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Aoi Footwear Co.,ltd\"/>
    </mc:Choice>
  </mc:AlternateContent>
  <xr:revisionPtr revIDLastSave="0" documentId="13_ncr:1_{E1A998EC-46F7-4377-B6E7-33640F2A0A11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6" r:id="rId1"/>
    <sheet name="Sheet3" sheetId="4" state="hidden" r:id="rId2"/>
    <sheet name="Sheet2" sheetId="3" state="hidden" r:id="rId3"/>
    <sheet name="Sheet1" sheetId="2" state="hidden" r:id="rId4"/>
  </sheets>
  <externalReferences>
    <externalReference r:id="rId5"/>
    <externalReference r:id="rId6"/>
  </externalReferences>
  <definedNames>
    <definedName name="_xlnm._FilterDatabase" localSheetId="3" hidden="1">Sheet1!$A$3:$AP$439</definedName>
    <definedName name="_xlnm._FilterDatabase" localSheetId="1" hidden="1">Sheet3!$A$2:$I$151</definedName>
    <definedName name="_xlnm._FilterDatabase" localSheetId="0" hidden="1">upload!$B$3:$J$148</definedName>
    <definedName name="_xlnm.Print_Area" localSheetId="1">Sheet3!$A$146:$I$147</definedName>
    <definedName name="_xlnm.Print_Area" localSheetId="0">upload!$A$1:$J$150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2" i="3" l="1"/>
  <c r="H152" i="3"/>
  <c r="G152" i="3"/>
  <c r="E152" i="3"/>
  <c r="B152" i="3"/>
  <c r="I151" i="3"/>
  <c r="H151" i="3"/>
  <c r="G151" i="3"/>
  <c r="E151" i="3"/>
  <c r="B151" i="3"/>
  <c r="I150" i="3"/>
  <c r="H150" i="3"/>
  <c r="G150" i="3"/>
  <c r="E150" i="3"/>
  <c r="B150" i="3"/>
  <c r="I149" i="3"/>
  <c r="G149" i="3"/>
  <c r="E149" i="3"/>
  <c r="B149" i="3"/>
  <c r="I148" i="3"/>
  <c r="H148" i="3"/>
  <c r="G148" i="3"/>
  <c r="E148" i="3"/>
  <c r="B148" i="3"/>
  <c r="I147" i="3"/>
  <c r="H147" i="3"/>
  <c r="G147" i="3"/>
  <c r="E147" i="3"/>
  <c r="B147" i="3"/>
  <c r="I146" i="3"/>
  <c r="H146" i="3"/>
  <c r="G146" i="3"/>
  <c r="E146" i="3"/>
  <c r="B146" i="3"/>
  <c r="I145" i="3"/>
  <c r="H145" i="3"/>
  <c r="G145" i="3"/>
  <c r="E145" i="3"/>
  <c r="B145" i="3"/>
  <c r="I144" i="3"/>
  <c r="H144" i="3"/>
  <c r="G144" i="3"/>
  <c r="E144" i="3"/>
  <c r="B144" i="3"/>
  <c r="I143" i="3"/>
  <c r="H143" i="3"/>
  <c r="G143" i="3"/>
  <c r="E143" i="3"/>
  <c r="B143" i="3"/>
  <c r="I142" i="3"/>
  <c r="H142" i="3"/>
  <c r="G142" i="3"/>
  <c r="E142" i="3"/>
  <c r="B142" i="3"/>
  <c r="I141" i="3"/>
  <c r="H141" i="3"/>
  <c r="G141" i="3"/>
  <c r="E141" i="3"/>
  <c r="B141" i="3"/>
  <c r="I140" i="3"/>
  <c r="H140" i="3"/>
  <c r="G140" i="3"/>
  <c r="E140" i="3"/>
  <c r="B140" i="3"/>
  <c r="I139" i="3"/>
  <c r="H139" i="3"/>
  <c r="G139" i="3"/>
  <c r="E139" i="3"/>
  <c r="B139" i="3"/>
  <c r="I138" i="3"/>
  <c r="H138" i="3"/>
  <c r="G138" i="3"/>
  <c r="E138" i="3"/>
  <c r="B138" i="3"/>
  <c r="I137" i="3"/>
  <c r="H137" i="3"/>
  <c r="G137" i="3"/>
  <c r="E137" i="3"/>
  <c r="B137" i="3"/>
  <c r="H136" i="3"/>
  <c r="G136" i="3"/>
  <c r="E136" i="3"/>
  <c r="B136" i="3"/>
  <c r="I135" i="3"/>
  <c r="H135" i="3"/>
  <c r="G135" i="3"/>
  <c r="E135" i="3"/>
  <c r="B135" i="3"/>
  <c r="I134" i="3"/>
  <c r="H134" i="3"/>
  <c r="G134" i="3"/>
  <c r="E134" i="3"/>
  <c r="B134" i="3"/>
  <c r="I133" i="3"/>
  <c r="H133" i="3"/>
  <c r="G133" i="3"/>
  <c r="E133" i="3"/>
  <c r="B133" i="3"/>
  <c r="I132" i="3"/>
  <c r="H132" i="3"/>
  <c r="G132" i="3"/>
  <c r="E132" i="3"/>
  <c r="B132" i="3"/>
  <c r="I131" i="3"/>
  <c r="H131" i="3"/>
  <c r="G131" i="3"/>
  <c r="E131" i="3"/>
  <c r="B131" i="3"/>
  <c r="I130" i="3"/>
  <c r="H130" i="3"/>
  <c r="G130" i="3"/>
  <c r="E130" i="3"/>
  <c r="B130" i="3"/>
  <c r="I129" i="3"/>
  <c r="H129" i="3"/>
  <c r="G129" i="3"/>
  <c r="E129" i="3"/>
  <c r="B129" i="3"/>
  <c r="I128" i="3"/>
  <c r="H128" i="3"/>
  <c r="G128" i="3"/>
  <c r="E128" i="3"/>
  <c r="B128" i="3"/>
  <c r="I127" i="3"/>
  <c r="H127" i="3"/>
  <c r="G127" i="3"/>
  <c r="E127" i="3"/>
  <c r="B127" i="3"/>
  <c r="I126" i="3"/>
  <c r="H126" i="3"/>
  <c r="G126" i="3"/>
  <c r="E126" i="3"/>
  <c r="B126" i="3"/>
  <c r="I125" i="3"/>
  <c r="H125" i="3"/>
  <c r="G125" i="3"/>
  <c r="E125" i="3"/>
  <c r="B125" i="3"/>
  <c r="I124" i="3"/>
  <c r="H124" i="3"/>
  <c r="G124" i="3"/>
  <c r="E124" i="3"/>
  <c r="B124" i="3"/>
  <c r="I123" i="3"/>
  <c r="H123" i="3"/>
  <c r="G123" i="3"/>
  <c r="E123" i="3"/>
  <c r="B123" i="3"/>
  <c r="I122" i="3"/>
  <c r="H122" i="3"/>
  <c r="G122" i="3"/>
  <c r="E122" i="3"/>
  <c r="B122" i="3"/>
  <c r="I121" i="3"/>
  <c r="H121" i="3"/>
  <c r="G121" i="3"/>
  <c r="E121" i="3"/>
  <c r="B121" i="3"/>
  <c r="I120" i="3"/>
  <c r="H120" i="3"/>
  <c r="G120" i="3"/>
  <c r="E120" i="3"/>
  <c r="B120" i="3"/>
  <c r="I119" i="3"/>
  <c r="H119" i="3"/>
  <c r="G119" i="3"/>
  <c r="E119" i="3"/>
  <c r="B119" i="3"/>
  <c r="I118" i="3"/>
  <c r="H118" i="3"/>
  <c r="G118" i="3"/>
  <c r="E118" i="3"/>
  <c r="B118" i="3"/>
  <c r="I117" i="3"/>
  <c r="H117" i="3"/>
  <c r="G117" i="3"/>
  <c r="E117" i="3"/>
  <c r="B117" i="3"/>
  <c r="I116" i="3"/>
  <c r="H116" i="3"/>
  <c r="G116" i="3"/>
  <c r="E116" i="3"/>
  <c r="B116" i="3"/>
  <c r="H115" i="3"/>
  <c r="G115" i="3"/>
  <c r="E115" i="3"/>
  <c r="B115" i="3"/>
  <c r="I114" i="3"/>
  <c r="H114" i="3"/>
  <c r="G114" i="3"/>
  <c r="E114" i="3"/>
  <c r="B114" i="3"/>
  <c r="I113" i="3"/>
  <c r="H113" i="3"/>
  <c r="G113" i="3"/>
  <c r="E113" i="3"/>
  <c r="B113" i="3"/>
  <c r="I112" i="3"/>
  <c r="H112" i="3"/>
  <c r="G112" i="3"/>
  <c r="E112" i="3"/>
  <c r="B112" i="3"/>
  <c r="I111" i="3"/>
  <c r="H111" i="3"/>
  <c r="G111" i="3"/>
  <c r="E111" i="3"/>
  <c r="B111" i="3"/>
  <c r="I110" i="3"/>
  <c r="H110" i="3"/>
  <c r="G110" i="3"/>
  <c r="E110" i="3"/>
  <c r="B110" i="3"/>
  <c r="I109" i="3"/>
  <c r="H109" i="3"/>
  <c r="G109" i="3"/>
  <c r="E109" i="3"/>
  <c r="B109" i="3"/>
  <c r="I108" i="3"/>
  <c r="H108" i="3"/>
  <c r="G108" i="3"/>
  <c r="E108" i="3"/>
  <c r="B108" i="3"/>
  <c r="I107" i="3"/>
  <c r="H107" i="3"/>
  <c r="G107" i="3"/>
  <c r="E107" i="3"/>
  <c r="B107" i="3"/>
  <c r="I106" i="3"/>
  <c r="H106" i="3"/>
  <c r="G106" i="3"/>
  <c r="E106" i="3"/>
  <c r="B106" i="3"/>
  <c r="I105" i="3"/>
  <c r="H105" i="3"/>
  <c r="G105" i="3"/>
  <c r="E105" i="3"/>
  <c r="B105" i="3"/>
  <c r="I104" i="3"/>
  <c r="H104" i="3"/>
  <c r="G104" i="3"/>
  <c r="E104" i="3"/>
  <c r="B104" i="3"/>
  <c r="I103" i="3"/>
  <c r="H103" i="3"/>
  <c r="G103" i="3"/>
  <c r="E103" i="3"/>
  <c r="B103" i="3"/>
  <c r="I102" i="3"/>
  <c r="H102" i="3"/>
  <c r="G102" i="3"/>
  <c r="E102" i="3"/>
  <c r="B102" i="3"/>
  <c r="I101" i="3"/>
  <c r="H101" i="3"/>
  <c r="G101" i="3"/>
  <c r="E101" i="3"/>
  <c r="B101" i="3"/>
  <c r="I100" i="3"/>
  <c r="H100" i="3"/>
  <c r="G100" i="3"/>
  <c r="E100" i="3"/>
  <c r="B100" i="3"/>
  <c r="I99" i="3"/>
  <c r="H99" i="3"/>
  <c r="G99" i="3"/>
  <c r="E99" i="3"/>
  <c r="B99" i="3"/>
  <c r="I98" i="3"/>
  <c r="H98" i="3"/>
  <c r="G98" i="3"/>
  <c r="E98" i="3"/>
  <c r="B98" i="3"/>
  <c r="I97" i="3"/>
  <c r="H97" i="3"/>
  <c r="G97" i="3"/>
  <c r="E97" i="3"/>
  <c r="B97" i="3"/>
  <c r="I96" i="3"/>
  <c r="H96" i="3"/>
  <c r="G96" i="3"/>
  <c r="E96" i="3"/>
  <c r="B96" i="3"/>
  <c r="H95" i="3"/>
  <c r="G95" i="3"/>
  <c r="E95" i="3"/>
  <c r="B95" i="3"/>
  <c r="I94" i="3"/>
  <c r="H94" i="3"/>
  <c r="G94" i="3"/>
  <c r="E94" i="3"/>
  <c r="B94" i="3"/>
  <c r="I93" i="3"/>
  <c r="H93" i="3"/>
  <c r="G93" i="3"/>
  <c r="E93" i="3"/>
  <c r="B93" i="3"/>
  <c r="I92" i="3"/>
  <c r="H92" i="3"/>
  <c r="G92" i="3"/>
  <c r="E92" i="3"/>
  <c r="B92" i="3"/>
  <c r="I91" i="3"/>
  <c r="H91" i="3"/>
  <c r="G91" i="3"/>
  <c r="E91" i="3"/>
  <c r="B91" i="3"/>
  <c r="I90" i="3"/>
  <c r="H90" i="3"/>
  <c r="G90" i="3"/>
  <c r="E90" i="3"/>
  <c r="B90" i="3"/>
  <c r="I89" i="3"/>
  <c r="H89" i="3"/>
  <c r="G89" i="3"/>
  <c r="E89" i="3"/>
  <c r="B89" i="3"/>
  <c r="I88" i="3"/>
  <c r="H88" i="3"/>
  <c r="G88" i="3"/>
  <c r="E88" i="3"/>
  <c r="B88" i="3"/>
  <c r="I87" i="3"/>
  <c r="H87" i="3"/>
  <c r="G87" i="3"/>
  <c r="E87" i="3"/>
  <c r="B87" i="3"/>
  <c r="I86" i="3"/>
  <c r="G86" i="3"/>
  <c r="E86" i="3"/>
  <c r="B86" i="3"/>
  <c r="H85" i="3"/>
  <c r="G85" i="3"/>
  <c r="E85" i="3"/>
  <c r="B85" i="3"/>
  <c r="I84" i="3"/>
  <c r="H84" i="3"/>
  <c r="G84" i="3"/>
  <c r="E84" i="3"/>
  <c r="B84" i="3"/>
  <c r="I83" i="3"/>
  <c r="G83" i="3"/>
  <c r="E83" i="3"/>
  <c r="B83" i="3"/>
  <c r="I82" i="3"/>
  <c r="H82" i="3"/>
  <c r="G82" i="3"/>
  <c r="E82" i="3"/>
  <c r="B82" i="3"/>
  <c r="I81" i="3"/>
  <c r="H81" i="3"/>
  <c r="G81" i="3"/>
  <c r="E81" i="3"/>
  <c r="B81" i="3"/>
  <c r="I80" i="3"/>
  <c r="H80" i="3"/>
  <c r="G80" i="3"/>
  <c r="E80" i="3"/>
  <c r="B80" i="3"/>
  <c r="I79" i="3"/>
  <c r="H79" i="3"/>
  <c r="G79" i="3"/>
  <c r="E79" i="3"/>
  <c r="B79" i="3"/>
  <c r="I78" i="3"/>
  <c r="H78" i="3"/>
  <c r="G78" i="3"/>
  <c r="E78" i="3"/>
  <c r="B78" i="3"/>
  <c r="I77" i="3"/>
  <c r="H77" i="3"/>
  <c r="G77" i="3"/>
  <c r="E77" i="3"/>
  <c r="B77" i="3"/>
  <c r="I76" i="3"/>
  <c r="H76" i="3"/>
  <c r="G76" i="3"/>
  <c r="E76" i="3"/>
  <c r="B76" i="3"/>
  <c r="I75" i="3"/>
  <c r="H75" i="3"/>
  <c r="G75" i="3"/>
  <c r="E75" i="3"/>
  <c r="B75" i="3"/>
  <c r="I74" i="3"/>
  <c r="H74" i="3"/>
  <c r="G74" i="3"/>
  <c r="E74" i="3"/>
  <c r="B74" i="3"/>
  <c r="I73" i="3"/>
  <c r="H73" i="3"/>
  <c r="G73" i="3"/>
  <c r="E73" i="3"/>
  <c r="B73" i="3"/>
  <c r="I72" i="3"/>
  <c r="H72" i="3"/>
  <c r="G72" i="3"/>
  <c r="E72" i="3"/>
  <c r="B72" i="3"/>
  <c r="I71" i="3"/>
  <c r="H71" i="3"/>
  <c r="G71" i="3"/>
  <c r="E71" i="3"/>
  <c r="B71" i="3"/>
  <c r="I70" i="3"/>
  <c r="H70" i="3"/>
  <c r="G70" i="3"/>
  <c r="E70" i="3"/>
  <c r="B70" i="3"/>
  <c r="I69" i="3"/>
  <c r="H69" i="3"/>
  <c r="G69" i="3"/>
  <c r="E69" i="3"/>
  <c r="B69" i="3"/>
  <c r="I68" i="3"/>
  <c r="H68" i="3"/>
  <c r="G68" i="3"/>
  <c r="E68" i="3"/>
  <c r="B68" i="3"/>
  <c r="I67" i="3"/>
  <c r="H67" i="3"/>
  <c r="G67" i="3"/>
  <c r="E67" i="3"/>
  <c r="B67" i="3"/>
  <c r="I66" i="3"/>
  <c r="H66" i="3"/>
  <c r="G66" i="3"/>
  <c r="E66" i="3"/>
  <c r="B66" i="3"/>
  <c r="I65" i="3"/>
  <c r="H65" i="3"/>
  <c r="G65" i="3"/>
  <c r="E65" i="3"/>
  <c r="B65" i="3"/>
  <c r="I64" i="3"/>
  <c r="H64" i="3"/>
  <c r="G64" i="3"/>
  <c r="E64" i="3"/>
  <c r="B64" i="3"/>
  <c r="I63" i="3"/>
  <c r="H63" i="3"/>
  <c r="G63" i="3"/>
  <c r="E63" i="3"/>
  <c r="B63" i="3"/>
  <c r="I62" i="3"/>
  <c r="H62" i="3"/>
  <c r="G62" i="3"/>
  <c r="E62" i="3"/>
  <c r="B62" i="3"/>
  <c r="I61" i="3"/>
  <c r="H61" i="3"/>
  <c r="G61" i="3"/>
  <c r="E61" i="3"/>
  <c r="B61" i="3"/>
  <c r="I60" i="3"/>
  <c r="H60" i="3"/>
  <c r="G60" i="3"/>
  <c r="E60" i="3"/>
  <c r="B60" i="3"/>
  <c r="I59" i="3"/>
  <c r="H59" i="3"/>
  <c r="G59" i="3"/>
  <c r="E59" i="3"/>
  <c r="B59" i="3"/>
  <c r="I58" i="3"/>
  <c r="H58" i="3"/>
  <c r="G58" i="3"/>
  <c r="E58" i="3"/>
  <c r="B58" i="3"/>
  <c r="I57" i="3"/>
  <c r="H57" i="3"/>
  <c r="G57" i="3"/>
  <c r="E57" i="3"/>
  <c r="B57" i="3"/>
  <c r="I56" i="3"/>
  <c r="H56" i="3"/>
  <c r="G56" i="3"/>
  <c r="E56" i="3"/>
  <c r="B56" i="3"/>
  <c r="I55" i="3"/>
  <c r="H55" i="3"/>
  <c r="G55" i="3"/>
  <c r="E55" i="3"/>
  <c r="B55" i="3"/>
  <c r="I54" i="3"/>
  <c r="H54" i="3"/>
  <c r="G54" i="3"/>
  <c r="E54" i="3"/>
  <c r="B54" i="3"/>
  <c r="I53" i="3"/>
  <c r="H53" i="3"/>
  <c r="G53" i="3"/>
  <c r="E53" i="3"/>
  <c r="B53" i="3"/>
  <c r="I52" i="3"/>
  <c r="H52" i="3"/>
  <c r="G52" i="3"/>
  <c r="E52" i="3"/>
  <c r="B52" i="3"/>
  <c r="I51" i="3"/>
  <c r="H51" i="3"/>
  <c r="G51" i="3"/>
  <c r="E51" i="3"/>
  <c r="B51" i="3"/>
  <c r="I50" i="3"/>
  <c r="H50" i="3"/>
  <c r="G50" i="3"/>
  <c r="E50" i="3"/>
  <c r="B50" i="3"/>
  <c r="I49" i="3"/>
  <c r="H49" i="3"/>
  <c r="G49" i="3"/>
  <c r="E49" i="3"/>
  <c r="B49" i="3"/>
  <c r="I48" i="3"/>
  <c r="H48" i="3"/>
  <c r="G48" i="3"/>
  <c r="E48" i="3"/>
  <c r="B48" i="3"/>
  <c r="I47" i="3"/>
  <c r="H47" i="3"/>
  <c r="G47" i="3"/>
  <c r="E47" i="3"/>
  <c r="B47" i="3"/>
  <c r="I46" i="3"/>
  <c r="H46" i="3"/>
  <c r="G46" i="3"/>
  <c r="E46" i="3"/>
  <c r="B46" i="3"/>
  <c r="I45" i="3"/>
  <c r="H45" i="3"/>
  <c r="G45" i="3"/>
  <c r="E45" i="3"/>
  <c r="B45" i="3"/>
  <c r="I44" i="3"/>
  <c r="H44" i="3"/>
  <c r="G44" i="3"/>
  <c r="E44" i="3"/>
  <c r="B44" i="3"/>
  <c r="I43" i="3"/>
  <c r="H43" i="3"/>
  <c r="G43" i="3"/>
  <c r="E43" i="3"/>
  <c r="B43" i="3"/>
  <c r="I42" i="3"/>
  <c r="H42" i="3"/>
  <c r="G42" i="3"/>
  <c r="E42" i="3"/>
  <c r="B42" i="3"/>
  <c r="I41" i="3"/>
  <c r="H41" i="3"/>
  <c r="G41" i="3"/>
  <c r="E41" i="3"/>
  <c r="B41" i="3"/>
  <c r="I40" i="3"/>
  <c r="H40" i="3"/>
  <c r="G40" i="3"/>
  <c r="E40" i="3"/>
  <c r="B40" i="3"/>
  <c r="I39" i="3"/>
  <c r="H39" i="3"/>
  <c r="G39" i="3"/>
  <c r="E39" i="3"/>
  <c r="B39" i="3"/>
  <c r="I38" i="3"/>
  <c r="H38" i="3"/>
  <c r="G38" i="3"/>
  <c r="E38" i="3"/>
  <c r="B38" i="3"/>
  <c r="I37" i="3"/>
  <c r="H37" i="3"/>
  <c r="G37" i="3"/>
  <c r="E37" i="3"/>
  <c r="B37" i="3"/>
  <c r="I36" i="3"/>
  <c r="H36" i="3"/>
  <c r="G36" i="3"/>
  <c r="E36" i="3"/>
  <c r="B36" i="3"/>
  <c r="I35" i="3"/>
  <c r="H35" i="3"/>
  <c r="G35" i="3"/>
  <c r="E35" i="3"/>
  <c r="B35" i="3"/>
  <c r="I34" i="3"/>
  <c r="H34" i="3"/>
  <c r="G34" i="3"/>
  <c r="E34" i="3"/>
  <c r="B34" i="3"/>
  <c r="I33" i="3"/>
  <c r="H33" i="3"/>
  <c r="G33" i="3"/>
  <c r="E33" i="3"/>
  <c r="B33" i="3"/>
  <c r="H32" i="3"/>
  <c r="G32" i="3"/>
  <c r="E32" i="3"/>
  <c r="B32" i="3"/>
  <c r="I31" i="3"/>
  <c r="H31" i="3"/>
  <c r="G31" i="3"/>
  <c r="E31" i="3"/>
  <c r="B31" i="3"/>
  <c r="I30" i="3"/>
  <c r="H30" i="3"/>
  <c r="G30" i="3"/>
  <c r="E30" i="3"/>
  <c r="B30" i="3"/>
  <c r="I29" i="3"/>
  <c r="H29" i="3"/>
  <c r="G29" i="3"/>
  <c r="E29" i="3"/>
  <c r="B29" i="3"/>
  <c r="I28" i="3"/>
  <c r="H28" i="3"/>
  <c r="G28" i="3"/>
  <c r="E28" i="3"/>
  <c r="B28" i="3"/>
  <c r="I27" i="3"/>
  <c r="H27" i="3"/>
  <c r="G27" i="3"/>
  <c r="E27" i="3"/>
  <c r="B27" i="3"/>
  <c r="I26" i="3"/>
  <c r="H26" i="3"/>
  <c r="G26" i="3"/>
  <c r="E26" i="3"/>
  <c r="B26" i="3"/>
  <c r="I25" i="3"/>
  <c r="H25" i="3"/>
  <c r="G25" i="3"/>
  <c r="E25" i="3"/>
  <c r="B25" i="3"/>
  <c r="I24" i="3"/>
  <c r="H24" i="3"/>
  <c r="G24" i="3"/>
  <c r="E24" i="3"/>
  <c r="B24" i="3"/>
  <c r="H23" i="3"/>
  <c r="G23" i="3"/>
  <c r="E23" i="3"/>
  <c r="B23" i="3"/>
  <c r="I22" i="3"/>
  <c r="H22" i="3"/>
  <c r="G22" i="3"/>
  <c r="E22" i="3"/>
  <c r="B22" i="3"/>
  <c r="I21" i="3"/>
  <c r="H21" i="3"/>
  <c r="G21" i="3"/>
  <c r="E21" i="3"/>
  <c r="B21" i="3"/>
  <c r="I20" i="3"/>
  <c r="H20" i="3"/>
  <c r="G20" i="3"/>
  <c r="E20" i="3"/>
  <c r="B20" i="3"/>
  <c r="I19" i="3"/>
  <c r="H19" i="3"/>
  <c r="G19" i="3"/>
  <c r="E19" i="3"/>
  <c r="B19" i="3"/>
  <c r="I18" i="3"/>
  <c r="H18" i="3"/>
  <c r="G18" i="3"/>
  <c r="E18" i="3"/>
  <c r="B18" i="3"/>
  <c r="I17" i="3"/>
  <c r="H17" i="3"/>
  <c r="G17" i="3"/>
  <c r="E17" i="3"/>
  <c r="B17" i="3"/>
  <c r="I16" i="3"/>
  <c r="H16" i="3"/>
  <c r="G16" i="3"/>
  <c r="E16" i="3"/>
  <c r="B16" i="3"/>
  <c r="I15" i="3"/>
  <c r="H15" i="3"/>
  <c r="G15" i="3"/>
  <c r="E15" i="3"/>
  <c r="B15" i="3"/>
  <c r="I14" i="3"/>
  <c r="H14" i="3"/>
  <c r="G14" i="3"/>
  <c r="E14" i="3"/>
  <c r="B14" i="3"/>
  <c r="I13" i="3"/>
  <c r="H13" i="3"/>
  <c r="G13" i="3"/>
  <c r="E13" i="3"/>
  <c r="B13" i="3"/>
  <c r="I12" i="3"/>
  <c r="H12" i="3"/>
  <c r="G12" i="3"/>
  <c r="E12" i="3"/>
  <c r="B12" i="3"/>
  <c r="I11" i="3"/>
  <c r="H11" i="3"/>
  <c r="G11" i="3"/>
  <c r="E11" i="3"/>
  <c r="B11" i="3"/>
  <c r="I10" i="3"/>
  <c r="H10" i="3"/>
  <c r="G10" i="3"/>
  <c r="E10" i="3"/>
  <c r="B10" i="3"/>
  <c r="I9" i="3"/>
  <c r="H9" i="3"/>
  <c r="G9" i="3"/>
  <c r="E9" i="3"/>
  <c r="B9" i="3"/>
  <c r="I8" i="3"/>
  <c r="H8" i="3"/>
  <c r="G8" i="3"/>
  <c r="E8" i="3"/>
  <c r="B8" i="3"/>
  <c r="I7" i="3"/>
  <c r="H7" i="3"/>
  <c r="G7" i="3"/>
  <c r="E7" i="3"/>
  <c r="B7" i="3"/>
  <c r="I6" i="3"/>
  <c r="H6" i="3"/>
  <c r="G6" i="3"/>
  <c r="E6" i="3"/>
  <c r="B6" i="3"/>
  <c r="I5" i="3"/>
  <c r="H5" i="3"/>
  <c r="G5" i="3"/>
  <c r="E5" i="3"/>
  <c r="B5" i="3"/>
  <c r="I4" i="3"/>
  <c r="H4" i="3"/>
  <c r="G4" i="3"/>
  <c r="E4" i="3"/>
  <c r="B4" i="3"/>
  <c r="O439" i="2" l="1"/>
  <c r="L439" i="2"/>
  <c r="I439" i="2"/>
  <c r="Q438" i="2"/>
  <c r="O438" i="2"/>
  <c r="L438" i="2"/>
  <c r="I438" i="2"/>
  <c r="Q437" i="2"/>
  <c r="O437" i="2"/>
  <c r="L437" i="2"/>
  <c r="I437" i="2"/>
  <c r="Q436" i="2"/>
  <c r="O436" i="2"/>
  <c r="L436" i="2"/>
  <c r="I436" i="2"/>
  <c r="Q435" i="2"/>
  <c r="O435" i="2"/>
  <c r="L435" i="2"/>
  <c r="I435" i="2"/>
  <c r="Q434" i="2"/>
  <c r="O434" i="2"/>
  <c r="L434" i="2"/>
  <c r="I434" i="2"/>
  <c r="Q433" i="2"/>
  <c r="O433" i="2"/>
  <c r="L433" i="2"/>
  <c r="I433" i="2"/>
  <c r="Q432" i="2"/>
  <c r="O432" i="2"/>
  <c r="L432" i="2"/>
  <c r="I432" i="2"/>
  <c r="Q431" i="2"/>
  <c r="O431" i="2"/>
  <c r="L431" i="2"/>
  <c r="I431" i="2"/>
  <c r="Q430" i="2"/>
  <c r="O430" i="2"/>
  <c r="L430" i="2"/>
  <c r="I430" i="2"/>
  <c r="Q429" i="2"/>
  <c r="O429" i="2"/>
  <c r="L429" i="2"/>
  <c r="I429" i="2"/>
  <c r="Q428" i="2"/>
  <c r="O428" i="2"/>
  <c r="L428" i="2"/>
  <c r="I428" i="2"/>
  <c r="Q427" i="2"/>
  <c r="O427" i="2"/>
  <c r="L427" i="2"/>
  <c r="I427" i="2"/>
  <c r="Q426" i="2"/>
  <c r="O426" i="2"/>
  <c r="L426" i="2"/>
  <c r="I426" i="2"/>
  <c r="Q425" i="2"/>
  <c r="O425" i="2"/>
  <c r="L425" i="2"/>
  <c r="I425" i="2"/>
  <c r="Q424" i="2"/>
  <c r="O424" i="2"/>
  <c r="L424" i="2"/>
  <c r="I424" i="2"/>
  <c r="Q423" i="2"/>
  <c r="O423" i="2"/>
  <c r="L423" i="2"/>
  <c r="I423" i="2"/>
  <c r="Q422" i="2"/>
  <c r="O422" i="2"/>
  <c r="L422" i="2"/>
  <c r="I422" i="2"/>
  <c r="Q421" i="2"/>
  <c r="O421" i="2"/>
  <c r="L421" i="2"/>
  <c r="I421" i="2"/>
  <c r="Q420" i="2"/>
  <c r="O420" i="2"/>
  <c r="L420" i="2"/>
  <c r="I420" i="2"/>
  <c r="Q419" i="2"/>
  <c r="O419" i="2"/>
  <c r="L419" i="2"/>
  <c r="I419" i="2"/>
  <c r="Q418" i="2"/>
  <c r="O418" i="2"/>
  <c r="L418" i="2"/>
  <c r="I418" i="2"/>
  <c r="Q417" i="2"/>
  <c r="O417" i="2"/>
  <c r="L417" i="2"/>
  <c r="I417" i="2"/>
  <c r="Q416" i="2"/>
  <c r="O416" i="2"/>
  <c r="L416" i="2"/>
  <c r="I416" i="2"/>
  <c r="Q415" i="2"/>
  <c r="O415" i="2"/>
  <c r="L415" i="2"/>
  <c r="I415" i="2"/>
  <c r="Q414" i="2"/>
  <c r="O414" i="2"/>
  <c r="L414" i="2"/>
  <c r="I414" i="2"/>
  <c r="Q413" i="2"/>
  <c r="O413" i="2"/>
  <c r="L413" i="2"/>
  <c r="I413" i="2"/>
  <c r="Q412" i="2"/>
  <c r="O412" i="2"/>
  <c r="L412" i="2"/>
  <c r="I412" i="2"/>
  <c r="Q411" i="2"/>
  <c r="O411" i="2"/>
  <c r="L411" i="2"/>
  <c r="I411" i="2"/>
  <c r="Q410" i="2"/>
  <c r="O410" i="2"/>
  <c r="L410" i="2"/>
  <c r="I410" i="2"/>
  <c r="Q409" i="2"/>
  <c r="O409" i="2"/>
  <c r="L409" i="2"/>
  <c r="I409" i="2"/>
  <c r="Q408" i="2"/>
  <c r="O408" i="2"/>
  <c r="L408" i="2"/>
  <c r="I408" i="2"/>
  <c r="Q407" i="2"/>
  <c r="O407" i="2"/>
  <c r="L407" i="2"/>
  <c r="I407" i="2"/>
  <c r="Q406" i="2"/>
  <c r="O406" i="2"/>
  <c r="L406" i="2"/>
  <c r="I406" i="2"/>
  <c r="Q405" i="2"/>
  <c r="O405" i="2"/>
  <c r="L405" i="2"/>
  <c r="I405" i="2"/>
  <c r="Q404" i="2"/>
  <c r="O404" i="2"/>
  <c r="L404" i="2"/>
  <c r="I404" i="2"/>
  <c r="Q403" i="2"/>
  <c r="O403" i="2"/>
  <c r="L403" i="2"/>
  <c r="I403" i="2"/>
  <c r="Q402" i="2"/>
  <c r="O402" i="2"/>
  <c r="L402" i="2"/>
  <c r="I402" i="2"/>
  <c r="Q401" i="2"/>
  <c r="O401" i="2"/>
  <c r="L401" i="2"/>
  <c r="I401" i="2"/>
  <c r="Q400" i="2"/>
  <c r="O400" i="2"/>
  <c r="L400" i="2"/>
  <c r="I400" i="2"/>
  <c r="Q399" i="2"/>
  <c r="O399" i="2"/>
  <c r="L399" i="2"/>
  <c r="I399" i="2"/>
  <c r="Q398" i="2"/>
  <c r="O398" i="2"/>
  <c r="L398" i="2"/>
  <c r="I398" i="2"/>
  <c r="Q397" i="2"/>
  <c r="O397" i="2"/>
  <c r="L397" i="2"/>
  <c r="I397" i="2"/>
  <c r="Q396" i="2"/>
  <c r="O396" i="2"/>
  <c r="L396" i="2"/>
  <c r="I396" i="2"/>
  <c r="Q395" i="2"/>
  <c r="O395" i="2"/>
  <c r="L395" i="2"/>
  <c r="I395" i="2"/>
  <c r="Q394" i="2"/>
  <c r="O394" i="2"/>
  <c r="L394" i="2"/>
  <c r="I394" i="2"/>
  <c r="Q393" i="2"/>
  <c r="O393" i="2"/>
  <c r="L393" i="2"/>
  <c r="I393" i="2"/>
  <c r="Q392" i="2"/>
  <c r="O392" i="2"/>
  <c r="L392" i="2"/>
  <c r="I392" i="2"/>
  <c r="Q391" i="2"/>
  <c r="O391" i="2"/>
  <c r="L391" i="2"/>
  <c r="I391" i="2"/>
  <c r="Q390" i="2"/>
  <c r="O390" i="2"/>
  <c r="L390" i="2"/>
  <c r="I390" i="2"/>
  <c r="Q389" i="2"/>
  <c r="O389" i="2"/>
  <c r="L389" i="2"/>
  <c r="I389" i="2"/>
  <c r="Q388" i="2"/>
  <c r="O388" i="2"/>
  <c r="L388" i="2"/>
  <c r="I388" i="2"/>
  <c r="Q387" i="2"/>
  <c r="O387" i="2"/>
  <c r="L387" i="2"/>
  <c r="I387" i="2"/>
  <c r="Q386" i="2"/>
  <c r="O386" i="2"/>
  <c r="L386" i="2"/>
  <c r="I386" i="2"/>
  <c r="Q385" i="2"/>
  <c r="O385" i="2"/>
  <c r="L385" i="2"/>
  <c r="I385" i="2"/>
  <c r="Q384" i="2"/>
  <c r="O384" i="2"/>
  <c r="L384" i="2"/>
  <c r="I384" i="2"/>
  <c r="Q383" i="2"/>
  <c r="O383" i="2"/>
  <c r="L383" i="2"/>
  <c r="I383" i="2"/>
  <c r="Q382" i="2"/>
  <c r="O382" i="2"/>
  <c r="L382" i="2"/>
  <c r="I382" i="2"/>
  <c r="Q381" i="2"/>
  <c r="O381" i="2"/>
  <c r="L381" i="2"/>
  <c r="I381" i="2"/>
  <c r="Q380" i="2"/>
  <c r="O380" i="2"/>
  <c r="L380" i="2"/>
  <c r="I380" i="2"/>
  <c r="Q379" i="2"/>
  <c r="O379" i="2"/>
  <c r="L379" i="2"/>
  <c r="I379" i="2"/>
  <c r="Q378" i="2"/>
  <c r="O378" i="2"/>
  <c r="L378" i="2"/>
  <c r="I378" i="2"/>
  <c r="Q377" i="2"/>
  <c r="O377" i="2"/>
  <c r="L377" i="2"/>
  <c r="I377" i="2"/>
  <c r="Q376" i="2"/>
  <c r="O376" i="2"/>
  <c r="L376" i="2"/>
  <c r="I376" i="2"/>
  <c r="Q375" i="2"/>
  <c r="O375" i="2"/>
  <c r="L375" i="2"/>
  <c r="I375" i="2"/>
  <c r="Q374" i="2"/>
  <c r="O374" i="2"/>
  <c r="L374" i="2"/>
  <c r="I374" i="2"/>
  <c r="Q373" i="2"/>
  <c r="O373" i="2"/>
  <c r="L373" i="2"/>
  <c r="I373" i="2"/>
  <c r="Q372" i="2"/>
  <c r="O372" i="2"/>
  <c r="L372" i="2"/>
  <c r="I372" i="2"/>
  <c r="Q371" i="2"/>
  <c r="O371" i="2"/>
  <c r="L371" i="2"/>
  <c r="I371" i="2"/>
  <c r="Q370" i="2"/>
  <c r="O370" i="2"/>
  <c r="L370" i="2"/>
  <c r="I370" i="2"/>
  <c r="Q369" i="2"/>
  <c r="O369" i="2"/>
  <c r="L369" i="2"/>
  <c r="I369" i="2"/>
  <c r="Q368" i="2"/>
  <c r="O368" i="2"/>
  <c r="L368" i="2"/>
  <c r="I368" i="2"/>
  <c r="Q367" i="2"/>
  <c r="O367" i="2"/>
  <c r="L367" i="2"/>
  <c r="I367" i="2"/>
  <c r="T366" i="2"/>
  <c r="Q366" i="2"/>
  <c r="O366" i="2"/>
  <c r="L366" i="2"/>
  <c r="I366" i="2"/>
  <c r="T365" i="2"/>
  <c r="Q365" i="2"/>
  <c r="O365" i="2"/>
  <c r="L365" i="2"/>
  <c r="I365" i="2"/>
  <c r="T364" i="2"/>
  <c r="Q364" i="2"/>
  <c r="O364" i="2"/>
  <c r="L364" i="2"/>
  <c r="I364" i="2"/>
  <c r="T363" i="2"/>
  <c r="Q363" i="2"/>
  <c r="O363" i="2"/>
  <c r="L363" i="2"/>
  <c r="I363" i="2"/>
  <c r="T362" i="2"/>
  <c r="Q362" i="2"/>
  <c r="O362" i="2"/>
  <c r="L362" i="2"/>
  <c r="I362" i="2"/>
  <c r="T361" i="2"/>
  <c r="Q361" i="2"/>
  <c r="O361" i="2"/>
  <c r="L361" i="2"/>
  <c r="I361" i="2"/>
  <c r="T360" i="2"/>
  <c r="Q360" i="2"/>
  <c r="O360" i="2"/>
  <c r="L360" i="2"/>
  <c r="I360" i="2"/>
  <c r="T359" i="2"/>
  <c r="Q359" i="2"/>
  <c r="O359" i="2"/>
  <c r="L359" i="2"/>
  <c r="I359" i="2"/>
  <c r="T358" i="2"/>
  <c r="Q358" i="2"/>
  <c r="O358" i="2"/>
  <c r="L358" i="2"/>
  <c r="I358" i="2"/>
  <c r="T357" i="2"/>
  <c r="Q357" i="2"/>
  <c r="O357" i="2"/>
  <c r="L357" i="2"/>
  <c r="I357" i="2"/>
  <c r="T356" i="2"/>
  <c r="Q356" i="2"/>
  <c r="O356" i="2"/>
  <c r="L356" i="2"/>
  <c r="I356" i="2"/>
  <c r="T355" i="2"/>
  <c r="Q355" i="2"/>
  <c r="O355" i="2"/>
  <c r="L355" i="2"/>
  <c r="I355" i="2"/>
  <c r="T354" i="2"/>
  <c r="Q354" i="2"/>
  <c r="O354" i="2"/>
  <c r="L354" i="2"/>
  <c r="I354" i="2"/>
  <c r="T353" i="2"/>
  <c r="Q353" i="2"/>
  <c r="O353" i="2"/>
  <c r="L353" i="2"/>
  <c r="I353" i="2"/>
  <c r="T352" i="2"/>
  <c r="Q352" i="2"/>
  <c r="O352" i="2"/>
  <c r="L352" i="2"/>
  <c r="I352" i="2"/>
  <c r="T351" i="2"/>
  <c r="Q351" i="2"/>
  <c r="O351" i="2"/>
  <c r="L351" i="2"/>
  <c r="I351" i="2"/>
  <c r="T350" i="2"/>
  <c r="Q350" i="2"/>
  <c r="O350" i="2"/>
  <c r="L350" i="2"/>
  <c r="I350" i="2"/>
  <c r="T349" i="2"/>
  <c r="Q349" i="2"/>
  <c r="O349" i="2"/>
  <c r="L349" i="2"/>
  <c r="I349" i="2"/>
  <c r="T348" i="2"/>
  <c r="Q348" i="2"/>
  <c r="O348" i="2"/>
  <c r="L348" i="2"/>
  <c r="I348" i="2"/>
  <c r="T347" i="2"/>
  <c r="Q347" i="2"/>
  <c r="O347" i="2"/>
  <c r="L347" i="2"/>
  <c r="I347" i="2"/>
  <c r="T346" i="2"/>
  <c r="Q346" i="2"/>
  <c r="O346" i="2"/>
  <c r="L346" i="2"/>
  <c r="I346" i="2"/>
  <c r="Q345" i="2"/>
  <c r="O345" i="2"/>
  <c r="L345" i="2"/>
  <c r="I345" i="2"/>
  <c r="Q344" i="2"/>
  <c r="O344" i="2"/>
  <c r="L344" i="2"/>
  <c r="I344" i="2"/>
  <c r="Q343" i="2"/>
  <c r="O343" i="2"/>
  <c r="L343" i="2"/>
  <c r="I343" i="2"/>
  <c r="Q342" i="2"/>
  <c r="O342" i="2"/>
  <c r="L342" i="2"/>
  <c r="I342" i="2"/>
  <c r="Q341" i="2"/>
  <c r="O341" i="2"/>
  <c r="L341" i="2"/>
  <c r="I341" i="2"/>
  <c r="Q340" i="2"/>
  <c r="O340" i="2"/>
  <c r="L340" i="2"/>
  <c r="I340" i="2"/>
  <c r="Q339" i="2"/>
  <c r="O339" i="2"/>
  <c r="L339" i="2"/>
  <c r="I339" i="2"/>
  <c r="Q338" i="2"/>
  <c r="O338" i="2"/>
  <c r="L338" i="2"/>
  <c r="I338" i="2"/>
  <c r="Q337" i="2"/>
  <c r="O337" i="2"/>
  <c r="L337" i="2"/>
  <c r="I337" i="2"/>
  <c r="Q336" i="2"/>
  <c r="O336" i="2"/>
  <c r="L336" i="2"/>
  <c r="I336" i="2"/>
  <c r="Q335" i="2"/>
  <c r="O335" i="2"/>
  <c r="L335" i="2"/>
  <c r="I335" i="2"/>
  <c r="Q334" i="2"/>
  <c r="O334" i="2"/>
  <c r="L334" i="2"/>
  <c r="I334" i="2"/>
  <c r="Q333" i="2"/>
  <c r="O333" i="2"/>
  <c r="L333" i="2"/>
  <c r="I333" i="2"/>
  <c r="Q332" i="2"/>
  <c r="O332" i="2"/>
  <c r="L332" i="2"/>
  <c r="I332" i="2"/>
  <c r="Q331" i="2"/>
  <c r="O331" i="2"/>
  <c r="L331" i="2"/>
  <c r="I331" i="2"/>
  <c r="Q330" i="2"/>
  <c r="O330" i="2"/>
  <c r="L330" i="2"/>
  <c r="I330" i="2"/>
  <c r="Q329" i="2"/>
  <c r="O329" i="2"/>
  <c r="L329" i="2"/>
  <c r="I329" i="2"/>
  <c r="Q328" i="2"/>
  <c r="O328" i="2"/>
  <c r="L328" i="2"/>
  <c r="I328" i="2"/>
  <c r="Q327" i="2"/>
  <c r="O327" i="2"/>
  <c r="L327" i="2"/>
  <c r="I327" i="2"/>
  <c r="Q326" i="2"/>
  <c r="O326" i="2"/>
  <c r="L326" i="2"/>
  <c r="I326" i="2"/>
  <c r="Q325" i="2"/>
  <c r="O325" i="2"/>
  <c r="L325" i="2"/>
  <c r="I325" i="2"/>
  <c r="Q324" i="2"/>
  <c r="O324" i="2"/>
  <c r="L324" i="2"/>
  <c r="I324" i="2"/>
  <c r="Q323" i="2"/>
  <c r="O323" i="2"/>
  <c r="L323" i="2"/>
  <c r="I323" i="2"/>
  <c r="Q322" i="2"/>
  <c r="O322" i="2"/>
  <c r="L322" i="2"/>
  <c r="I322" i="2"/>
  <c r="Q321" i="2"/>
  <c r="O321" i="2"/>
  <c r="L321" i="2"/>
  <c r="I321" i="2"/>
  <c r="Q320" i="2"/>
  <c r="O320" i="2"/>
  <c r="L320" i="2"/>
  <c r="I320" i="2"/>
  <c r="Q319" i="2"/>
  <c r="O319" i="2"/>
  <c r="L319" i="2"/>
  <c r="I319" i="2"/>
  <c r="Q318" i="2"/>
  <c r="O318" i="2"/>
  <c r="L318" i="2"/>
  <c r="I318" i="2"/>
  <c r="Q317" i="2"/>
  <c r="O317" i="2"/>
  <c r="L317" i="2"/>
  <c r="I317" i="2"/>
  <c r="Q316" i="2"/>
  <c r="O316" i="2"/>
  <c r="L316" i="2"/>
  <c r="I316" i="2"/>
  <c r="Q315" i="2"/>
  <c r="O315" i="2"/>
  <c r="L315" i="2"/>
  <c r="I315" i="2"/>
  <c r="Q314" i="2"/>
  <c r="O314" i="2"/>
  <c r="L314" i="2"/>
  <c r="I314" i="2"/>
  <c r="Q313" i="2"/>
  <c r="O313" i="2"/>
  <c r="L313" i="2"/>
  <c r="I313" i="2"/>
  <c r="Q312" i="2"/>
  <c r="O312" i="2"/>
  <c r="L312" i="2"/>
  <c r="I312" i="2"/>
  <c r="Q311" i="2"/>
  <c r="O311" i="2"/>
  <c r="L311" i="2"/>
  <c r="I311" i="2"/>
  <c r="Q310" i="2"/>
  <c r="O310" i="2"/>
  <c r="L310" i="2"/>
  <c r="I310" i="2"/>
  <c r="Q309" i="2"/>
  <c r="O309" i="2"/>
  <c r="L309" i="2"/>
  <c r="I309" i="2"/>
  <c r="Q308" i="2"/>
  <c r="O308" i="2"/>
  <c r="L308" i="2"/>
  <c r="I308" i="2"/>
  <c r="Q307" i="2"/>
  <c r="O307" i="2"/>
  <c r="L307" i="2"/>
  <c r="I307" i="2"/>
  <c r="Q306" i="2"/>
  <c r="O306" i="2"/>
  <c r="L306" i="2"/>
  <c r="I306" i="2"/>
  <c r="Q305" i="2"/>
  <c r="O305" i="2"/>
  <c r="L305" i="2"/>
  <c r="I305" i="2"/>
  <c r="Q304" i="2"/>
  <c r="O304" i="2"/>
  <c r="L304" i="2"/>
  <c r="I304" i="2"/>
  <c r="Q303" i="2"/>
  <c r="O303" i="2"/>
  <c r="L303" i="2"/>
  <c r="I303" i="2"/>
  <c r="Q302" i="2"/>
  <c r="O302" i="2"/>
  <c r="L302" i="2"/>
  <c r="I302" i="2"/>
  <c r="Q301" i="2"/>
  <c r="O301" i="2"/>
  <c r="L301" i="2"/>
  <c r="I301" i="2"/>
  <c r="Q300" i="2"/>
  <c r="O300" i="2"/>
  <c r="L300" i="2"/>
  <c r="I300" i="2"/>
  <c r="Q299" i="2"/>
  <c r="O299" i="2"/>
  <c r="L299" i="2"/>
  <c r="I299" i="2"/>
  <c r="Q298" i="2"/>
  <c r="O298" i="2"/>
  <c r="L298" i="2"/>
  <c r="I298" i="2"/>
  <c r="Q297" i="2"/>
  <c r="O297" i="2"/>
  <c r="L297" i="2"/>
  <c r="I297" i="2"/>
  <c r="Q296" i="2"/>
  <c r="O296" i="2"/>
  <c r="L296" i="2"/>
  <c r="I296" i="2"/>
  <c r="Q295" i="2"/>
  <c r="O295" i="2"/>
  <c r="L295" i="2"/>
  <c r="I295" i="2"/>
  <c r="Q294" i="2"/>
  <c r="O294" i="2"/>
  <c r="L294" i="2"/>
  <c r="I294" i="2"/>
  <c r="Q293" i="2"/>
  <c r="O293" i="2"/>
  <c r="L293" i="2"/>
  <c r="I293" i="2"/>
  <c r="Q292" i="2"/>
  <c r="O292" i="2"/>
  <c r="L292" i="2"/>
  <c r="I292" i="2"/>
  <c r="Q291" i="2"/>
  <c r="O291" i="2"/>
  <c r="L291" i="2"/>
  <c r="I291" i="2"/>
  <c r="Q290" i="2"/>
  <c r="O290" i="2"/>
  <c r="L290" i="2"/>
  <c r="I290" i="2"/>
  <c r="Q289" i="2"/>
  <c r="O289" i="2"/>
  <c r="L289" i="2"/>
  <c r="I289" i="2"/>
  <c r="Q288" i="2"/>
  <c r="O288" i="2"/>
  <c r="L288" i="2"/>
  <c r="I288" i="2"/>
  <c r="Q287" i="2"/>
  <c r="O287" i="2"/>
  <c r="L287" i="2"/>
  <c r="I287" i="2"/>
  <c r="Q286" i="2"/>
  <c r="O286" i="2"/>
  <c r="L286" i="2"/>
  <c r="I286" i="2"/>
  <c r="Q285" i="2"/>
  <c r="O285" i="2"/>
  <c r="L285" i="2"/>
  <c r="I285" i="2"/>
  <c r="Q284" i="2"/>
  <c r="O284" i="2"/>
  <c r="L284" i="2"/>
  <c r="I284" i="2"/>
  <c r="Q283" i="2"/>
  <c r="O283" i="2"/>
  <c r="L283" i="2"/>
  <c r="I283" i="2"/>
  <c r="Q282" i="2"/>
  <c r="O282" i="2"/>
  <c r="L282" i="2"/>
  <c r="I282" i="2"/>
  <c r="Q281" i="2"/>
  <c r="O281" i="2"/>
  <c r="L281" i="2"/>
  <c r="I281" i="2"/>
  <c r="Q280" i="2"/>
  <c r="O280" i="2"/>
  <c r="L280" i="2"/>
  <c r="I280" i="2"/>
  <c r="Q279" i="2"/>
  <c r="O279" i="2"/>
  <c r="L279" i="2"/>
  <c r="I279" i="2"/>
  <c r="Q278" i="2"/>
  <c r="O278" i="2"/>
  <c r="L278" i="2"/>
  <c r="I278" i="2"/>
  <c r="Q277" i="2"/>
  <c r="O277" i="2"/>
  <c r="L277" i="2"/>
  <c r="I277" i="2"/>
  <c r="Q276" i="2"/>
  <c r="O276" i="2"/>
  <c r="L276" i="2"/>
  <c r="I276" i="2"/>
  <c r="Q275" i="2"/>
  <c r="O275" i="2"/>
  <c r="L275" i="2"/>
  <c r="I275" i="2"/>
  <c r="Q274" i="2"/>
  <c r="O274" i="2"/>
  <c r="L274" i="2"/>
  <c r="I274" i="2"/>
  <c r="Q273" i="2"/>
  <c r="O273" i="2"/>
  <c r="L273" i="2"/>
  <c r="I273" i="2"/>
  <c r="Q272" i="2"/>
  <c r="O272" i="2"/>
  <c r="L272" i="2"/>
  <c r="I272" i="2"/>
  <c r="Q271" i="2"/>
  <c r="O271" i="2"/>
  <c r="L271" i="2"/>
  <c r="I271" i="2"/>
  <c r="Q270" i="2"/>
  <c r="O270" i="2"/>
  <c r="L270" i="2"/>
  <c r="I270" i="2"/>
  <c r="Q269" i="2"/>
  <c r="O269" i="2"/>
  <c r="L269" i="2"/>
  <c r="I269" i="2"/>
  <c r="Q268" i="2"/>
  <c r="O268" i="2"/>
  <c r="L268" i="2"/>
  <c r="I268" i="2"/>
  <c r="Q267" i="2"/>
  <c r="O267" i="2"/>
  <c r="L267" i="2"/>
  <c r="I267" i="2"/>
  <c r="Q266" i="2"/>
  <c r="O266" i="2"/>
  <c r="L266" i="2"/>
  <c r="I266" i="2"/>
  <c r="Q265" i="2"/>
  <c r="O265" i="2"/>
  <c r="L265" i="2"/>
  <c r="I265" i="2"/>
  <c r="Q264" i="2"/>
  <c r="O264" i="2"/>
  <c r="L264" i="2"/>
  <c r="I264" i="2"/>
  <c r="Q263" i="2"/>
  <c r="O263" i="2"/>
  <c r="L263" i="2"/>
  <c r="I263" i="2"/>
  <c r="Q262" i="2"/>
  <c r="O262" i="2"/>
  <c r="L262" i="2"/>
  <c r="I262" i="2"/>
  <c r="Q261" i="2"/>
  <c r="O261" i="2"/>
  <c r="L261" i="2"/>
  <c r="I261" i="2"/>
  <c r="Q260" i="2"/>
  <c r="O260" i="2"/>
  <c r="L260" i="2"/>
  <c r="I260" i="2"/>
  <c r="Q259" i="2"/>
  <c r="O259" i="2"/>
  <c r="L259" i="2"/>
  <c r="I259" i="2"/>
  <c r="Q258" i="2"/>
  <c r="O258" i="2"/>
  <c r="L258" i="2"/>
  <c r="I258" i="2"/>
  <c r="Q257" i="2"/>
  <c r="O257" i="2"/>
  <c r="L257" i="2"/>
  <c r="I257" i="2"/>
  <c r="Q256" i="2"/>
  <c r="O256" i="2"/>
  <c r="L256" i="2"/>
  <c r="I256" i="2"/>
  <c r="Q255" i="2"/>
  <c r="O255" i="2"/>
  <c r="L255" i="2"/>
  <c r="I255" i="2"/>
  <c r="Q254" i="2"/>
  <c r="O254" i="2"/>
  <c r="L254" i="2"/>
  <c r="I254" i="2"/>
  <c r="Q253" i="2"/>
  <c r="O253" i="2"/>
  <c r="L253" i="2"/>
  <c r="I253" i="2"/>
  <c r="Q252" i="2"/>
  <c r="O252" i="2"/>
  <c r="L252" i="2"/>
  <c r="I252" i="2"/>
  <c r="Q251" i="2"/>
  <c r="O251" i="2"/>
  <c r="L251" i="2"/>
  <c r="I251" i="2"/>
  <c r="Q250" i="2"/>
  <c r="O250" i="2"/>
  <c r="L250" i="2"/>
  <c r="I250" i="2"/>
  <c r="Q249" i="2"/>
  <c r="O249" i="2"/>
  <c r="L249" i="2"/>
  <c r="I249" i="2"/>
  <c r="Q248" i="2"/>
  <c r="O248" i="2"/>
  <c r="L248" i="2"/>
  <c r="I248" i="2"/>
  <c r="Q247" i="2"/>
  <c r="O247" i="2"/>
  <c r="L247" i="2"/>
  <c r="I247" i="2"/>
  <c r="Q246" i="2"/>
  <c r="O246" i="2"/>
  <c r="L246" i="2"/>
  <c r="I246" i="2"/>
  <c r="Q245" i="2"/>
  <c r="O245" i="2"/>
  <c r="L245" i="2"/>
  <c r="I245" i="2"/>
  <c r="Q244" i="2"/>
  <c r="O244" i="2"/>
  <c r="L244" i="2"/>
  <c r="I244" i="2"/>
  <c r="Q243" i="2"/>
  <c r="O243" i="2"/>
  <c r="L243" i="2"/>
  <c r="I243" i="2"/>
  <c r="Q242" i="2"/>
  <c r="O242" i="2"/>
  <c r="L242" i="2"/>
  <c r="I242" i="2"/>
  <c r="Q241" i="2"/>
  <c r="O241" i="2"/>
  <c r="L241" i="2"/>
  <c r="I241" i="2"/>
  <c r="Q240" i="2"/>
  <c r="O240" i="2"/>
  <c r="L240" i="2"/>
  <c r="I240" i="2"/>
  <c r="Q239" i="2"/>
  <c r="O239" i="2"/>
  <c r="L239" i="2"/>
  <c r="I239" i="2"/>
  <c r="Q238" i="2"/>
  <c r="O238" i="2"/>
  <c r="L238" i="2"/>
  <c r="I238" i="2"/>
  <c r="Q237" i="2"/>
  <c r="O237" i="2"/>
  <c r="L237" i="2"/>
  <c r="I237" i="2"/>
  <c r="Q236" i="2"/>
  <c r="O236" i="2"/>
  <c r="L236" i="2"/>
  <c r="I236" i="2"/>
  <c r="Q235" i="2"/>
  <c r="O235" i="2"/>
  <c r="L235" i="2"/>
  <c r="I235" i="2"/>
  <c r="Q234" i="2"/>
  <c r="O234" i="2"/>
  <c r="L234" i="2"/>
  <c r="I234" i="2"/>
  <c r="Q233" i="2"/>
  <c r="O233" i="2"/>
  <c r="L233" i="2"/>
  <c r="I233" i="2"/>
  <c r="Q232" i="2"/>
  <c r="O232" i="2"/>
  <c r="L232" i="2"/>
  <c r="I232" i="2"/>
  <c r="Q231" i="2"/>
  <c r="O231" i="2"/>
  <c r="L231" i="2"/>
  <c r="I231" i="2"/>
  <c r="Q230" i="2"/>
  <c r="O230" i="2"/>
  <c r="L230" i="2"/>
  <c r="I230" i="2"/>
  <c r="Q229" i="2"/>
  <c r="O229" i="2"/>
  <c r="L229" i="2"/>
  <c r="I229" i="2"/>
  <c r="Q228" i="2"/>
  <c r="O228" i="2"/>
  <c r="L228" i="2"/>
  <c r="I228" i="2"/>
  <c r="Q227" i="2"/>
  <c r="O227" i="2"/>
  <c r="L227" i="2"/>
  <c r="I227" i="2"/>
  <c r="Q226" i="2"/>
  <c r="O226" i="2"/>
  <c r="L226" i="2"/>
  <c r="I226" i="2"/>
  <c r="Q225" i="2"/>
  <c r="O225" i="2"/>
  <c r="L225" i="2"/>
  <c r="I225" i="2"/>
  <c r="Q224" i="2"/>
  <c r="O224" i="2"/>
  <c r="L224" i="2"/>
  <c r="I224" i="2"/>
  <c r="Q223" i="2"/>
  <c r="O223" i="2"/>
  <c r="L223" i="2"/>
  <c r="I223" i="2"/>
  <c r="Q222" i="2"/>
  <c r="O222" i="2"/>
  <c r="L222" i="2"/>
  <c r="I222" i="2"/>
  <c r="Q221" i="2"/>
  <c r="O221" i="2"/>
  <c r="L221" i="2"/>
  <c r="I221" i="2"/>
  <c r="Q220" i="2"/>
  <c r="O220" i="2"/>
  <c r="L220" i="2"/>
  <c r="I220" i="2"/>
  <c r="Q219" i="2"/>
  <c r="O219" i="2"/>
  <c r="L219" i="2"/>
  <c r="I219" i="2"/>
  <c r="Q218" i="2"/>
  <c r="O218" i="2"/>
  <c r="L218" i="2"/>
  <c r="I218" i="2"/>
  <c r="Q217" i="2"/>
  <c r="O217" i="2"/>
  <c r="L217" i="2"/>
  <c r="I217" i="2"/>
  <c r="Q216" i="2"/>
  <c r="O216" i="2"/>
  <c r="L216" i="2"/>
  <c r="I216" i="2"/>
  <c r="Q215" i="2"/>
  <c r="O215" i="2"/>
  <c r="L215" i="2"/>
  <c r="I215" i="2"/>
  <c r="Q214" i="2"/>
  <c r="O214" i="2"/>
  <c r="L214" i="2"/>
  <c r="I214" i="2"/>
  <c r="Q213" i="2"/>
  <c r="O213" i="2"/>
  <c r="L213" i="2"/>
  <c r="I213" i="2"/>
  <c r="Q212" i="2"/>
  <c r="O212" i="2"/>
  <c r="L212" i="2"/>
  <c r="I212" i="2"/>
  <c r="Q211" i="2"/>
  <c r="O211" i="2"/>
  <c r="L211" i="2"/>
  <c r="I211" i="2"/>
  <c r="Q210" i="2"/>
  <c r="O210" i="2"/>
  <c r="L210" i="2"/>
  <c r="I210" i="2"/>
  <c r="Q209" i="2"/>
  <c r="O209" i="2"/>
  <c r="L209" i="2"/>
  <c r="I209" i="2"/>
  <c r="Q208" i="2"/>
  <c r="O208" i="2"/>
  <c r="L208" i="2"/>
  <c r="I208" i="2"/>
  <c r="Q207" i="2"/>
  <c r="O207" i="2"/>
  <c r="L207" i="2"/>
  <c r="I207" i="2"/>
  <c r="Q206" i="2"/>
  <c r="O206" i="2"/>
  <c r="L206" i="2"/>
  <c r="I206" i="2"/>
  <c r="Q205" i="2"/>
  <c r="O205" i="2"/>
  <c r="L205" i="2"/>
  <c r="I205" i="2"/>
  <c r="Q204" i="2"/>
  <c r="O204" i="2"/>
  <c r="L204" i="2"/>
  <c r="I204" i="2"/>
  <c r="Q203" i="2"/>
  <c r="O203" i="2"/>
  <c r="L203" i="2"/>
  <c r="I203" i="2"/>
  <c r="Q202" i="2"/>
  <c r="O202" i="2"/>
  <c r="L202" i="2"/>
  <c r="I202" i="2"/>
  <c r="Q201" i="2"/>
  <c r="O201" i="2"/>
  <c r="L201" i="2"/>
  <c r="I201" i="2"/>
  <c r="Q200" i="2"/>
  <c r="O200" i="2"/>
  <c r="L200" i="2"/>
  <c r="I200" i="2"/>
  <c r="Q199" i="2"/>
  <c r="O199" i="2"/>
  <c r="L199" i="2"/>
  <c r="I199" i="2"/>
  <c r="Q198" i="2"/>
  <c r="O198" i="2"/>
  <c r="L198" i="2"/>
  <c r="I198" i="2"/>
  <c r="Q197" i="2"/>
  <c r="O197" i="2"/>
  <c r="L197" i="2"/>
  <c r="I197" i="2"/>
  <c r="Q196" i="2"/>
  <c r="O196" i="2"/>
  <c r="L196" i="2"/>
  <c r="I196" i="2"/>
  <c r="Q195" i="2"/>
  <c r="O195" i="2"/>
  <c r="L195" i="2"/>
  <c r="I195" i="2"/>
  <c r="Q194" i="2"/>
  <c r="O194" i="2"/>
  <c r="L194" i="2"/>
  <c r="I194" i="2"/>
  <c r="Q193" i="2"/>
  <c r="O193" i="2"/>
  <c r="L193" i="2"/>
  <c r="I193" i="2"/>
  <c r="Q192" i="2"/>
  <c r="O192" i="2"/>
  <c r="L192" i="2"/>
  <c r="I192" i="2"/>
  <c r="Q191" i="2"/>
  <c r="O191" i="2"/>
  <c r="L191" i="2"/>
  <c r="I191" i="2"/>
  <c r="Q190" i="2"/>
  <c r="O190" i="2"/>
  <c r="L190" i="2"/>
  <c r="I190" i="2"/>
  <c r="Q189" i="2"/>
  <c r="O189" i="2"/>
  <c r="L189" i="2"/>
  <c r="I189" i="2"/>
  <c r="Q188" i="2"/>
  <c r="O188" i="2"/>
  <c r="L188" i="2"/>
  <c r="I188" i="2"/>
  <c r="Q187" i="2"/>
  <c r="O187" i="2"/>
  <c r="L187" i="2"/>
  <c r="I187" i="2"/>
  <c r="Q186" i="2"/>
  <c r="O186" i="2"/>
  <c r="L186" i="2"/>
  <c r="I186" i="2"/>
  <c r="Q185" i="2"/>
  <c r="O185" i="2"/>
  <c r="L185" i="2"/>
  <c r="I185" i="2"/>
  <c r="Q184" i="2"/>
  <c r="O184" i="2"/>
  <c r="L184" i="2"/>
  <c r="I184" i="2"/>
  <c r="Q183" i="2"/>
  <c r="O183" i="2"/>
  <c r="L183" i="2"/>
  <c r="I183" i="2"/>
  <c r="Q182" i="2"/>
  <c r="O182" i="2"/>
  <c r="L182" i="2"/>
  <c r="I182" i="2"/>
  <c r="Q181" i="2"/>
  <c r="O181" i="2"/>
  <c r="L181" i="2"/>
  <c r="I181" i="2"/>
  <c r="Q180" i="2"/>
  <c r="O180" i="2"/>
  <c r="L180" i="2"/>
  <c r="I180" i="2"/>
  <c r="Q179" i="2"/>
  <c r="O179" i="2"/>
  <c r="L179" i="2"/>
  <c r="I179" i="2"/>
  <c r="Q178" i="2"/>
  <c r="O178" i="2"/>
  <c r="L178" i="2"/>
  <c r="I178" i="2"/>
  <c r="Q177" i="2"/>
  <c r="O177" i="2"/>
  <c r="L177" i="2"/>
  <c r="I177" i="2"/>
  <c r="Q176" i="2"/>
  <c r="O176" i="2"/>
  <c r="L176" i="2"/>
  <c r="I176" i="2"/>
  <c r="Q175" i="2"/>
  <c r="O175" i="2"/>
  <c r="L175" i="2"/>
  <c r="I175" i="2"/>
  <c r="Q174" i="2"/>
  <c r="O174" i="2"/>
  <c r="L174" i="2"/>
  <c r="I174" i="2"/>
  <c r="Q173" i="2"/>
  <c r="O173" i="2"/>
  <c r="L173" i="2"/>
  <c r="I173" i="2"/>
  <c r="Q172" i="2"/>
  <c r="O172" i="2"/>
  <c r="L172" i="2"/>
  <c r="I172" i="2"/>
  <c r="Q171" i="2"/>
  <c r="O171" i="2"/>
  <c r="L171" i="2"/>
  <c r="I171" i="2"/>
  <c r="Q170" i="2"/>
  <c r="O170" i="2"/>
  <c r="L170" i="2"/>
  <c r="I170" i="2"/>
  <c r="Q169" i="2"/>
  <c r="O169" i="2"/>
  <c r="L169" i="2"/>
  <c r="I169" i="2"/>
  <c r="Q168" i="2"/>
  <c r="O168" i="2"/>
  <c r="L168" i="2"/>
  <c r="I168" i="2"/>
  <c r="Q167" i="2"/>
  <c r="O167" i="2"/>
  <c r="L167" i="2"/>
  <c r="I167" i="2"/>
  <c r="Q166" i="2"/>
  <c r="O166" i="2"/>
  <c r="L166" i="2"/>
  <c r="I166" i="2"/>
  <c r="Q165" i="2"/>
  <c r="O165" i="2"/>
  <c r="L165" i="2"/>
  <c r="I165" i="2"/>
  <c r="Q164" i="2"/>
  <c r="O164" i="2"/>
  <c r="L164" i="2"/>
  <c r="I164" i="2"/>
  <c r="Q163" i="2"/>
  <c r="O163" i="2"/>
  <c r="L163" i="2"/>
  <c r="I163" i="2"/>
  <c r="Q162" i="2"/>
  <c r="O162" i="2"/>
  <c r="L162" i="2"/>
  <c r="I162" i="2"/>
  <c r="Q161" i="2"/>
  <c r="O161" i="2"/>
  <c r="L161" i="2"/>
  <c r="I161" i="2"/>
  <c r="Q160" i="2"/>
  <c r="O160" i="2"/>
  <c r="L160" i="2"/>
  <c r="I160" i="2"/>
  <c r="Q159" i="2"/>
  <c r="O159" i="2"/>
  <c r="L159" i="2"/>
  <c r="I159" i="2"/>
  <c r="Q158" i="2"/>
  <c r="O158" i="2"/>
  <c r="L158" i="2"/>
  <c r="I158" i="2"/>
  <c r="Q157" i="2"/>
  <c r="O157" i="2"/>
  <c r="L157" i="2"/>
  <c r="I157" i="2"/>
  <c r="Q156" i="2"/>
  <c r="O156" i="2"/>
  <c r="L156" i="2"/>
  <c r="I156" i="2"/>
  <c r="Q155" i="2"/>
  <c r="O155" i="2"/>
  <c r="L155" i="2"/>
  <c r="I155" i="2"/>
  <c r="Q154" i="2"/>
  <c r="O154" i="2"/>
  <c r="L154" i="2"/>
  <c r="I154" i="2"/>
  <c r="Q153" i="2"/>
  <c r="O153" i="2"/>
  <c r="L153" i="2"/>
  <c r="I153" i="2"/>
  <c r="Q152" i="2"/>
  <c r="O152" i="2"/>
  <c r="L152" i="2"/>
  <c r="I152" i="2"/>
  <c r="Q151" i="2"/>
  <c r="O151" i="2"/>
  <c r="L151" i="2"/>
  <c r="I151" i="2"/>
  <c r="Q150" i="2"/>
  <c r="O150" i="2"/>
  <c r="L150" i="2"/>
  <c r="I150" i="2"/>
  <c r="Q149" i="2"/>
  <c r="O149" i="2"/>
  <c r="L149" i="2"/>
  <c r="I149" i="2"/>
  <c r="Q148" i="2"/>
  <c r="O148" i="2"/>
  <c r="L148" i="2"/>
  <c r="I148" i="2"/>
  <c r="Q147" i="2"/>
  <c r="O147" i="2"/>
  <c r="L147" i="2"/>
  <c r="I147" i="2"/>
  <c r="Q146" i="2"/>
  <c r="O146" i="2"/>
  <c r="L146" i="2"/>
  <c r="I146" i="2"/>
  <c r="Q145" i="2"/>
  <c r="O145" i="2"/>
  <c r="L145" i="2"/>
  <c r="I145" i="2"/>
  <c r="Q144" i="2"/>
  <c r="O144" i="2"/>
  <c r="L144" i="2"/>
  <c r="I144" i="2"/>
  <c r="Q143" i="2"/>
  <c r="O143" i="2"/>
  <c r="L143" i="2"/>
  <c r="I143" i="2"/>
  <c r="Q142" i="2"/>
  <c r="O142" i="2"/>
  <c r="L142" i="2"/>
  <c r="I142" i="2"/>
  <c r="Q141" i="2"/>
  <c r="O141" i="2"/>
  <c r="L141" i="2"/>
  <c r="I141" i="2"/>
  <c r="Q140" i="2"/>
  <c r="O140" i="2"/>
  <c r="L140" i="2"/>
  <c r="I140" i="2"/>
  <c r="Q139" i="2"/>
  <c r="O139" i="2"/>
  <c r="L139" i="2"/>
  <c r="I139" i="2"/>
  <c r="Q138" i="2"/>
  <c r="O138" i="2"/>
  <c r="L138" i="2"/>
  <c r="I138" i="2"/>
  <c r="Q137" i="2"/>
  <c r="O137" i="2"/>
  <c r="L137" i="2"/>
  <c r="I137" i="2"/>
  <c r="Q136" i="2"/>
  <c r="O136" i="2"/>
  <c r="L136" i="2"/>
  <c r="I136" i="2"/>
  <c r="Q135" i="2"/>
  <c r="O135" i="2"/>
  <c r="L135" i="2"/>
  <c r="I135" i="2"/>
  <c r="Q134" i="2"/>
  <c r="O134" i="2"/>
  <c r="L134" i="2"/>
  <c r="I134" i="2"/>
  <c r="Q133" i="2"/>
  <c r="O133" i="2"/>
  <c r="L133" i="2"/>
  <c r="I133" i="2"/>
  <c r="Q132" i="2"/>
  <c r="O132" i="2"/>
  <c r="L132" i="2"/>
  <c r="I132" i="2"/>
  <c r="Q131" i="2"/>
  <c r="O131" i="2"/>
  <c r="L131" i="2"/>
  <c r="I131" i="2"/>
  <c r="Q130" i="2"/>
  <c r="O130" i="2"/>
  <c r="L130" i="2"/>
  <c r="I130" i="2"/>
  <c r="Q129" i="2"/>
  <c r="O129" i="2"/>
  <c r="L129" i="2"/>
  <c r="I129" i="2"/>
  <c r="Q128" i="2"/>
  <c r="O128" i="2"/>
  <c r="L128" i="2"/>
  <c r="I128" i="2"/>
  <c r="Q127" i="2"/>
  <c r="O127" i="2"/>
  <c r="L127" i="2"/>
  <c r="I127" i="2"/>
  <c r="Q126" i="2"/>
  <c r="O126" i="2"/>
  <c r="L126" i="2"/>
  <c r="I126" i="2"/>
  <c r="Q125" i="2"/>
  <c r="O125" i="2"/>
  <c r="L125" i="2"/>
  <c r="I125" i="2"/>
  <c r="Q124" i="2"/>
  <c r="O124" i="2"/>
  <c r="L124" i="2"/>
  <c r="I124" i="2"/>
  <c r="Q123" i="2"/>
  <c r="O123" i="2"/>
  <c r="L123" i="2"/>
  <c r="I123" i="2"/>
  <c r="Q122" i="2"/>
  <c r="O122" i="2"/>
  <c r="L122" i="2"/>
  <c r="I122" i="2"/>
  <c r="Q121" i="2"/>
  <c r="O121" i="2"/>
  <c r="L121" i="2"/>
  <c r="I121" i="2"/>
  <c r="Q120" i="2"/>
  <c r="O120" i="2"/>
  <c r="L120" i="2"/>
  <c r="I120" i="2"/>
  <c r="Q119" i="2"/>
  <c r="O119" i="2"/>
  <c r="L119" i="2"/>
  <c r="I119" i="2"/>
  <c r="Q118" i="2"/>
  <c r="O118" i="2"/>
  <c r="L118" i="2"/>
  <c r="I118" i="2"/>
  <c r="Q117" i="2"/>
  <c r="O117" i="2"/>
  <c r="L117" i="2"/>
  <c r="I117" i="2"/>
  <c r="Q116" i="2"/>
  <c r="O116" i="2"/>
  <c r="L116" i="2"/>
  <c r="I116" i="2"/>
  <c r="Q115" i="2"/>
  <c r="O115" i="2"/>
  <c r="L115" i="2"/>
  <c r="I115" i="2"/>
  <c r="Q114" i="2"/>
  <c r="O114" i="2"/>
  <c r="L114" i="2"/>
  <c r="I114" i="2"/>
  <c r="Q113" i="2"/>
  <c r="O113" i="2"/>
  <c r="L113" i="2"/>
  <c r="I113" i="2"/>
  <c r="Q112" i="2"/>
  <c r="O112" i="2"/>
  <c r="L112" i="2"/>
  <c r="I112" i="2"/>
  <c r="Q111" i="2"/>
  <c r="O111" i="2"/>
  <c r="L111" i="2"/>
  <c r="I111" i="2"/>
  <c r="Q110" i="2"/>
  <c r="O110" i="2"/>
  <c r="L110" i="2"/>
  <c r="I110" i="2"/>
  <c r="Q109" i="2"/>
  <c r="O109" i="2"/>
  <c r="L109" i="2"/>
  <c r="I109" i="2"/>
  <c r="Q108" i="2"/>
  <c r="O108" i="2"/>
  <c r="L108" i="2"/>
  <c r="I108" i="2"/>
  <c r="Q107" i="2"/>
  <c r="O107" i="2"/>
  <c r="L107" i="2"/>
  <c r="I107" i="2"/>
  <c r="Q106" i="2"/>
  <c r="O106" i="2"/>
  <c r="L106" i="2"/>
  <c r="I106" i="2"/>
  <c r="Q105" i="2"/>
  <c r="O105" i="2"/>
  <c r="L105" i="2"/>
  <c r="I105" i="2"/>
  <c r="Q104" i="2"/>
  <c r="O104" i="2"/>
  <c r="L104" i="2"/>
  <c r="I104" i="2"/>
  <c r="Q103" i="2"/>
  <c r="O103" i="2"/>
  <c r="L103" i="2"/>
  <c r="I103" i="2"/>
  <c r="Q102" i="2"/>
  <c r="O102" i="2"/>
  <c r="L102" i="2"/>
  <c r="I102" i="2"/>
  <c r="Q101" i="2"/>
  <c r="O101" i="2"/>
  <c r="L101" i="2"/>
  <c r="I101" i="2"/>
  <c r="Q100" i="2"/>
  <c r="O100" i="2"/>
  <c r="L100" i="2"/>
  <c r="I100" i="2"/>
  <c r="Q99" i="2"/>
  <c r="O99" i="2"/>
  <c r="L99" i="2"/>
  <c r="I99" i="2"/>
  <c r="Q98" i="2"/>
  <c r="O98" i="2"/>
  <c r="L98" i="2"/>
  <c r="I98" i="2"/>
  <c r="Q97" i="2"/>
  <c r="O97" i="2"/>
  <c r="L97" i="2"/>
  <c r="I97" i="2"/>
  <c r="Q96" i="2"/>
  <c r="O96" i="2"/>
  <c r="L96" i="2"/>
  <c r="I96" i="2"/>
  <c r="Q95" i="2"/>
  <c r="O95" i="2"/>
  <c r="L95" i="2"/>
  <c r="I95" i="2"/>
  <c r="Q94" i="2"/>
  <c r="O94" i="2"/>
  <c r="L94" i="2"/>
  <c r="I94" i="2"/>
  <c r="Q93" i="2"/>
  <c r="O93" i="2"/>
  <c r="L93" i="2"/>
  <c r="I93" i="2"/>
  <c r="Q92" i="2"/>
  <c r="O92" i="2"/>
  <c r="L92" i="2"/>
  <c r="I92" i="2"/>
  <c r="Q91" i="2"/>
  <c r="O91" i="2"/>
  <c r="L91" i="2"/>
  <c r="I91" i="2"/>
  <c r="Q90" i="2"/>
  <c r="O90" i="2"/>
  <c r="L90" i="2"/>
  <c r="I90" i="2"/>
  <c r="Q89" i="2"/>
  <c r="O89" i="2"/>
  <c r="L89" i="2"/>
  <c r="I89" i="2"/>
  <c r="Q88" i="2"/>
  <c r="O88" i="2"/>
  <c r="L88" i="2"/>
  <c r="I88" i="2"/>
  <c r="Q87" i="2"/>
  <c r="O87" i="2"/>
  <c r="L87" i="2"/>
  <c r="I87" i="2"/>
  <c r="Q86" i="2"/>
  <c r="O86" i="2"/>
  <c r="L86" i="2"/>
  <c r="I86" i="2"/>
  <c r="Q85" i="2"/>
  <c r="O85" i="2"/>
  <c r="L85" i="2"/>
  <c r="I85" i="2"/>
  <c r="Q84" i="2"/>
  <c r="O84" i="2"/>
  <c r="L84" i="2"/>
  <c r="I84" i="2"/>
  <c r="Q83" i="2"/>
  <c r="O83" i="2"/>
  <c r="L83" i="2"/>
  <c r="I83" i="2"/>
  <c r="Q82" i="2"/>
  <c r="O82" i="2"/>
  <c r="L82" i="2"/>
  <c r="I82" i="2"/>
  <c r="Q81" i="2"/>
  <c r="O81" i="2"/>
  <c r="L81" i="2"/>
  <c r="I81" i="2"/>
  <c r="Q80" i="2"/>
  <c r="O80" i="2"/>
  <c r="L80" i="2"/>
  <c r="I80" i="2"/>
  <c r="Q79" i="2"/>
  <c r="O79" i="2"/>
  <c r="L79" i="2"/>
  <c r="I79" i="2"/>
  <c r="Q78" i="2"/>
  <c r="O78" i="2"/>
  <c r="L78" i="2"/>
  <c r="I78" i="2"/>
  <c r="Q77" i="2"/>
  <c r="O77" i="2"/>
  <c r="L77" i="2"/>
  <c r="I77" i="2"/>
  <c r="Q76" i="2"/>
  <c r="O76" i="2"/>
  <c r="L76" i="2"/>
  <c r="I76" i="2"/>
  <c r="Q75" i="2"/>
  <c r="O75" i="2"/>
  <c r="L75" i="2"/>
  <c r="I75" i="2"/>
  <c r="Q74" i="2"/>
  <c r="O74" i="2"/>
  <c r="L74" i="2"/>
  <c r="I74" i="2"/>
  <c r="Q73" i="2"/>
  <c r="O73" i="2"/>
  <c r="L73" i="2"/>
  <c r="I73" i="2"/>
  <c r="Q72" i="2"/>
  <c r="O72" i="2"/>
  <c r="L72" i="2"/>
  <c r="I72" i="2"/>
  <c r="Q71" i="2"/>
  <c r="O71" i="2"/>
  <c r="L71" i="2"/>
  <c r="I71" i="2"/>
  <c r="Q70" i="2"/>
  <c r="O70" i="2"/>
  <c r="L70" i="2"/>
  <c r="I70" i="2"/>
  <c r="Q69" i="2"/>
  <c r="O69" i="2"/>
  <c r="L69" i="2"/>
  <c r="I69" i="2"/>
  <c r="Q68" i="2"/>
  <c r="O68" i="2"/>
  <c r="L68" i="2"/>
  <c r="I68" i="2"/>
  <c r="Q67" i="2"/>
  <c r="O67" i="2"/>
  <c r="L67" i="2"/>
  <c r="I67" i="2"/>
  <c r="Q66" i="2"/>
  <c r="O66" i="2"/>
  <c r="L66" i="2"/>
  <c r="I66" i="2"/>
  <c r="Q65" i="2"/>
  <c r="O65" i="2"/>
  <c r="L65" i="2"/>
  <c r="I65" i="2"/>
  <c r="Q64" i="2"/>
  <c r="O64" i="2"/>
  <c r="L64" i="2"/>
  <c r="I64" i="2"/>
  <c r="Q63" i="2"/>
  <c r="O63" i="2"/>
  <c r="L63" i="2"/>
  <c r="I63" i="2"/>
  <c r="Q62" i="2"/>
  <c r="O62" i="2"/>
  <c r="L62" i="2"/>
  <c r="I62" i="2"/>
  <c r="Q61" i="2"/>
  <c r="O61" i="2"/>
  <c r="L61" i="2"/>
  <c r="I61" i="2"/>
  <c r="Q60" i="2"/>
  <c r="O60" i="2"/>
  <c r="L60" i="2"/>
  <c r="I60" i="2"/>
  <c r="Q59" i="2"/>
  <c r="O59" i="2"/>
  <c r="L59" i="2"/>
  <c r="I59" i="2"/>
  <c r="Q58" i="2"/>
  <c r="O58" i="2"/>
  <c r="L58" i="2"/>
  <c r="I58" i="2"/>
  <c r="Q57" i="2"/>
  <c r="O57" i="2"/>
  <c r="L57" i="2"/>
  <c r="I57" i="2"/>
  <c r="Q56" i="2"/>
  <c r="O56" i="2"/>
  <c r="L56" i="2"/>
  <c r="I56" i="2"/>
  <c r="Q55" i="2"/>
  <c r="O55" i="2"/>
  <c r="L55" i="2"/>
  <c r="I55" i="2"/>
  <c r="Q54" i="2"/>
  <c r="O54" i="2"/>
  <c r="L54" i="2"/>
  <c r="I54" i="2"/>
  <c r="Q53" i="2"/>
  <c r="O53" i="2"/>
  <c r="L53" i="2"/>
  <c r="I53" i="2"/>
  <c r="Q52" i="2"/>
  <c r="O52" i="2"/>
  <c r="L52" i="2"/>
  <c r="I52" i="2"/>
  <c r="Q51" i="2"/>
  <c r="O51" i="2"/>
  <c r="L51" i="2"/>
  <c r="I51" i="2"/>
  <c r="Q50" i="2"/>
  <c r="O50" i="2"/>
  <c r="L50" i="2"/>
  <c r="I50" i="2"/>
  <c r="Q49" i="2"/>
  <c r="O49" i="2"/>
  <c r="L49" i="2"/>
  <c r="I49" i="2"/>
  <c r="Q48" i="2"/>
  <c r="O48" i="2"/>
  <c r="L48" i="2"/>
  <c r="I48" i="2"/>
  <c r="Q47" i="2"/>
  <c r="O47" i="2"/>
  <c r="L47" i="2"/>
  <c r="I47" i="2"/>
  <c r="Q46" i="2"/>
  <c r="O46" i="2"/>
  <c r="L46" i="2"/>
  <c r="I46" i="2"/>
  <c r="Q45" i="2"/>
  <c r="O45" i="2"/>
  <c r="L45" i="2"/>
  <c r="I45" i="2"/>
  <c r="Q44" i="2"/>
  <c r="O44" i="2"/>
  <c r="L44" i="2"/>
  <c r="I44" i="2"/>
  <c r="Q43" i="2"/>
  <c r="O43" i="2"/>
  <c r="L43" i="2"/>
  <c r="I43" i="2"/>
  <c r="Q42" i="2"/>
  <c r="O42" i="2"/>
  <c r="L42" i="2"/>
  <c r="I42" i="2"/>
  <c r="Q41" i="2"/>
  <c r="O41" i="2"/>
  <c r="L41" i="2"/>
  <c r="I41" i="2"/>
  <c r="Q40" i="2"/>
  <c r="O40" i="2"/>
  <c r="L40" i="2"/>
  <c r="I40" i="2"/>
  <c r="Q39" i="2"/>
  <c r="O39" i="2"/>
  <c r="L39" i="2"/>
  <c r="I39" i="2"/>
  <c r="Q38" i="2"/>
  <c r="O38" i="2"/>
  <c r="L38" i="2"/>
  <c r="I38" i="2"/>
  <c r="Q37" i="2"/>
  <c r="O37" i="2"/>
  <c r="L37" i="2"/>
  <c r="I37" i="2"/>
  <c r="Q36" i="2"/>
  <c r="O36" i="2"/>
  <c r="L36" i="2"/>
  <c r="I36" i="2"/>
  <c r="Q35" i="2"/>
  <c r="O35" i="2"/>
  <c r="L35" i="2"/>
  <c r="I35" i="2"/>
  <c r="Q34" i="2"/>
  <c r="O34" i="2"/>
  <c r="L34" i="2"/>
  <c r="I34" i="2"/>
  <c r="Q33" i="2"/>
  <c r="O33" i="2"/>
  <c r="L33" i="2"/>
  <c r="I33" i="2"/>
  <c r="Q32" i="2"/>
  <c r="O32" i="2"/>
  <c r="L32" i="2"/>
  <c r="I32" i="2"/>
  <c r="Q31" i="2"/>
  <c r="O31" i="2"/>
  <c r="L31" i="2"/>
  <c r="I31" i="2"/>
  <c r="Q30" i="2"/>
  <c r="O30" i="2"/>
  <c r="L30" i="2"/>
  <c r="I30" i="2"/>
  <c r="Q29" i="2"/>
  <c r="O29" i="2"/>
  <c r="L29" i="2"/>
  <c r="I29" i="2"/>
  <c r="Q28" i="2"/>
  <c r="O28" i="2"/>
  <c r="L28" i="2"/>
  <c r="I28" i="2"/>
  <c r="Q27" i="2"/>
  <c r="O27" i="2"/>
  <c r="L27" i="2"/>
  <c r="I27" i="2"/>
  <c r="Q26" i="2"/>
  <c r="O26" i="2"/>
  <c r="L26" i="2"/>
  <c r="I26" i="2"/>
  <c r="Q25" i="2"/>
  <c r="O25" i="2"/>
  <c r="L25" i="2"/>
  <c r="I25" i="2"/>
  <c r="Q24" i="2"/>
  <c r="O24" i="2"/>
  <c r="L24" i="2"/>
  <c r="I24" i="2"/>
  <c r="Q23" i="2"/>
  <c r="O23" i="2"/>
  <c r="L23" i="2"/>
  <c r="I23" i="2"/>
  <c r="Q22" i="2"/>
  <c r="O22" i="2"/>
  <c r="L22" i="2"/>
  <c r="I22" i="2"/>
  <c r="Q21" i="2"/>
  <c r="O21" i="2"/>
  <c r="L21" i="2"/>
  <c r="I21" i="2"/>
  <c r="Q20" i="2"/>
  <c r="O20" i="2"/>
  <c r="L20" i="2"/>
  <c r="I20" i="2"/>
  <c r="Q19" i="2"/>
  <c r="O19" i="2"/>
  <c r="L19" i="2"/>
  <c r="I19" i="2"/>
  <c r="Q18" i="2"/>
  <c r="O18" i="2"/>
  <c r="L18" i="2"/>
  <c r="I18" i="2"/>
  <c r="Q17" i="2"/>
  <c r="O17" i="2"/>
  <c r="L17" i="2"/>
  <c r="I17" i="2"/>
  <c r="Q16" i="2"/>
  <c r="O16" i="2"/>
  <c r="L16" i="2"/>
  <c r="I16" i="2"/>
  <c r="Q15" i="2"/>
  <c r="O15" i="2"/>
  <c r="L15" i="2"/>
  <c r="I15" i="2"/>
  <c r="Q14" i="2"/>
  <c r="O14" i="2"/>
  <c r="L14" i="2"/>
  <c r="I14" i="2"/>
  <c r="Q13" i="2"/>
  <c r="O13" i="2"/>
  <c r="L13" i="2"/>
  <c r="I13" i="2"/>
  <c r="Q12" i="2"/>
  <c r="O12" i="2"/>
  <c r="L12" i="2"/>
  <c r="I12" i="2"/>
  <c r="Q11" i="2"/>
  <c r="O11" i="2"/>
  <c r="L11" i="2"/>
  <c r="I11" i="2"/>
  <c r="Q10" i="2"/>
  <c r="O10" i="2"/>
  <c r="L10" i="2"/>
  <c r="I10" i="2"/>
  <c r="Q9" i="2"/>
  <c r="O9" i="2"/>
  <c r="L9" i="2"/>
  <c r="I9" i="2"/>
  <c r="Q8" i="2"/>
  <c r="O8" i="2"/>
  <c r="L8" i="2"/>
  <c r="I8" i="2"/>
  <c r="Q7" i="2"/>
  <c r="O7" i="2"/>
  <c r="L7" i="2"/>
  <c r="I7" i="2"/>
  <c r="Q6" i="2"/>
  <c r="O6" i="2"/>
  <c r="L6" i="2"/>
  <c r="I6" i="2"/>
  <c r="Q5" i="2"/>
  <c r="O5" i="2"/>
  <c r="L5" i="2"/>
  <c r="I5" i="2"/>
  <c r="Q4" i="2"/>
  <c r="O4" i="2"/>
  <c r="L4" i="2"/>
  <c r="I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Kimsan</author>
    <author>DELL</author>
    <author>Kaliyann</author>
    <author>Nimol</author>
  </authors>
  <commentList>
    <comment ref="R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1/11/1990</t>
        </r>
      </text>
    </comment>
    <comment ref="R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1/12/1984
</t>
        </r>
      </text>
    </comment>
    <comment ref="R4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9/30/1996</t>
        </r>
      </text>
    </comment>
    <comment ref="R13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7/9/1995</t>
        </r>
      </text>
    </comment>
    <comment ref="R144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08-09-1999</t>
        </r>
      </text>
    </comment>
    <comment ref="I191" authorId="2" shapeId="0" xr:uid="{00000000-0006-0000-0300-000006000000}">
      <text>
        <r>
          <rPr>
            <b/>
            <sz val="9"/>
            <color indexed="81"/>
            <rFont val="Tahoma"/>
            <family val="2"/>
          </rPr>
          <t>Kaliyann:</t>
        </r>
        <r>
          <rPr>
            <sz val="9"/>
            <color indexed="81"/>
            <rFont val="Tahoma"/>
            <family val="2"/>
          </rPr>
          <t xml:space="preserve">
កាយ​ សុខណេត</t>
        </r>
      </text>
    </comment>
    <comment ref="R20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Kimsan:</t>
        </r>
        <r>
          <rPr>
            <sz val="9"/>
            <color indexed="81"/>
            <rFont val="Tahoma"/>
            <family val="2"/>
          </rPr>
          <t xml:space="preserve">
6/2/1997</t>
        </r>
      </text>
    </comment>
    <comment ref="R249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21-01-1998</t>
        </r>
      </text>
    </comment>
    <comment ref="W249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29809160254757អ​
លេខ​សានសុខគង់</t>
        </r>
      </text>
    </comment>
    <comment ref="I310" authorId="3" shapeId="0" xr:uid="{00000000-0006-0000-0300-00000A000000}">
      <text>
        <r>
          <rPr>
            <b/>
            <sz val="9"/>
            <color indexed="81"/>
            <rFont val="Tahoma"/>
            <family val="2"/>
          </rPr>
          <t>Nimol:</t>
        </r>
        <r>
          <rPr>
            <sz val="9"/>
            <color indexed="81"/>
            <rFont val="Tahoma"/>
            <family val="2"/>
          </rPr>
          <t xml:space="preserve">
ស៊ឹម​ ស្រីនិច</t>
        </r>
      </text>
    </comment>
    <comment ref="I374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យេន​គន្ធា</t>
        </r>
      </text>
    </comment>
    <comment ref="R374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03-07-1997
</t>
        </r>
      </text>
    </comment>
  </commentList>
</comments>
</file>

<file path=xl/sharedStrings.xml><?xml version="1.0" encoding="utf-8"?>
<sst xmlns="http://schemas.openxmlformats.org/spreadsheetml/2006/main" count="9441" uniqueCount="4522">
  <si>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អះអុអិ ​ហ្វូតវ៊ែរ ឯ.ក ( អះអុអិ ​ហ្វូតវ៊ែរ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ត្រពាំងឈូក ឃុំ/សង្កាត់ កន្ទោក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១៦ថ្ងៃ ចាប់ពីថ្ងៃទី០១ ខែ០៥ ឆ្នាំ២០២០ ដល់ថ្ងៃទី១៧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</si>
  <si>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</si>
  <si>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</si>
  <si>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</si>
  <si>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</si>
  <si>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</si>
  <si>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</si>
  <si>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</si>
  <si>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</si>
  <si>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</si>
  <si>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អ៊ុច  សោភន្ត័</t>
  </si>
  <si>
    <t>ស</t>
  </si>
  <si>
    <t>1984-01-12</t>
  </si>
  <si>
    <t>28409160254848វ</t>
  </si>
  <si>
    <t>ធិន សុនិច្ច</t>
  </si>
  <si>
    <t>1993-10-10</t>
  </si>
  <si>
    <t>29309160254713ន</t>
  </si>
  <si>
    <t>ហ៊ឹម ចាន់ណា</t>
  </si>
  <si>
    <t>1979-10-10</t>
  </si>
  <si>
    <t>27909160254896គ</t>
  </si>
  <si>
    <t>ម៉ែន ស៊ុនណារី</t>
  </si>
  <si>
    <t>ប</t>
  </si>
  <si>
    <t>1991-06-07</t>
  </si>
  <si>
    <t>19109160255041ឋ</t>
  </si>
  <si>
    <t>សៅ សំណាង</t>
  </si>
  <si>
    <t>1990-07-06</t>
  </si>
  <si>
    <t>29009160254778ល</t>
  </si>
  <si>
    <t>កែវ គីនីន</t>
  </si>
  <si>
    <t>1994-07-15</t>
  </si>
  <si>
    <t>29409160254945ល</t>
  </si>
  <si>
    <t>ប៉ិច សុភាព</t>
  </si>
  <si>
    <t>1986-02-10</t>
  </si>
  <si>
    <t>28609160254996ខ</t>
  </si>
  <si>
    <t>កែវ ស៊ន</t>
  </si>
  <si>
    <t>1984-04-02</t>
  </si>
  <si>
    <t>28409160255268យ</t>
  </si>
  <si>
    <t>ចាន់ ណារី</t>
  </si>
  <si>
    <t>1996-05-12</t>
  </si>
  <si>
    <t>29609160254797ខ</t>
  </si>
  <si>
    <t>ពេជ្រ សុផេន</t>
  </si>
  <si>
    <t>1986-05-16</t>
  </si>
  <si>
    <t>18609160254711ធ</t>
  </si>
  <si>
    <t>ស៊ុក វណ្ណា</t>
  </si>
  <si>
    <t>1994-10-20</t>
  </si>
  <si>
    <t>19409160254931ផ</t>
  </si>
  <si>
    <t>កែវ ច័ន្ទវិបុល</t>
  </si>
  <si>
    <t>1983-01-23</t>
  </si>
  <si>
    <t>18309160254947រ</t>
  </si>
  <si>
    <t>សាន ស្រីរស់</t>
  </si>
  <si>
    <t>1995-02-28</t>
  </si>
  <si>
    <t>29509160254998ឃ</t>
  </si>
  <si>
    <t>សោម ធីតា</t>
  </si>
  <si>
    <t>1990-04-01</t>
  </si>
  <si>
    <t>29009160255023ឋ</t>
  </si>
  <si>
    <t>ណូយ ពៅ</t>
  </si>
  <si>
    <t>1981-08-19</t>
  </si>
  <si>
    <t>28109160254750ទ</t>
  </si>
  <si>
    <t>សុង សិលា</t>
  </si>
  <si>
    <t>1995-11-10</t>
  </si>
  <si>
    <t>19509160254866ស</t>
  </si>
  <si>
    <t>ខៀវ សុភ័ក្ក</t>
  </si>
  <si>
    <t>1993-01-24</t>
  </si>
  <si>
    <t>19309160254881ម</t>
  </si>
  <si>
    <t>ផេង ចន្ធី</t>
  </si>
  <si>
    <t>1985-02-08</t>
  </si>
  <si>
    <t>18509160254773យ</t>
  </si>
  <si>
    <t>យ៉ង សំណាង</t>
  </si>
  <si>
    <t>1968-04-03</t>
  </si>
  <si>
    <t>26809160254882វ</t>
  </si>
  <si>
    <t>ក្រូច ស៊ីណាត</t>
  </si>
  <si>
    <t>1978-06-20</t>
  </si>
  <si>
    <t>27809160254787ក</t>
  </si>
  <si>
    <t>ហួត កែវនី</t>
  </si>
  <si>
    <t>1974-05-15</t>
  </si>
  <si>
    <t>27409160254798ឡ</t>
  </si>
  <si>
    <t>រស់ ថាវរី</t>
  </si>
  <si>
    <t>1991-09-09</t>
  </si>
  <si>
    <t>29109160254838យ</t>
  </si>
  <si>
    <t>រស់ កាន់ដាវី</t>
  </si>
  <si>
    <t>1983-03-01</t>
  </si>
  <si>
    <t>28309160255157ផ</t>
  </si>
  <si>
    <t>ថេន ស្រីណាត</t>
  </si>
  <si>
    <t>1993-10-20</t>
  </si>
  <si>
    <t>29309160254790ម</t>
  </si>
  <si>
    <t>សុខ ស្រីលឿន</t>
  </si>
  <si>
    <t>1993-11-08</t>
  </si>
  <si>
    <t>29309160254744ភ</t>
  </si>
  <si>
    <t>ធិន វណ្ណេត</t>
  </si>
  <si>
    <t>1989-01-07</t>
  </si>
  <si>
    <t>28909160254854ហ</t>
  </si>
  <si>
    <t>យឹម រស្មី</t>
  </si>
  <si>
    <t>1994-08-10</t>
  </si>
  <si>
    <t>29409160254730ន</t>
  </si>
  <si>
    <t>គង់ ស្រីដា</t>
  </si>
  <si>
    <t>1983-04-06</t>
  </si>
  <si>
    <t>28309160254658រ</t>
  </si>
  <si>
    <t>ឈុំ សីហា</t>
  </si>
  <si>
    <t>1994-06-15</t>
  </si>
  <si>
    <t>29409160254751ព</t>
  </si>
  <si>
    <t>សុង វិសាល</t>
  </si>
  <si>
    <t>1997-11-11</t>
  </si>
  <si>
    <t>29709160254887គ</t>
  </si>
  <si>
    <t>ឈី រតនា</t>
  </si>
  <si>
    <t>1992-06-05</t>
  </si>
  <si>
    <t>29209160254696វ</t>
  </si>
  <si>
    <t>ម៉ា ស្រីឡែន</t>
  </si>
  <si>
    <t>1994-09-29</t>
  </si>
  <si>
    <t>29409160255179ល</t>
  </si>
  <si>
    <t>សុង ដានី</t>
  </si>
  <si>
    <t>1993-11-05</t>
  </si>
  <si>
    <t>29309160254688ហ</t>
  </si>
  <si>
    <t>ជៀម ធូ</t>
  </si>
  <si>
    <t>1998-10-13</t>
  </si>
  <si>
    <t>29809160254769គ</t>
  </si>
  <si>
    <t>អុន សុខន</t>
  </si>
  <si>
    <t>1982-12-25</t>
  </si>
  <si>
    <t>28209160255143ត</t>
  </si>
  <si>
    <t>ឌីម ស្រីណែត</t>
  </si>
  <si>
    <t>1991-06-01</t>
  </si>
  <si>
    <t>29109160254827ភ</t>
  </si>
  <si>
    <t>ឡេង សុខា</t>
  </si>
  <si>
    <t>1992-06-18</t>
  </si>
  <si>
    <t>29209160254700ណ</t>
  </si>
  <si>
    <t>ភួង ផាឡែន</t>
  </si>
  <si>
    <t>1995-11-05</t>
  </si>
  <si>
    <t>29509160254646រ</t>
  </si>
  <si>
    <t>អេម វណ្ណា</t>
  </si>
  <si>
    <t>29409160254678ហ</t>
  </si>
  <si>
    <t>ម៉ាប់ តុងអៃ</t>
  </si>
  <si>
    <t>1987-12-25</t>
  </si>
  <si>
    <t>28709160254761យ</t>
  </si>
  <si>
    <t>អឿន សុខៃ</t>
  </si>
  <si>
    <t>2000-07-01</t>
  </si>
  <si>
    <t>20009160255055ជ</t>
  </si>
  <si>
    <t>ប៊ិវ បូរី</t>
  </si>
  <si>
    <t>1999-02-11</t>
  </si>
  <si>
    <t>29909160254835ហ</t>
  </si>
  <si>
    <t>ឡា រ៉ូសា</t>
  </si>
  <si>
    <t>1980-07-04</t>
  </si>
  <si>
    <t>28009160254910ណ</t>
  </si>
  <si>
    <t>ណាត សេរីរ័ត្ន</t>
  </si>
  <si>
    <t>1987-01-23</t>
  </si>
  <si>
    <t>28710160346050ដ</t>
  </si>
  <si>
    <t>សាន់  រចនា</t>
  </si>
  <si>
    <t>1985-08-18</t>
  </si>
  <si>
    <t>28509160254849ហ</t>
  </si>
  <si>
    <t>ផល  សាវឌី</t>
  </si>
  <si>
    <t>1995-07-09</t>
  </si>
  <si>
    <t>29509160254851ម</t>
  </si>
  <si>
    <t>ឡុង  ផាន់ណា</t>
  </si>
  <si>
    <t>1996-12-20</t>
  </si>
  <si>
    <t>29609160254659ឡ</t>
  </si>
  <si>
    <t>រស់  ណាភួង</t>
  </si>
  <si>
    <t>1996-07-09</t>
  </si>
  <si>
    <t>29609160254726រ</t>
  </si>
  <si>
    <t>សន  សារិន</t>
  </si>
  <si>
    <t>1990-12-11</t>
  </si>
  <si>
    <t>29009160254826ផ</t>
  </si>
  <si>
    <t>ចាន់  ដារ៉ា</t>
  </si>
  <si>
    <t>1988-03-06</t>
  </si>
  <si>
    <t>28809160254904យ</t>
  </si>
  <si>
    <t>ឌិន  សាវឿន</t>
  </si>
  <si>
    <t>1981-05-05</t>
  </si>
  <si>
    <t>28109160254967ល</t>
  </si>
  <si>
    <t>ថន ម៉ុន</t>
  </si>
  <si>
    <t>1998-09-06</t>
  </si>
  <si>
    <t>29809160254819ឡ</t>
  </si>
  <si>
    <t>សុខ  ជា</t>
  </si>
  <si>
    <t>1978-02-05</t>
  </si>
  <si>
    <t>27809160254687អ</t>
  </si>
  <si>
    <t>ម៉ែន ចាន់ថុល</t>
  </si>
  <si>
    <t>1993-04-09</t>
  </si>
  <si>
    <t>29309160254719យ</t>
  </si>
  <si>
    <t>ម៉ូវ ចិនចាវ</t>
  </si>
  <si>
    <t>1996-10-10</t>
  </si>
  <si>
    <t>19609160254734ម</t>
  </si>
  <si>
    <t>ឆន សម្បត្តិ</t>
  </si>
  <si>
    <t>1990-04-06</t>
  </si>
  <si>
    <t>29009160254754ផ</t>
  </si>
  <si>
    <t>ប៉ូ សុខជា</t>
  </si>
  <si>
    <t>1981-12-10</t>
  </si>
  <si>
    <t>28109160255307ថ</t>
  </si>
  <si>
    <t>វ៉ា ស្រីនាង</t>
  </si>
  <si>
    <t>1987-03-08</t>
  </si>
  <si>
    <t>28709160254682ល</t>
  </si>
  <si>
    <t>មុត   វណ្ណៈ</t>
  </si>
  <si>
    <t>1988-07-16</t>
  </si>
  <si>
    <t>18809160254699គ</t>
  </si>
  <si>
    <t>អាន   ស្រីពេជ្រ</t>
  </si>
  <si>
    <t>1998-06-01</t>
  </si>
  <si>
    <t>29809160254728ហ</t>
  </si>
  <si>
    <t>កង  វណ្ណា</t>
  </si>
  <si>
    <t>2000-07-20</t>
  </si>
  <si>
    <t>20009160255247ដ</t>
  </si>
  <si>
    <t>យាំ សាវិន</t>
  </si>
  <si>
    <t>1996-06-10</t>
  </si>
  <si>
    <t>29609160254717រ</t>
  </si>
  <si>
    <t>ស្រឿង  សុខនីម</t>
  </si>
  <si>
    <t>1984-05-06</t>
  </si>
  <si>
    <t>28409160254634ផ</t>
  </si>
  <si>
    <t>សារិន ស្រីឡឹង</t>
  </si>
  <si>
    <t>1998-04-06</t>
  </si>
  <si>
    <t>29809160254723យ</t>
  </si>
  <si>
    <t>លាង ស៊ាងអេង</t>
  </si>
  <si>
    <t>1984-07-01</t>
  </si>
  <si>
    <t>28409160254808ម</t>
  </si>
  <si>
    <t>សារិន ស្រីលីន</t>
  </si>
  <si>
    <t>2000-09-10</t>
  </si>
  <si>
    <t>20009160254834ឋ</t>
  </si>
  <si>
    <t>ខេន ថាវី</t>
  </si>
  <si>
    <t>1991-04-15</t>
  </si>
  <si>
    <t>29109160254842ប</t>
  </si>
  <si>
    <t>ឡាង សុដាវី</t>
  </si>
  <si>
    <t>2000-08-01</t>
  </si>
  <si>
    <t>20009160254748ត</t>
  </si>
  <si>
    <t>នៅ ចាន់ថុល</t>
  </si>
  <si>
    <t>1997-07-20</t>
  </si>
  <si>
    <t>29709160255118ភ</t>
  </si>
  <si>
    <t>លី លក្ខិណា</t>
  </si>
  <si>
    <t>1999-08-25</t>
  </si>
  <si>
    <t>29909160254653វ</t>
  </si>
  <si>
    <t>អេង  ឈុនឡេង</t>
  </si>
  <si>
    <t>1985-01-02</t>
  </si>
  <si>
    <t>28509160254912ផ</t>
  </si>
  <si>
    <t>អ៊ូ ស្រីលិន</t>
  </si>
  <si>
    <t>2001-06-07</t>
  </si>
  <si>
    <t>20101181161451អ</t>
  </si>
  <si>
    <t>លន់ នីតា</t>
  </si>
  <si>
    <t>1996-05-05</t>
  </si>
  <si>
    <t>29609160254983ឡ</t>
  </si>
  <si>
    <t>រ៉ន សុផល</t>
  </si>
  <si>
    <t>1998-10-20</t>
  </si>
  <si>
    <t>29809160252400ត</t>
  </si>
  <si>
    <t>ព្រឺត តី</t>
  </si>
  <si>
    <t>1994-04-01</t>
  </si>
  <si>
    <t>29409160309790រ</t>
  </si>
  <si>
    <t>ថៃ លក្ខិណា</t>
  </si>
  <si>
    <t>1996-07-17</t>
  </si>
  <si>
    <t>29610160344863ប</t>
  </si>
  <si>
    <t>ប៊ុត ស្រីនិច</t>
  </si>
  <si>
    <t>1998-04-13</t>
  </si>
  <si>
    <t>29809160288657ច</t>
  </si>
  <si>
    <t>អឿម ចរិយ៉ា</t>
  </si>
  <si>
    <t>2000-10-15</t>
  </si>
  <si>
    <t>20007160147910ច</t>
  </si>
  <si>
    <t>យោន មករា</t>
  </si>
  <si>
    <t>1998-01-01</t>
  </si>
  <si>
    <t>29811160442699ស</t>
  </si>
  <si>
    <t>ហៀង ម៉េងហុង</t>
  </si>
  <si>
    <t>1996-02-27</t>
  </si>
  <si>
    <t>19611160442723ណ</t>
  </si>
  <si>
    <t>យោន តុលា</t>
  </si>
  <si>
    <t>1995-10-10</t>
  </si>
  <si>
    <t>29511160442706ត</t>
  </si>
  <si>
    <t>កែវ ជំនិត</t>
  </si>
  <si>
    <t>1994-04-20</t>
  </si>
  <si>
    <t>19411160442721ដ</t>
  </si>
  <si>
    <t>មល់ គីម</t>
  </si>
  <si>
    <t>1988-08-22</t>
  </si>
  <si>
    <t>28811160442687យ</t>
  </si>
  <si>
    <t>ជិន សុខជាតិ</t>
  </si>
  <si>
    <t>1983-09-06</t>
  </si>
  <si>
    <t>28310160367736ប</t>
  </si>
  <si>
    <t>ឃុត ចាន់ថា</t>
  </si>
  <si>
    <t>1981-01-01</t>
  </si>
  <si>
    <t>18112160486526ធ</t>
  </si>
  <si>
    <t>ឡូញ វ៉ាន់ឌី</t>
  </si>
  <si>
    <t>1992-02-11</t>
  </si>
  <si>
    <t>29211160401609ញ</t>
  </si>
  <si>
    <t>ផេះ ចន្នី</t>
  </si>
  <si>
    <t>1992-07-12</t>
  </si>
  <si>
    <t>29201170566228ធ</t>
  </si>
  <si>
    <t>បូ ស្រីភុត</t>
  </si>
  <si>
    <t>2000-05-04</t>
  </si>
  <si>
    <t>20001170566327ជ</t>
  </si>
  <si>
    <t>ឡាយ ល័រ</t>
  </si>
  <si>
    <t>1993-08-09</t>
  </si>
  <si>
    <t>29310160344803ឋ</t>
  </si>
  <si>
    <t>សៅ ស្រីនាត</t>
  </si>
  <si>
    <t>1995-07-08</t>
  </si>
  <si>
    <t>29509160253364ព</t>
  </si>
  <si>
    <t>លាង ចាន់ធី</t>
  </si>
  <si>
    <t>1999-02-02</t>
  </si>
  <si>
    <t>29901170604880ព</t>
  </si>
  <si>
    <t>វ៉ាង  កញ្ញា</t>
  </si>
  <si>
    <t>1997-09-14</t>
  </si>
  <si>
    <t>29711160467541ផ</t>
  </si>
  <si>
    <t>នូ ចន្នី</t>
  </si>
  <si>
    <t>1980-04-10</t>
  </si>
  <si>
    <t>28012160498829ល</t>
  </si>
  <si>
    <t>ទី សុខលាប</t>
  </si>
  <si>
    <t>1990-09-07</t>
  </si>
  <si>
    <t>29009160303352ដ</t>
  </si>
  <si>
    <t>ខៀវ សុភ័ណ្ឌ</t>
  </si>
  <si>
    <t>1992-02-18</t>
  </si>
  <si>
    <t>19208170867643ស</t>
  </si>
  <si>
    <t>សែម  ស្រីលៀប</t>
  </si>
  <si>
    <t>1994-05-15</t>
  </si>
  <si>
    <t>29405170760716ព</t>
  </si>
  <si>
    <t>ខាន់ វណ្ណឌី</t>
  </si>
  <si>
    <t>1992-04-03</t>
  </si>
  <si>
    <t>19209160248850ព</t>
  </si>
  <si>
    <t>ព្រឹម   វិសាល</t>
  </si>
  <si>
    <t>1997-02-12</t>
  </si>
  <si>
    <t>19711170967182ល</t>
  </si>
  <si>
    <t>ម៉ែន   ចំរើន</t>
  </si>
  <si>
    <t>1996-05-15</t>
  </si>
  <si>
    <t>19609160239933វ</t>
  </si>
  <si>
    <t>ឯម   ចន្ធី</t>
  </si>
  <si>
    <t>1994-07-09</t>
  </si>
  <si>
    <t>29410170929050ថ</t>
  </si>
  <si>
    <t>វង់   សុផា</t>
  </si>
  <si>
    <t>1981-03-04</t>
  </si>
  <si>
    <t>28108160226503ឋ</t>
  </si>
  <si>
    <t>ជាម   ភារ៉ា</t>
  </si>
  <si>
    <t>1997-05-03</t>
  </si>
  <si>
    <t>19711170966377អ</t>
  </si>
  <si>
    <t>ប៉ាង   ច័ន្ទថេត</t>
  </si>
  <si>
    <t>1982-04-06</t>
  </si>
  <si>
    <t>28209160239730ន</t>
  </si>
  <si>
    <t>ថៃ​   តារា</t>
  </si>
  <si>
    <t>1986-04-08</t>
  </si>
  <si>
    <t>28609160239179ហ</t>
  </si>
  <si>
    <t>រស់   ម៉ារីណែត</t>
  </si>
  <si>
    <t>1993-12-01</t>
  </si>
  <si>
    <t>29309160239505ផ</t>
  </si>
  <si>
    <t>ហ៊ឹម   ស៊ីហេង</t>
  </si>
  <si>
    <t>1996-01-05</t>
  </si>
  <si>
    <t>19612171118157ធ</t>
  </si>
  <si>
    <t>វ៉ាន់   សុភ័ណ្ឌ</t>
  </si>
  <si>
    <t>1987-03-16</t>
  </si>
  <si>
    <t>28709160240587រ</t>
  </si>
  <si>
    <t>ឌិន   ស៊ីវន</t>
  </si>
  <si>
    <t>1980-01-01</t>
  </si>
  <si>
    <t>28009160239422ត</t>
  </si>
  <si>
    <t>ហម  អឿន</t>
  </si>
  <si>
    <t>1979-05-08</t>
  </si>
  <si>
    <t>27909160239197អ</t>
  </si>
  <si>
    <t>ស៊ុំ   បុប្ផា</t>
  </si>
  <si>
    <t>1986-03-01</t>
  </si>
  <si>
    <t>28609160241057ធ</t>
  </si>
  <si>
    <t>មាស សំរិទ្ធ</t>
  </si>
  <si>
    <t>1989-02-16</t>
  </si>
  <si>
    <t>28902170621981ភ</t>
  </si>
  <si>
    <t>ខាន់ វណ្ណា</t>
  </si>
  <si>
    <t>1997-09-08</t>
  </si>
  <si>
    <t>19705181411402ប</t>
  </si>
  <si>
    <t>ស៊ិន​  ថាណៈ</t>
  </si>
  <si>
    <t>1994-08-09</t>
  </si>
  <si>
    <t>19405181410666ន</t>
  </si>
  <si>
    <t>ម៉ុត ស្រីហម</t>
  </si>
  <si>
    <t>2000-02-01</t>
  </si>
  <si>
    <t>20008181597203ឍ</t>
  </si>
  <si>
    <t>សន ស្រីញ៉ាញ់</t>
  </si>
  <si>
    <t>1992-06-25</t>
  </si>
  <si>
    <t>29209160239444ព</t>
  </si>
  <si>
    <t>នី ណៃ</t>
  </si>
  <si>
    <t>1984-01-01</t>
  </si>
  <si>
    <t>28402181234722ឍ</t>
  </si>
  <si>
    <t>ទិត  ប៊ុនធី</t>
  </si>
  <si>
    <t>1994-06-30</t>
  </si>
  <si>
    <t>19409160239683វ</t>
  </si>
  <si>
    <t>ផាត  សម្បត្តិ</t>
  </si>
  <si>
    <t>1996-12-11</t>
  </si>
  <si>
    <t>29610181772618រ</t>
  </si>
  <si>
    <t>ឡាង  ទិតថា</t>
  </si>
  <si>
    <t>1986-07-15</t>
  </si>
  <si>
    <t>28608170868297ឆ</t>
  </si>
  <si>
    <t>សួន  វីណា</t>
  </si>
  <si>
    <t>1989-02-24</t>
  </si>
  <si>
    <t>28909160313320ណ</t>
  </si>
  <si>
    <t>ឈឿន  ស្រីនិច</t>
  </si>
  <si>
    <t>2000-01-25</t>
  </si>
  <si>
    <t>20009160252397ឍ</t>
  </si>
  <si>
    <t>ហុន  វីរះ</t>
  </si>
  <si>
    <t>2001-04-12</t>
  </si>
  <si>
    <t>10101191961525ញ</t>
  </si>
  <si>
    <t>ញាន ថារ៉ូ</t>
  </si>
  <si>
    <t>1988-04-15</t>
  </si>
  <si>
    <t>18801191973458អ</t>
  </si>
  <si>
    <t>តែម  ពត</t>
  </si>
  <si>
    <t>2000-06-14</t>
  </si>
  <si>
    <t>20008170871826ទ</t>
  </si>
  <si>
    <t>ស្រ៊ុន  រស្មី</t>
  </si>
  <si>
    <t>1995-04-15</t>
  </si>
  <si>
    <t>19509160239942ល</t>
  </si>
  <si>
    <t>ជួន  ចំរើន</t>
  </si>
  <si>
    <t>1988-09-05</t>
  </si>
  <si>
    <t>28809160239854អ</t>
  </si>
  <si>
    <t>មឿន  ធារ៉ា</t>
  </si>
  <si>
    <t>1989-08-08</t>
  </si>
  <si>
    <t>28910160383513ទ</t>
  </si>
  <si>
    <t>ហែម  នីម</t>
  </si>
  <si>
    <t>1997-07-03</t>
  </si>
  <si>
    <t>19702191999923ច</t>
  </si>
  <si>
    <t>ថន  ចាន់រ៉ាមី</t>
  </si>
  <si>
    <t>1997-07-05</t>
  </si>
  <si>
    <t>29703192010589ភ</t>
  </si>
  <si>
    <t>ចំរើន  ណាវី</t>
  </si>
  <si>
    <t>1999-09-07</t>
  </si>
  <si>
    <t>29909160254286ហ</t>
  </si>
  <si>
    <t>ខៀវ ​ សុផាន់</t>
  </si>
  <si>
    <t>1996-09-19</t>
  </si>
  <si>
    <t>19609160239546វ</t>
  </si>
  <si>
    <t>រស់  ណាភីម</t>
  </si>
  <si>
    <t>2001-02-25</t>
  </si>
  <si>
    <t>20107192131213ក</t>
  </si>
  <si>
    <t>ស៊ុក ដារ៉ាន់</t>
  </si>
  <si>
    <t>1998-05-14</t>
  </si>
  <si>
    <t>19807192131056ប</t>
  </si>
  <si>
    <t>យិន ​វឌ្ឍនា</t>
  </si>
  <si>
    <t>1999-10-14</t>
  </si>
  <si>
    <t>19910160353491ន</t>
  </si>
  <si>
    <t>រៀម ដា</t>
  </si>
  <si>
    <t>1988-11-11</t>
  </si>
  <si>
    <t>28810160344940ទ</t>
  </si>
  <si>
    <t>មឿន ចន្ទ្រា</t>
  </si>
  <si>
    <t>1994-06-06</t>
  </si>
  <si>
    <t>19409192191343ភ</t>
  </si>
  <si>
    <t>លឿង សុភា</t>
  </si>
  <si>
    <t>1994-12-07</t>
  </si>
  <si>
    <t>29402170623972ផ</t>
  </si>
  <si>
    <t>សៅ  មិថុនា</t>
  </si>
  <si>
    <t>2000-06-07</t>
  </si>
  <si>
    <t>10009192191625ឍ</t>
  </si>
  <si>
    <t>ឆុន ​ សំអាង</t>
  </si>
  <si>
    <t>1986-04-16</t>
  </si>
  <si>
    <t>18609160239400ថ</t>
  </si>
  <si>
    <t>តែម  ​ព័រ</t>
  </si>
  <si>
    <t>2001-04-29</t>
  </si>
  <si>
    <t>20104192037845ឍ</t>
  </si>
  <si>
    <t>គា  ចន្នី</t>
  </si>
  <si>
    <t>1981-01-10</t>
  </si>
  <si>
    <t>28109160238547ភ</t>
  </si>
  <si>
    <t>លាក់  សុខហេង</t>
  </si>
  <si>
    <t>1992-04-08</t>
  </si>
  <si>
    <t>19209160254959ស</t>
  </si>
  <si>
    <t>ឃុត ចាន់ថន</t>
  </si>
  <si>
    <t>1989-04-17</t>
  </si>
  <si>
    <t>18901202294399រ</t>
  </si>
  <si>
    <t>សុង  វល័ក្ខ</t>
  </si>
  <si>
    <t>1991-01-02</t>
  </si>
  <si>
    <t>29101202299708ន</t>
  </si>
  <si>
    <t>សុំ​  សុខនាង</t>
  </si>
  <si>
    <t>1995-04-08</t>
  </si>
  <si>
    <t>29501202299889ក</t>
  </si>
  <si>
    <t>តាក់ ស្រីពៅ</t>
  </si>
  <si>
    <t>1998-04-16</t>
  </si>
  <si>
    <t>29809160252854ភ</t>
  </si>
  <si>
    <t>ក្រូច ព្រឿន</t>
  </si>
  <si>
    <t>1966-12-18</t>
  </si>
  <si>
    <t>26606192098343រ</t>
  </si>
  <si>
    <t>ជី  សំរិត</t>
  </si>
  <si>
    <t>1994-04-03</t>
  </si>
  <si>
    <t>29409160256065ព</t>
  </si>
  <si>
    <t>ប៉ោ ផាត់យីន</t>
  </si>
  <si>
    <t>19708181548141យ</t>
  </si>
  <si>
    <t>បានបញ្ចប់ត្រឹមលេខរៀងទី 149 ឈ្មោះ ប៉ោ ផាត់យីន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</si>
  <si>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ថ្ងៃទី២៣ ខែ០៤ ឆ្នាំ២០២០
ហត្ថលេខា និងត្រា
នាយកក្រុមហ៊ុន</t>
  </si>
  <si>
    <t>អត្តលេខ</t>
  </si>
  <si>
    <t>ក្រុម</t>
  </si>
  <si>
    <t>ឈ្មោះពេញ</t>
  </si>
  <si>
    <t>ឈ្មោះEG</t>
  </si>
  <si>
    <t>មាន-លិវ</t>
  </si>
  <si>
    <t>គ្រោះថ្នាក់ការងារ</t>
  </si>
  <si>
    <t>លេខអត្តសញាណ</t>
  </si>
  <si>
    <t>លេខសៀវភៅការងារ</t>
  </si>
  <si>
    <t>ធានារ៉ាប់រងសុខភាព</t>
  </si>
  <si>
    <t>ទីកន្លែងកំណើត</t>
  </si>
  <si>
    <t>អាសយ័ដ្ឋាន</t>
  </si>
  <si>
    <t>កំរិតវប្បធម៏</t>
  </si>
  <si>
    <t>ថ្ងៃចូល</t>
  </si>
  <si>
    <t>ថ្ងៃឈប់និងចូលមាតានុភាព</t>
  </si>
  <si>
    <t>ផុតថ្ងៃមាតានុភាព</t>
  </si>
  <si>
    <t>ថ្ងៃត្រលប់ពីមាតានុភាព</t>
  </si>
  <si>
    <t>ថ្ងៃបញ្ចប់ថ្លៃទឹកដោះគោ</t>
  </si>
  <si>
    <t>ហេតុផលនៃការលាឈប់</t>
  </si>
  <si>
    <t>ID No.</t>
  </si>
  <si>
    <t>Group</t>
  </si>
  <si>
    <t>P.S</t>
  </si>
  <si>
    <t>OLD ID.</t>
  </si>
  <si>
    <t>Name (Lemon)</t>
  </si>
  <si>
    <t>Name(Unicode)</t>
  </si>
  <si>
    <t>Name (English)</t>
  </si>
  <si>
    <t>Sex</t>
  </si>
  <si>
    <t>Age</t>
  </si>
  <si>
    <t>Date of Birth</t>
  </si>
  <si>
    <t>Marriage</t>
  </si>
  <si>
    <t>NSSF NO.</t>
  </si>
  <si>
    <t>National ID</t>
  </si>
  <si>
    <t>Permit NO</t>
  </si>
  <si>
    <t>Place of Born</t>
  </si>
  <si>
    <t>Address</t>
  </si>
  <si>
    <t>Education</t>
  </si>
  <si>
    <t>ENG</t>
  </si>
  <si>
    <t>SPOUND</t>
  </si>
  <si>
    <t>CHILD</t>
  </si>
  <si>
    <t>Date of Join</t>
  </si>
  <si>
    <t>Date of Resign &amp; Maternity Leave</t>
  </si>
  <si>
    <t>Expiry date of Maternity Leave</t>
  </si>
  <si>
    <t>Return from Maternity leave</t>
  </si>
  <si>
    <t>FINISH MILK FEE ATE</t>
  </si>
  <si>
    <t>Reason of Resign</t>
  </si>
  <si>
    <t>Enter T</t>
  </si>
  <si>
    <t>H-0001</t>
  </si>
  <si>
    <t>H</t>
  </si>
  <si>
    <t>H-0006</t>
  </si>
  <si>
    <t>ey:n</t>
  </si>
  <si>
    <t>FINa</t>
  </si>
  <si>
    <t>យ៉េន</t>
  </si>
  <si>
    <t>ធីណា</t>
  </si>
  <si>
    <t>YEN</t>
  </si>
  <si>
    <t xml:space="preserve"> THINA</t>
  </si>
  <si>
    <t>F</t>
  </si>
  <si>
    <t>SGL</t>
  </si>
  <si>
    <t>3506500រ</t>
  </si>
  <si>
    <t>061607622</t>
  </si>
  <si>
    <t>KAMPONG CHAM</t>
  </si>
  <si>
    <t>ភ ពាមប្រធ្នោះ ស កោះសូទិន ខ កំពង់ចាម</t>
  </si>
  <si>
    <t>Go to Thailand</t>
  </si>
  <si>
    <t>H-0002</t>
  </si>
  <si>
    <t>H-0007</t>
  </si>
  <si>
    <t xml:space="preserve">cin </t>
  </si>
  <si>
    <t>suINa</t>
  </si>
  <si>
    <t>ចិន</t>
  </si>
  <si>
    <t>ស៊ីណា</t>
  </si>
  <si>
    <t xml:space="preserve">CHIN </t>
  </si>
  <si>
    <t>SRYNNA</t>
  </si>
  <si>
    <t>1143353ឋ</t>
  </si>
  <si>
    <t>29009160254665ព</t>
  </si>
  <si>
    <t>ភ វាល ឃស្ពឺ សចំការលើ ខ កំពង់ចាម</t>
  </si>
  <si>
    <t>Go tohomeland for help arunt</t>
  </si>
  <si>
    <t>H-0003</t>
  </si>
  <si>
    <t>H-0008</t>
  </si>
  <si>
    <t>eGo</t>
  </si>
  <si>
    <t>RsInag</t>
  </si>
  <si>
    <t>អៀ</t>
  </si>
  <si>
    <t>ស្រីនាង</t>
  </si>
  <si>
    <t>IE</t>
  </si>
  <si>
    <t xml:space="preserve"> SERY NEANG</t>
  </si>
  <si>
    <t>MRD</t>
  </si>
  <si>
    <t>3407367ហ</t>
  </si>
  <si>
    <t>100592706</t>
  </si>
  <si>
    <t>29309160254776វ</t>
  </si>
  <si>
    <t>TA KEOV</t>
  </si>
  <si>
    <t>ភ ត្រពាំងស្ទង ឃរវៀង ស សំរោង ខ តាកែវ</t>
  </si>
  <si>
    <t>Have New Work</t>
  </si>
  <si>
    <t>S1-0002</t>
  </si>
  <si>
    <t>S1</t>
  </si>
  <si>
    <t>G</t>
  </si>
  <si>
    <t>S1-0060</t>
  </si>
  <si>
    <t>G‘uc</t>
  </si>
  <si>
    <t>esaPnþ½</t>
  </si>
  <si>
    <t xml:space="preserve">អ៊ុច </t>
  </si>
  <si>
    <t>សោភន្ត័</t>
  </si>
  <si>
    <t xml:space="preserve">OUCH </t>
  </si>
  <si>
    <t>SAOPHORN</t>
  </si>
  <si>
    <t>4696351ក</t>
  </si>
  <si>
    <t>011244850</t>
  </si>
  <si>
    <t>SEAM REAB</t>
  </si>
  <si>
    <t>ភ ទីរួមខេត្តសៀមរាប ប្រទេសកម្ពុជា</t>
  </si>
  <si>
    <t>S1-0003</t>
  </si>
  <si>
    <t>S1-0061</t>
  </si>
  <si>
    <t>Fin</t>
  </si>
  <si>
    <t>sunic©</t>
  </si>
  <si>
    <t>ធិន</t>
  </si>
  <si>
    <t>សុនិច្ច</t>
  </si>
  <si>
    <t xml:space="preserve">THIN </t>
  </si>
  <si>
    <t>SONIC</t>
  </si>
  <si>
    <t>4696352ក</t>
  </si>
  <si>
    <t>011025981</t>
  </si>
  <si>
    <t>PHNOM PENH</t>
  </si>
  <si>
    <t>ភ ប្រទះឡាង សប្រទះឡាង ខ ដង្កោ ភ្នំពេញ</t>
  </si>
  <si>
    <t>C1-0002</t>
  </si>
  <si>
    <t>C1</t>
  </si>
  <si>
    <t>C1-0038</t>
  </si>
  <si>
    <t>hwum</t>
  </si>
  <si>
    <t>can;Na</t>
  </si>
  <si>
    <t>ហ៊ឹម</t>
  </si>
  <si>
    <t>ចាន់ណា</t>
  </si>
  <si>
    <t>HOEM</t>
  </si>
  <si>
    <t xml:space="preserve">  CHANNA</t>
  </si>
  <si>
    <t>4696327ហ</t>
  </si>
  <si>
    <t>010917754</t>
  </si>
  <si>
    <t>L3-0002</t>
  </si>
  <si>
    <t>L3</t>
  </si>
  <si>
    <t>L3-0030</t>
  </si>
  <si>
    <t>QuM</t>
  </si>
  <si>
    <t>plIø</t>
  </si>
  <si>
    <t>ឈុំ</t>
  </si>
  <si>
    <t>ផល្លី</t>
  </si>
  <si>
    <t>CHHUM</t>
  </si>
  <si>
    <t xml:space="preserve"> PHALLI</t>
  </si>
  <si>
    <t>1416600ឃ</t>
  </si>
  <si>
    <t>011181663</t>
  </si>
  <si>
    <t>28709160254905យ</t>
  </si>
  <si>
    <t>KANDAL</t>
  </si>
  <si>
    <t>ភ ចំការជោរ ឃ ពើក ស អង្គស្នួល ខ កណ្ដាល</t>
  </si>
  <si>
    <t>31-11-2019</t>
  </si>
  <si>
    <t>No continue contract</t>
  </si>
  <si>
    <t>L1-0002</t>
  </si>
  <si>
    <t>L1</t>
  </si>
  <si>
    <t>L1-0015</t>
  </si>
  <si>
    <t>Em:n</t>
  </si>
  <si>
    <t>su‘nNarI</t>
  </si>
  <si>
    <t>ម៉ែន</t>
  </si>
  <si>
    <t>ស៊ុនណារី</t>
  </si>
  <si>
    <t>MEN</t>
  </si>
  <si>
    <t xml:space="preserve"> SUNNARY</t>
  </si>
  <si>
    <t>M</t>
  </si>
  <si>
    <t>4696337ខ</t>
  </si>
  <si>
    <t>011161303</t>
  </si>
  <si>
    <t>ភ បឹងធំ២ ឃ បឹងធំ ស អង្គស្នួល ខ កណ្ដាល</t>
  </si>
  <si>
    <t>ST-0001</t>
  </si>
  <si>
    <t>ST</t>
  </si>
  <si>
    <t>ST-0052</t>
  </si>
  <si>
    <t>PYg</t>
  </si>
  <si>
    <t>cnÞ½</t>
  </si>
  <si>
    <t>ភួង</t>
  </si>
  <si>
    <t>ចន្ទ័</t>
  </si>
  <si>
    <t>PHUONG</t>
  </si>
  <si>
    <t xml:space="preserve"> CHAN</t>
  </si>
  <si>
    <t>4696375ដ</t>
  </si>
  <si>
    <t>020078674</t>
  </si>
  <si>
    <t>17909160254820ផ</t>
  </si>
  <si>
    <t>ភ ស្រមរ ឃ ព្រៃពួច ស អង្គស្នួល ខ កណ្ដាល</t>
  </si>
  <si>
    <t>No Reason</t>
  </si>
  <si>
    <t>OF-0005</t>
  </si>
  <si>
    <t>OF</t>
  </si>
  <si>
    <t>Ful</t>
  </si>
  <si>
    <t>vlkç½</t>
  </si>
  <si>
    <t>ធុល</t>
  </si>
  <si>
    <t>វលក្ខ័</t>
  </si>
  <si>
    <t>THUL</t>
  </si>
  <si>
    <t xml:space="preserve"> VORLEAK</t>
  </si>
  <si>
    <t>4400652ន</t>
  </si>
  <si>
    <t>020944354</t>
  </si>
  <si>
    <t>29409160254708ម</t>
  </si>
  <si>
    <t>ភ ក្អមសំណរក្រោម ឃ​ ក្អមសំណរ ស លើកដែក ខ កណ្ដាល</t>
  </si>
  <si>
    <t>Not renew contract</t>
  </si>
  <si>
    <t>C1-0003</t>
  </si>
  <si>
    <t>C1-0039</t>
  </si>
  <si>
    <t>esA</t>
  </si>
  <si>
    <t>sMNag</t>
  </si>
  <si>
    <t>សៅ</t>
  </si>
  <si>
    <t>សំណាង</t>
  </si>
  <si>
    <t>SAO</t>
  </si>
  <si>
    <t xml:space="preserve"> SAMNANG</t>
  </si>
  <si>
    <t>2872302ទ</t>
  </si>
  <si>
    <t>101165757</t>
  </si>
  <si>
    <t>ភ តាខួយ ឃ ជើងគួន ស សំរោង ខ តាកែវ</t>
  </si>
  <si>
    <t>C1-0004</t>
  </si>
  <si>
    <t>C1-0040</t>
  </si>
  <si>
    <t>Ekv</t>
  </si>
  <si>
    <t>KInIn</t>
  </si>
  <si>
    <t>កែវ</t>
  </si>
  <si>
    <t>គីនីន</t>
  </si>
  <si>
    <t>KEO</t>
  </si>
  <si>
    <t xml:space="preserve"> KININ</t>
  </si>
  <si>
    <t>3654296ឃ</t>
  </si>
  <si>
    <t>010815087</t>
  </si>
  <si>
    <t>ភ តាជេត ស បឹងធំ ខ ពោធិ៍សែនជយ័ ភ្នំពេញ</t>
  </si>
  <si>
    <t>C1-0005</t>
  </si>
  <si>
    <t>C1-0041</t>
  </si>
  <si>
    <t>buic</t>
  </si>
  <si>
    <t>suPaB</t>
  </si>
  <si>
    <t>ប៉ិច</t>
  </si>
  <si>
    <t>សុភាព</t>
  </si>
  <si>
    <t>PECH</t>
  </si>
  <si>
    <t xml:space="preserve"> SOPHEAP</t>
  </si>
  <si>
    <t>2609526យ</t>
  </si>
  <si>
    <t>010562236</t>
  </si>
  <si>
    <t>ភ ភ្លើងឆេះរទះ ឃ ភ្លើងឆេះរទះ ស ដង្កោ ខ កណ្តាល</t>
  </si>
  <si>
    <t>C1-0006</t>
  </si>
  <si>
    <t>C1-0042</t>
  </si>
  <si>
    <t>Tuy</t>
  </si>
  <si>
    <t>rdæ</t>
  </si>
  <si>
    <t>ទុយ</t>
  </si>
  <si>
    <t>រដ្ឋ</t>
  </si>
  <si>
    <t>TUY</t>
  </si>
  <si>
    <t xml:space="preserve"> RAORT</t>
  </si>
  <si>
    <t>4696328ហ</t>
  </si>
  <si>
    <t>040311067</t>
  </si>
  <si>
    <t>29209160254981យ</t>
  </si>
  <si>
    <t>KAMPONG CHHNANG</t>
  </si>
  <si>
    <t>ភ បឹងស្ទេង ឃ ខ្លុងពពក ស ទឹកផុស ខ កំពង់ឆ្នាំង</t>
  </si>
  <si>
    <t>Baby Small</t>
  </si>
  <si>
    <t>L1-0003</t>
  </si>
  <si>
    <t>L1-0016</t>
  </si>
  <si>
    <t>Ém</t>
  </si>
  <si>
    <t>cnæI</t>
  </si>
  <si>
    <t>ឯម</t>
  </si>
  <si>
    <t>ចន្ធី</t>
  </si>
  <si>
    <t>EM</t>
  </si>
  <si>
    <t xml:space="preserve"> CHANTHY</t>
  </si>
  <si>
    <t>4696338ខ</t>
  </si>
  <si>
    <t>010815077</t>
  </si>
  <si>
    <t>ភ បឹងធំ២ ស បឹងធំ ខ ពោធិ៍សែនជយ័ ភ្នំពេញ</t>
  </si>
  <si>
    <t>Sick</t>
  </si>
  <si>
    <t>L1-0004</t>
  </si>
  <si>
    <t>L1-0017</t>
  </si>
  <si>
    <t>s‘n</t>
  </si>
  <si>
    <t>ស៊ន</t>
  </si>
  <si>
    <t xml:space="preserve"> SORN</t>
  </si>
  <si>
    <t>1006885ល</t>
  </si>
  <si>
    <t>030735021</t>
  </si>
  <si>
    <t>KAMPONG SPUE</t>
  </si>
  <si>
    <t>ភ ក្រាំងស្វាយ ឃ ធម្មតាអរ ស​ សំរោងទង ខ កំពង់ស្ពឺ</t>
  </si>
  <si>
    <t>L1-0005</t>
  </si>
  <si>
    <t>L1-0018</t>
  </si>
  <si>
    <t>lak;</t>
  </si>
  <si>
    <t>suxehg</t>
  </si>
  <si>
    <t>លាក់</t>
  </si>
  <si>
    <t>សុខហេង</t>
  </si>
  <si>
    <t>LAK</t>
  </si>
  <si>
    <t xml:space="preserve"> SOKHENG</t>
  </si>
  <si>
    <t>1818958ថ</t>
  </si>
  <si>
    <t>011161331</t>
  </si>
  <si>
    <t>L1-0006</t>
  </si>
  <si>
    <t>L1-0019</t>
  </si>
  <si>
    <t>can;</t>
  </si>
  <si>
    <t>NarI</t>
  </si>
  <si>
    <t>ចាន់</t>
  </si>
  <si>
    <t>ណារី</t>
  </si>
  <si>
    <t>CHAN</t>
  </si>
  <si>
    <t xml:space="preserve"> NARY</t>
  </si>
  <si>
    <t>3367240យ</t>
  </si>
  <si>
    <t>010842562</t>
  </si>
  <si>
    <t>ភ ប្រទះឡាង ស ប្រទះឡាង ខ ដង្កោ ភ្នំពេញ</t>
  </si>
  <si>
    <t>L1-0007</t>
  </si>
  <si>
    <t>L1-0020</t>
  </si>
  <si>
    <t>eBRC</t>
  </si>
  <si>
    <t>suepn</t>
  </si>
  <si>
    <t>ពេជ្រ</t>
  </si>
  <si>
    <t>សុផេន</t>
  </si>
  <si>
    <t xml:space="preserve"> SOPHEN</t>
  </si>
  <si>
    <t>2056955ព</t>
  </si>
  <si>
    <t>011160354</t>
  </si>
  <si>
    <t>ភ ប្រទះឡាង ឃ ប្រទះឡាង ស ដង្កោ ខ កណ្តាល</t>
  </si>
  <si>
    <t>L2-0003</t>
  </si>
  <si>
    <t>L2</t>
  </si>
  <si>
    <t>L2-0023</t>
  </si>
  <si>
    <t>ey:g</t>
  </si>
  <si>
    <t>ParI</t>
  </si>
  <si>
    <t>យ៉េង</t>
  </si>
  <si>
    <t>ភារី</t>
  </si>
  <si>
    <t>YENG</t>
  </si>
  <si>
    <t xml:space="preserve"> PHEARY</t>
  </si>
  <si>
    <t>3241857ញ</t>
  </si>
  <si>
    <t>200143566</t>
  </si>
  <si>
    <t>29609160241909យ</t>
  </si>
  <si>
    <t>PRYVEANG</t>
  </si>
  <si>
    <t>ភ ព្រះស្តេច ឃ ព្រះស្ដេច ព្រៃវែង</t>
  </si>
  <si>
    <t>Baby so small</t>
  </si>
  <si>
    <t>L2-0004</t>
  </si>
  <si>
    <t>L2-0024</t>
  </si>
  <si>
    <t>s‘uk</t>
  </si>
  <si>
    <t>vNÑa</t>
  </si>
  <si>
    <t>ស៊ុក</t>
  </si>
  <si>
    <t>វណ្ណា</t>
  </si>
  <si>
    <t>SOUK</t>
  </si>
  <si>
    <t xml:space="preserve"> VANNA</t>
  </si>
  <si>
    <t>2570020ហ</t>
  </si>
  <si>
    <t>010815068</t>
  </si>
  <si>
    <t>L2-0005</t>
  </si>
  <si>
    <t>L2-0025</t>
  </si>
  <si>
    <t>esam</t>
  </si>
  <si>
    <t>can;fn</t>
  </si>
  <si>
    <t>សោម</t>
  </si>
  <si>
    <t>ចាន់ថន</t>
  </si>
  <si>
    <t>SORM</t>
  </si>
  <si>
    <t xml:space="preserve"> CHANTHAN</t>
  </si>
  <si>
    <t>3667305ឋ</t>
  </si>
  <si>
    <t>020490852</t>
  </si>
  <si>
    <t>18309160254914ប</t>
  </si>
  <si>
    <t>ភ ត្រពាំងនុំ ឃ លំហាច ស អង្គស្នួល ខ កណ្តាល</t>
  </si>
  <si>
    <t>L2-0001</t>
  </si>
  <si>
    <t>L2-0026</t>
  </si>
  <si>
    <t>c½nÞvibul</t>
  </si>
  <si>
    <t>ច័ន្ទវិបុល</t>
  </si>
  <si>
    <t>KAO</t>
  </si>
  <si>
    <t xml:space="preserve"> CHANVIBOL</t>
  </si>
  <si>
    <t>4696340គ</t>
  </si>
  <si>
    <t>011161250</t>
  </si>
  <si>
    <t>L2-0002</t>
  </si>
  <si>
    <t>L2-0027</t>
  </si>
  <si>
    <t>s‘undar:a</t>
  </si>
  <si>
    <t>ស៊ុនដារ៉ា</t>
  </si>
  <si>
    <t>SUNDARA</t>
  </si>
  <si>
    <t>4696341គ</t>
  </si>
  <si>
    <t>020488911</t>
  </si>
  <si>
    <t>18609160254805ព</t>
  </si>
  <si>
    <t>Have new work</t>
  </si>
  <si>
    <t>L2-0006</t>
  </si>
  <si>
    <t>L2-0028</t>
  </si>
  <si>
    <t>san</t>
  </si>
  <si>
    <t>RsIrs;</t>
  </si>
  <si>
    <t>សាន</t>
  </si>
  <si>
    <t>ស្រីរស់</t>
  </si>
  <si>
    <t>SAN</t>
  </si>
  <si>
    <t xml:space="preserve"> SREYROS</t>
  </si>
  <si>
    <t>3659491យ</t>
  </si>
  <si>
    <t>010817294</t>
  </si>
  <si>
    <t>L3-0003</t>
  </si>
  <si>
    <t>L3-0031</t>
  </si>
  <si>
    <t>FiIta</t>
  </si>
  <si>
    <t>ធីតា</t>
  </si>
  <si>
    <t xml:space="preserve"> THYDA</t>
  </si>
  <si>
    <t>4696342គ</t>
  </si>
  <si>
    <t>150641075</t>
  </si>
  <si>
    <t>KAMPONG TOM</t>
  </si>
  <si>
    <t>ភ ថ្នល់ជាតិ ឃ បារាយណ៍ ស បារាយណ៍ ខ កំពង់ធំ</t>
  </si>
  <si>
    <t>L3-0004</t>
  </si>
  <si>
    <t>L3-0032</t>
  </si>
  <si>
    <t>em:g</t>
  </si>
  <si>
    <t>panit</t>
  </si>
  <si>
    <t>ម៉េង</t>
  </si>
  <si>
    <t>ផានិត</t>
  </si>
  <si>
    <t>MENG</t>
  </si>
  <si>
    <t xml:space="preserve"> PHANET</t>
  </si>
  <si>
    <t>3550711អ</t>
  </si>
  <si>
    <t>030488775</t>
  </si>
  <si>
    <t>29209160255002ដ</t>
  </si>
  <si>
    <t>ភ តានៃ ឃ ព្រៃញាតិ ស គងពិសី ខ កំពង់ស្ពឺ</t>
  </si>
  <si>
    <t>Have new job</t>
  </si>
  <si>
    <t>L3-0005</t>
  </si>
  <si>
    <t>L3-0033</t>
  </si>
  <si>
    <t>rn</t>
  </si>
  <si>
    <t>smÖsS</t>
  </si>
  <si>
    <t>រន</t>
  </si>
  <si>
    <t>សម្ភស្ស</t>
  </si>
  <si>
    <t>RORN</t>
  </si>
  <si>
    <t xml:space="preserve"> SOMPHOS</t>
  </si>
  <si>
    <t>4635203គ</t>
  </si>
  <si>
    <t>170817904</t>
  </si>
  <si>
    <t xml:space="preserve">BATDOMBONG </t>
  </si>
  <si>
    <t>ភ យឺនមាន ឃ ឬស្សីក្រាំង ស មោងឬស្សី ខ បាត់ដំបង</t>
  </si>
  <si>
    <t>Go to thailand</t>
  </si>
  <si>
    <t>L3-0006</t>
  </si>
  <si>
    <t>L3-0034</t>
  </si>
  <si>
    <t>buU‘</t>
  </si>
  <si>
    <t>esaPa</t>
  </si>
  <si>
    <t>ប៊ូ</t>
  </si>
  <si>
    <t>សោភា</t>
  </si>
  <si>
    <t>BOU</t>
  </si>
  <si>
    <t xml:space="preserve"> SORPHEA</t>
  </si>
  <si>
    <t>3527377ស</t>
  </si>
  <si>
    <t>100707489</t>
  </si>
  <si>
    <t>29609160254915រ</t>
  </si>
  <si>
    <t>L3-0007</t>
  </si>
  <si>
    <t>L3-0035</t>
  </si>
  <si>
    <t>Kwmehob</t>
  </si>
  <si>
    <t>គឹមហៀប</t>
  </si>
  <si>
    <t xml:space="preserve"> KIMHIEAP</t>
  </si>
  <si>
    <t>4696343ទ</t>
  </si>
  <si>
    <t>100759039</t>
  </si>
  <si>
    <t>29409160254675ល</t>
  </si>
  <si>
    <t>Have new job at home town near home</t>
  </si>
  <si>
    <t>X-0003</t>
  </si>
  <si>
    <t>X</t>
  </si>
  <si>
    <t>X-0054</t>
  </si>
  <si>
    <t>nI</t>
  </si>
  <si>
    <t>suiIvn</t>
  </si>
  <si>
    <t>នី</t>
  </si>
  <si>
    <t>ស៊ីវន</t>
  </si>
  <si>
    <t>NY</t>
  </si>
  <si>
    <t xml:space="preserve"> SIVAN</t>
  </si>
  <si>
    <t>4696376ជ</t>
  </si>
  <si>
    <t>060812975</t>
  </si>
  <si>
    <t>28709160254916ល</t>
  </si>
  <si>
    <t>ភ ទី៧ ឃ កោះសំរោង ស កំពង់សៀម ខ កំពង់ចាម</t>
  </si>
  <si>
    <t>X-0004</t>
  </si>
  <si>
    <t>X-0055</t>
  </si>
  <si>
    <t>Cam</t>
  </si>
  <si>
    <t>ជាម</t>
  </si>
  <si>
    <t>CHEAM</t>
  </si>
  <si>
    <t>3629696ភ</t>
  </si>
  <si>
    <t>040325762</t>
  </si>
  <si>
    <t>ភ ផ្សារលើ ឃ ទី១ ស ទីរួម​ខេត្ត ខ​កំពង់ឆ្នាំង</t>
  </si>
  <si>
    <t>Go back to home town</t>
  </si>
  <si>
    <t>X-0001</t>
  </si>
  <si>
    <t>X-0056</t>
  </si>
  <si>
    <t xml:space="preserve"> su‘nr:U</t>
  </si>
  <si>
    <t>ស៊ុនរ៉ូ</t>
  </si>
  <si>
    <t xml:space="preserve"> SUNRO</t>
  </si>
  <si>
    <t>1414070ឃ</t>
  </si>
  <si>
    <t>020445921</t>
  </si>
  <si>
    <t>18409160254679ស</t>
  </si>
  <si>
    <t>ភ បឹងធំ៣ ឃ បឹងធំ ស អង្គស្នួល ខ កណ្ដាល</t>
  </si>
  <si>
    <t>X-0002</t>
  </si>
  <si>
    <t>X-0057</t>
  </si>
  <si>
    <t>bu‘neFOn</t>
  </si>
  <si>
    <t>samWDI</t>
  </si>
  <si>
    <t>ប៊ុនធឿន</t>
  </si>
  <si>
    <t>សាមឺឌី</t>
  </si>
  <si>
    <t>BUNTHOEURN</t>
  </si>
  <si>
    <t xml:space="preserve"> SAMDY</t>
  </si>
  <si>
    <t>2751618វ</t>
  </si>
  <si>
    <t>010723307</t>
  </si>
  <si>
    <t>29309160254704ន</t>
  </si>
  <si>
    <t>G1-0001</t>
  </si>
  <si>
    <t>G1</t>
  </si>
  <si>
    <t>G1-0047</t>
  </si>
  <si>
    <t>NUy</t>
  </si>
  <si>
    <t>eBA</t>
  </si>
  <si>
    <t>ណូយ</t>
  </si>
  <si>
    <t>ពៅ</t>
  </si>
  <si>
    <t>NOUY</t>
  </si>
  <si>
    <t xml:space="preserve"> POV</t>
  </si>
  <si>
    <t>4696332ក</t>
  </si>
  <si>
    <t>011106933</t>
  </si>
  <si>
    <t>KAMPOT</t>
  </si>
  <si>
    <t>ភ មន ឃ ក្រាំងស្បូវ ស ឈូក ខ​កំពត</t>
  </si>
  <si>
    <t>G1-0002</t>
  </si>
  <si>
    <t>G1-0048</t>
  </si>
  <si>
    <t>sug</t>
  </si>
  <si>
    <t>sila</t>
  </si>
  <si>
    <t>សុង</t>
  </si>
  <si>
    <t>សិលា</t>
  </si>
  <si>
    <t>SONG</t>
  </si>
  <si>
    <t xml:space="preserve"> SELA</t>
  </si>
  <si>
    <t>4696333ក</t>
  </si>
  <si>
    <t>010817281</t>
  </si>
  <si>
    <t>G1-0003</t>
  </si>
  <si>
    <t>G1-0049</t>
  </si>
  <si>
    <t>exov</t>
  </si>
  <si>
    <t>suP½ká</t>
  </si>
  <si>
    <t>ខៀវ</t>
  </si>
  <si>
    <t>សុភ័ក្ក</t>
  </si>
  <si>
    <t>KHEV</t>
  </si>
  <si>
    <t xml:space="preserve"> SOPEK</t>
  </si>
  <si>
    <t>4696334ខ</t>
  </si>
  <si>
    <t>011161322</t>
  </si>
  <si>
    <t>G1-0004</t>
  </si>
  <si>
    <t>G1-0050</t>
  </si>
  <si>
    <t>epg</t>
  </si>
  <si>
    <t>cnIæ</t>
  </si>
  <si>
    <t>ផេង</t>
  </si>
  <si>
    <t>PHENG</t>
  </si>
  <si>
    <t>4696335ខ</t>
  </si>
  <si>
    <t>011153934</t>
  </si>
  <si>
    <t>ភ បឹងធំ១ ឃ បឹងធំ ស អង្គស្នួល ខ កណ្ដាល</t>
  </si>
  <si>
    <t>G1-0005</t>
  </si>
  <si>
    <t>G1-0051</t>
  </si>
  <si>
    <t>ehOn</t>
  </si>
  <si>
    <t>éL</t>
  </si>
  <si>
    <t>ហឿន</t>
  </si>
  <si>
    <t>ឡៃ</t>
  </si>
  <si>
    <t>HUEN</t>
  </si>
  <si>
    <t xml:space="preserve"> LEIY</t>
  </si>
  <si>
    <t>4696336គ</t>
  </si>
  <si>
    <t>ភ ព្រៃលើ ឃ បន្ទាយមាស ស បន្ទាយមាស ខ កំពត</t>
  </si>
  <si>
    <t>SICK</t>
  </si>
  <si>
    <t>E-0003</t>
  </si>
  <si>
    <t>E</t>
  </si>
  <si>
    <t>E-0010</t>
  </si>
  <si>
    <t>y:g</t>
  </si>
  <si>
    <t>យ៉ង</t>
  </si>
  <si>
    <t xml:space="preserve">YORNG </t>
  </si>
  <si>
    <t>3117320ឋ</t>
  </si>
  <si>
    <t>011073928</t>
  </si>
  <si>
    <t>ភ បឹងធំ ឃ បឹងធំ ស អង្គស្នួល ខ កណ្ដាល</t>
  </si>
  <si>
    <t>C2-0002</t>
  </si>
  <si>
    <t>C2</t>
  </si>
  <si>
    <t>C2-0043</t>
  </si>
  <si>
    <t>sURt</t>
  </si>
  <si>
    <t>suvNÑRsIGUn</t>
  </si>
  <si>
    <t>សូត្រ</t>
  </si>
  <si>
    <t>សុវណ្ណស្រីអូន</t>
  </si>
  <si>
    <t xml:space="preserve">SOT </t>
  </si>
  <si>
    <t xml:space="preserve"> SOVANSREYOUN</t>
  </si>
  <si>
    <t>4696329ក</t>
  </si>
  <si>
    <t>29609160254722ព</t>
  </si>
  <si>
    <t>ភ ស្ទឹងកំបុត្រ ស​ ស្វាយប៉ាក ខ ព្រែកព្នៅ ភ្នំពេញ</t>
  </si>
  <si>
    <t>C2-0001</t>
  </si>
  <si>
    <t>C2-0044</t>
  </si>
  <si>
    <t>RkUc</t>
  </si>
  <si>
    <t>suINat</t>
  </si>
  <si>
    <t>ក្រូច</t>
  </si>
  <si>
    <t>ស៊ីណាត</t>
  </si>
  <si>
    <t>KROCH</t>
  </si>
  <si>
    <t xml:space="preserve"> SINAT</t>
  </si>
  <si>
    <t>2056987ច</t>
  </si>
  <si>
    <t>020105136</t>
  </si>
  <si>
    <t>ភ តាជេត ឃ បឹងធំ ស អង្គស្នួល ខ កណ្តាល</t>
  </si>
  <si>
    <t>C2-0003</t>
  </si>
  <si>
    <t>C2-0045</t>
  </si>
  <si>
    <t>hYt</t>
  </si>
  <si>
    <t>EkvnI</t>
  </si>
  <si>
    <t>ហួត</t>
  </si>
  <si>
    <t>កែវនី</t>
  </si>
  <si>
    <t>HOUT</t>
  </si>
  <si>
    <t xml:space="preserve"> KEONY</t>
  </si>
  <si>
    <t>2056986ហ</t>
  </si>
  <si>
    <t>011073794</t>
  </si>
  <si>
    <t>S1-0004</t>
  </si>
  <si>
    <t>S1-0062</t>
  </si>
  <si>
    <r>
      <t>c½nÞvlk½</t>
    </r>
    <r>
      <rPr>
        <sz val="22"/>
        <rFont val="ABC-TEXT-19"/>
      </rPr>
      <t>ç</t>
    </r>
  </si>
  <si>
    <t>ច័ន្ទវលក្ខ័</t>
  </si>
  <si>
    <t>BUNTHOEUN</t>
  </si>
  <si>
    <t xml:space="preserve"> CHANVORLAK</t>
  </si>
  <si>
    <t>4696353ឆ</t>
  </si>
  <si>
    <t>010842529</t>
  </si>
  <si>
    <t>29609160254885អ</t>
  </si>
  <si>
    <t>S1-0005</t>
  </si>
  <si>
    <t>S1-0063</t>
  </si>
  <si>
    <t>funa</t>
  </si>
  <si>
    <t>ថុនា</t>
  </si>
  <si>
    <t>NOY</t>
  </si>
  <si>
    <t xml:space="preserve"> THONA</t>
  </si>
  <si>
    <t>1622161ឡ</t>
  </si>
  <si>
    <t>020100356</t>
  </si>
  <si>
    <t>28109160254870ប</t>
  </si>
  <si>
    <t>ភ ត្មាតពង ឃ បឹងធំ ស អង្អស្នួល ខ កណ្ដាល</t>
  </si>
  <si>
    <t>S1-0006</t>
  </si>
  <si>
    <t>S1-0064</t>
  </si>
  <si>
    <t>ent</t>
  </si>
  <si>
    <t>RsImuM</t>
  </si>
  <si>
    <t>នេត</t>
  </si>
  <si>
    <t>ស្រីមុំ</t>
  </si>
  <si>
    <t>NEAT</t>
  </si>
  <si>
    <t xml:space="preserve"> SREYMOM</t>
  </si>
  <si>
    <t>1844526ឌ</t>
  </si>
  <si>
    <t>010706642</t>
  </si>
  <si>
    <t>Babay so small</t>
  </si>
  <si>
    <t>S1-0007</t>
  </si>
  <si>
    <t>S1-0065</t>
  </si>
  <si>
    <t>rs;</t>
  </si>
  <si>
    <t>favrI</t>
  </si>
  <si>
    <t>រស់</t>
  </si>
  <si>
    <t>ថាវរី</t>
  </si>
  <si>
    <t>RORS</t>
  </si>
  <si>
    <t xml:space="preserve"> THAVRY</t>
  </si>
  <si>
    <t>2056953យ</t>
  </si>
  <si>
    <t>010685573</t>
  </si>
  <si>
    <t>S1-0008</t>
  </si>
  <si>
    <t>S1-0066</t>
  </si>
  <si>
    <t>v:n</t>
  </si>
  <si>
    <t>RsIRss;</t>
  </si>
  <si>
    <t>វ៉ន</t>
  </si>
  <si>
    <t>ស្រីស្រស់</t>
  </si>
  <si>
    <t>VAN</t>
  </si>
  <si>
    <t xml:space="preserve"> SREYSRAL</t>
  </si>
  <si>
    <t>4696354ឆ</t>
  </si>
  <si>
    <t>020083658</t>
  </si>
  <si>
    <t>28209160255201ដ</t>
  </si>
  <si>
    <t>ភ ត្រពាំងឈូក ឃ កន្ទោក ស អង្គស្នួល ខ កណ្តាល</t>
  </si>
  <si>
    <t>S1-0009</t>
  </si>
  <si>
    <t>S1-0067</t>
  </si>
  <si>
    <t>kan;davI</t>
  </si>
  <si>
    <t>កាន់ដាវី</t>
  </si>
  <si>
    <t>RUOS</t>
  </si>
  <si>
    <t xml:space="preserve"> KANDAVY</t>
  </si>
  <si>
    <t>4696355ច</t>
  </si>
  <si>
    <t>010917646</t>
  </si>
  <si>
    <t>S1-0010</t>
  </si>
  <si>
    <t>S1-0068</t>
  </si>
  <si>
    <t>efn</t>
  </si>
  <si>
    <t>RsINat</t>
  </si>
  <si>
    <t>ថេន</t>
  </si>
  <si>
    <t>ស្រីណាត</t>
  </si>
  <si>
    <t>TEN</t>
  </si>
  <si>
    <t xml:space="preserve"> SREYNAT</t>
  </si>
  <si>
    <t>2578196ហ</t>
  </si>
  <si>
    <t>020780641</t>
  </si>
  <si>
    <t>S1-0011</t>
  </si>
  <si>
    <t>S1-0069</t>
  </si>
  <si>
    <t>sux</t>
  </si>
  <si>
    <t>RsIelOn</t>
  </si>
  <si>
    <t>សុខ</t>
  </si>
  <si>
    <t>ស្រីលឿន</t>
  </si>
  <si>
    <t>SOK</t>
  </si>
  <si>
    <t xml:space="preserve"> SREYLOEUN</t>
  </si>
  <si>
    <t>2752183ខ</t>
  </si>
  <si>
    <t>011164115</t>
  </si>
  <si>
    <t>S1-0012</t>
  </si>
  <si>
    <t>S1-0070</t>
  </si>
  <si>
    <t>veNÑt</t>
  </si>
  <si>
    <t>វណ្ណេត</t>
  </si>
  <si>
    <t>THIN</t>
  </si>
  <si>
    <t xml:space="preserve"> VANNET</t>
  </si>
  <si>
    <t>4031909ន</t>
  </si>
  <si>
    <t>011026000</t>
  </si>
  <si>
    <t>S1-0013</t>
  </si>
  <si>
    <t>S1-0071</t>
  </si>
  <si>
    <t>ywm</t>
  </si>
  <si>
    <t>rsIµ</t>
  </si>
  <si>
    <t>យឹម</t>
  </si>
  <si>
    <t>រស្មី</t>
  </si>
  <si>
    <t>YEM</t>
  </si>
  <si>
    <t xml:space="preserve"> RAKSMEY</t>
  </si>
  <si>
    <t>3407390រ</t>
  </si>
  <si>
    <t>011026318</t>
  </si>
  <si>
    <t>S1-0014</t>
  </si>
  <si>
    <t>S1-0072</t>
  </si>
  <si>
    <t>Kg;</t>
  </si>
  <si>
    <t>RsIda</t>
  </si>
  <si>
    <t>គង់</t>
  </si>
  <si>
    <t>ស្រីដា</t>
  </si>
  <si>
    <t>KONG</t>
  </si>
  <si>
    <t xml:space="preserve"> SREYDA</t>
  </si>
  <si>
    <t>4142517ហ</t>
  </si>
  <si>
    <t>020444178 (01)</t>
  </si>
  <si>
    <t>S1-0015</t>
  </si>
  <si>
    <t>S1-0073</t>
  </si>
  <si>
    <t>yuM</t>
  </si>
  <si>
    <t>suInYn</t>
  </si>
  <si>
    <t>យុំ</t>
  </si>
  <si>
    <t>ស៊ីនួន</t>
  </si>
  <si>
    <t>YOM</t>
  </si>
  <si>
    <t xml:space="preserve"> SINUON</t>
  </si>
  <si>
    <t>3746330ន</t>
  </si>
  <si>
    <t>010805541</t>
  </si>
  <si>
    <t>S1-0016</t>
  </si>
  <si>
    <t>S1-0074</t>
  </si>
  <si>
    <t>siIha</t>
  </si>
  <si>
    <t>សីហា</t>
  </si>
  <si>
    <t>CHUM</t>
  </si>
  <si>
    <t xml:space="preserve"> SEYHA</t>
  </si>
  <si>
    <t>4696356ខ</t>
  </si>
  <si>
    <t>020785301</t>
  </si>
  <si>
    <t>ភ ស្ងួនពេជ្រ ឃ កន្ទោក ស អង្គស្នួល ខ កណ្ដាល</t>
  </si>
  <si>
    <t>S1-0017</t>
  </si>
  <si>
    <t>S1-0075</t>
  </si>
  <si>
    <t>visal</t>
  </si>
  <si>
    <t>វិសាល</t>
  </si>
  <si>
    <t xml:space="preserve"> VISAL</t>
  </si>
  <si>
    <t>4696357ឆ</t>
  </si>
  <si>
    <t>010862149</t>
  </si>
  <si>
    <t>S1-0018</t>
  </si>
  <si>
    <t>S1-0076</t>
  </si>
  <si>
    <t>QI</t>
  </si>
  <si>
    <t>rtna</t>
  </si>
  <si>
    <t>ឈី</t>
  </si>
  <si>
    <t>រតនា</t>
  </si>
  <si>
    <t>CHHY</t>
  </si>
  <si>
    <t xml:space="preserve"> RATANA</t>
  </si>
  <si>
    <t>4696358ជ</t>
  </si>
  <si>
    <t>020908984</t>
  </si>
  <si>
    <t>ភ តាហ៊ីង ឃ ព្រែកដាច់ ស លើកដែក ខ កណ្ដាល</t>
  </si>
  <si>
    <t>S1-0019</t>
  </si>
  <si>
    <t>S1-0077</t>
  </si>
  <si>
    <t>bu‘t</t>
  </si>
  <si>
    <t>sav:n</t>
  </si>
  <si>
    <t>ប៊ុត</t>
  </si>
  <si>
    <t>សាវ៉ន</t>
  </si>
  <si>
    <t>BUT</t>
  </si>
  <si>
    <t xml:space="preserve"> SAVORN</t>
  </si>
  <si>
    <t>2679441ក</t>
  </si>
  <si>
    <t>061311948</t>
  </si>
  <si>
    <t>29409160254807ម</t>
  </si>
  <si>
    <t>ភ ស្រែប្រាំង ឃ តាប្រុក ស ចំការលើ ខ កំពង់ចាម</t>
  </si>
  <si>
    <t>Not Renew Contract</t>
  </si>
  <si>
    <t>S1-0020</t>
  </si>
  <si>
    <t>S1-0078</t>
  </si>
  <si>
    <t>TUc</t>
  </si>
  <si>
    <t>can;eFOn</t>
  </si>
  <si>
    <t>ទូច</t>
  </si>
  <si>
    <t>ចាន់ធឿន</t>
  </si>
  <si>
    <t>TOUCH</t>
  </si>
  <si>
    <t xml:space="preserve"> CHANTHEOUN</t>
  </si>
  <si>
    <t>2082715ថ</t>
  </si>
  <si>
    <t>010604027</t>
  </si>
  <si>
    <t>S1-0021</t>
  </si>
  <si>
    <t>S1-0079</t>
  </si>
  <si>
    <t>ehg</t>
  </si>
  <si>
    <t>FarI</t>
  </si>
  <si>
    <t>ហេង</t>
  </si>
  <si>
    <t>ធារី</t>
  </si>
  <si>
    <t>HENG</t>
  </si>
  <si>
    <t xml:space="preserve"> THEARY</t>
  </si>
  <si>
    <t>1762045ថ</t>
  </si>
  <si>
    <t>150413617</t>
  </si>
  <si>
    <t>28309160254783យ</t>
  </si>
  <si>
    <t xml:space="preserve">ភ ខ្ចៅទី៣ ឃ ខ្ចៅ ស កងមាស ខ កំពង់ចាម </t>
  </si>
  <si>
    <t>Baby so small need to care by self</t>
  </si>
  <si>
    <t>S1-0022</t>
  </si>
  <si>
    <t>S1-0080</t>
  </si>
  <si>
    <t>m:a</t>
  </si>
  <si>
    <t>RsIELn</t>
  </si>
  <si>
    <t>ម៉ា</t>
  </si>
  <si>
    <t>ស្រីឡែន</t>
  </si>
  <si>
    <t>MA</t>
  </si>
  <si>
    <t xml:space="preserve"> SREYLEN</t>
  </si>
  <si>
    <t>4696359ឈ</t>
  </si>
  <si>
    <t>040359120</t>
  </si>
  <si>
    <t>ភ ស្រែតាជៃ  ឃ អភិវឌ្ឍន៍ ស ទឹកផុស ខ កំពង់ឆ្នាំង</t>
  </si>
  <si>
    <t>S1-0023</t>
  </si>
  <si>
    <t>S1-0081</t>
  </si>
  <si>
    <t>harI</t>
  </si>
  <si>
    <t>ហារី</t>
  </si>
  <si>
    <t>HIM</t>
  </si>
  <si>
    <t xml:space="preserve"> HARY</t>
  </si>
  <si>
    <t>2701366ឡ</t>
  </si>
  <si>
    <t>010722967</t>
  </si>
  <si>
    <t>No body take care son</t>
  </si>
  <si>
    <t>S1-0024</t>
  </si>
  <si>
    <t>S1-0082</t>
  </si>
  <si>
    <t>b:Uj</t>
  </si>
  <si>
    <t>vNÑ³</t>
  </si>
  <si>
    <t>ប៉ូញ</t>
  </si>
  <si>
    <t>វណ្ណៈ</t>
  </si>
  <si>
    <t>POGN</t>
  </si>
  <si>
    <t xml:space="preserve"> VANNAK</t>
  </si>
  <si>
    <t>010916968</t>
  </si>
  <si>
    <t>S1-0025</t>
  </si>
  <si>
    <t>S1-0083</t>
  </si>
  <si>
    <t>danI</t>
  </si>
  <si>
    <t>ដានី</t>
  </si>
  <si>
    <t xml:space="preserve"> DANY</t>
  </si>
  <si>
    <t>4696360ជ</t>
  </si>
  <si>
    <t>011160368</t>
  </si>
  <si>
    <t>S1-0026</t>
  </si>
  <si>
    <t>S1-0084</t>
  </si>
  <si>
    <t>ekA</t>
  </si>
  <si>
    <t>RsIlkç½</t>
  </si>
  <si>
    <t>កៅ</t>
  </si>
  <si>
    <t>ស្រីល័ក្ខ</t>
  </si>
  <si>
    <t xml:space="preserve"> SREYLEAK</t>
  </si>
  <si>
    <t>4696361ជ</t>
  </si>
  <si>
    <t>020780597</t>
  </si>
  <si>
    <t>29209160254677ល</t>
  </si>
  <si>
    <t>S1-0027</t>
  </si>
  <si>
    <t>S1-0085</t>
  </si>
  <si>
    <t>eCom</t>
  </si>
  <si>
    <t>FU</t>
  </si>
  <si>
    <t>ជៀម</t>
  </si>
  <si>
    <t>ធូ</t>
  </si>
  <si>
    <t>CHIEM</t>
  </si>
  <si>
    <t xml:space="preserve"> THOU</t>
  </si>
  <si>
    <t>4696362ជ</t>
  </si>
  <si>
    <t>100978011</t>
  </si>
  <si>
    <t>ភ ត្រពាំងចក ឃ ត្រាំកក់ ស ត្រាំកក់  ខ តាកែវ</t>
  </si>
  <si>
    <t>S1-0028</t>
  </si>
  <si>
    <t>S1-0086</t>
  </si>
  <si>
    <t>v:an;</t>
  </si>
  <si>
    <t>cinþa</t>
  </si>
  <si>
    <t>វ៉ាន់</t>
  </si>
  <si>
    <t>ចិន្តា</t>
  </si>
  <si>
    <t xml:space="preserve"> CHANDA</t>
  </si>
  <si>
    <t>4270169ច</t>
  </si>
  <si>
    <t>100693759</t>
  </si>
  <si>
    <t>ភ មហារាជ ឃ បឹងត្រាញ់ខាងត្បូង ស សំរោង ខ តាកែវ</t>
  </si>
  <si>
    <t>OF-0003</t>
  </si>
  <si>
    <t>h‘ag</t>
  </si>
  <si>
    <t>ey:kXag</t>
  </si>
  <si>
    <t>ហ៊ាង</t>
  </si>
  <si>
    <t>យ៉េកឃាង</t>
  </si>
  <si>
    <t xml:space="preserve">HEANG </t>
  </si>
  <si>
    <t xml:space="preserve"> YEKKHEANG </t>
  </si>
  <si>
    <t>3667258ថ</t>
  </si>
  <si>
    <t>060993645</t>
  </si>
  <si>
    <t>28609160254689ក</t>
  </si>
  <si>
    <t>ភ​ ព្រីងបីដើម ឃ ត្រពាំងព្រះ ស ព្រៃឈរ ខ កំពង់ចាម</t>
  </si>
  <si>
    <t>S1-0001</t>
  </si>
  <si>
    <t>SP</t>
  </si>
  <si>
    <t>B</t>
  </si>
  <si>
    <t>S1-0059</t>
  </si>
  <si>
    <t>RKI</t>
  </si>
  <si>
    <t>eckm:ac</t>
  </si>
  <si>
    <t>គ្រី</t>
  </si>
  <si>
    <t>ចេកម៉ាច</t>
  </si>
  <si>
    <t>KRY</t>
  </si>
  <si>
    <t xml:space="preserve"> CHEK MACH</t>
  </si>
  <si>
    <t>2056768ង</t>
  </si>
  <si>
    <t>020154129</t>
  </si>
  <si>
    <t>28409160254741ប</t>
  </si>
  <si>
    <t>ភ ក្រឡឹងដុំ ឃ ឆក់ឈើនាង ស អង្គស្នួល​ ខ កណ្តាល</t>
  </si>
  <si>
    <t>L1-0001</t>
  </si>
  <si>
    <t>L1-0014</t>
  </si>
  <si>
    <t xml:space="preserve">eha </t>
  </si>
  <si>
    <t>daravuF</t>
  </si>
  <si>
    <t>ហោ</t>
  </si>
  <si>
    <t>ដារាវុធ</t>
  </si>
  <si>
    <t xml:space="preserve">HOR </t>
  </si>
  <si>
    <t xml:space="preserve"> DARAVUTH</t>
  </si>
  <si>
    <t>4696374ឋ</t>
  </si>
  <si>
    <t>110192461</t>
  </si>
  <si>
    <t>18109160254917ផ</t>
  </si>
  <si>
    <t>ភ បឹងធំ​ ឃ កន្តោរលិច​ ស កំពង់ត្រាច​ ខ កំពត</t>
  </si>
  <si>
    <t>OF-0004</t>
  </si>
  <si>
    <t>pun</t>
  </si>
  <si>
    <t>Kwmsan</t>
  </si>
  <si>
    <t>ផុន</t>
  </si>
  <si>
    <t>គឹមសាន</t>
  </si>
  <si>
    <t>PHUN</t>
  </si>
  <si>
    <t xml:space="preserve"> KOEM SAN</t>
  </si>
  <si>
    <t>4696350ក</t>
  </si>
  <si>
    <t>011174518</t>
  </si>
  <si>
    <t>18409160254874រ</t>
  </si>
  <si>
    <t>ភ ព្រៃរមាស២ ឃ បឹងធំ ស អង្គស្នួល ខ កណ្ដាល</t>
  </si>
  <si>
    <t>OF-0001</t>
  </si>
  <si>
    <t>CÜg</t>
  </si>
  <si>
    <t>sm,tþþiklüaN</t>
  </si>
  <si>
    <t>ជួង</t>
  </si>
  <si>
    <t>សម្បត្តិកល្យាណ</t>
  </si>
  <si>
    <t>CHOUNG</t>
  </si>
  <si>
    <t xml:space="preserve"> SAMBATHKALIYANN</t>
  </si>
  <si>
    <t>4696349ក</t>
  </si>
  <si>
    <t>28709160254953វ</t>
  </si>
  <si>
    <t>ភ ឫស្សីស្រស់ ស និរោធ ខ មានជយ័ ភ្នំពេញ</t>
  </si>
  <si>
    <t>OF-0002</t>
  </si>
  <si>
    <t>sm,tþþiniml</t>
  </si>
  <si>
    <t>សម្បត្តិនិមល</t>
  </si>
  <si>
    <t xml:space="preserve"> SAMBATHNIMOL</t>
  </si>
  <si>
    <t>3498641ហ</t>
  </si>
  <si>
    <t>011095200</t>
  </si>
  <si>
    <t>29009160254772ផ</t>
  </si>
  <si>
    <t>E-0002</t>
  </si>
  <si>
    <t>E-0011</t>
  </si>
  <si>
    <t>min</t>
  </si>
  <si>
    <t>Par³</t>
  </si>
  <si>
    <t>មិន</t>
  </si>
  <si>
    <t>ភារៈ</t>
  </si>
  <si>
    <t>MIN</t>
  </si>
  <si>
    <t xml:space="preserve"> PHEARAK</t>
  </si>
  <si>
    <t>4696330ក</t>
  </si>
  <si>
    <t>010474155</t>
  </si>
  <si>
    <t>26709160254793វ</t>
  </si>
  <si>
    <t>ភ ភ្លើងឆេះរទះលិច ឃ ភ្លើងឆេះរទះ ស ដង្កោ ខ កណ្តាល</t>
  </si>
  <si>
    <t>Stay at home</t>
  </si>
  <si>
    <t>E-0001</t>
  </si>
  <si>
    <t>E-0012</t>
  </si>
  <si>
    <t>TÜn</t>
  </si>
  <si>
    <t>suPRk½</t>
  </si>
  <si>
    <t>ទួន</t>
  </si>
  <si>
    <t>សុភ័ក្រ</t>
  </si>
  <si>
    <t>TOUN</t>
  </si>
  <si>
    <t xml:space="preserve"> SOPHEAK</t>
  </si>
  <si>
    <t>4696331ឡ</t>
  </si>
  <si>
    <t>020441927</t>
  </si>
  <si>
    <t>18309160254721ថ</t>
  </si>
  <si>
    <t>ភ រោងគោ ឃ ទ្រា ស កណ្តាលស្ទឹង ខ កណ្តាល</t>
  </si>
  <si>
    <t>L3-0001</t>
  </si>
  <si>
    <t>L3-0029</t>
  </si>
  <si>
    <t xml:space="preserve"> Pav</t>
  </si>
  <si>
    <t>ភាវ</t>
  </si>
  <si>
    <t xml:space="preserve"> PHEAV</t>
  </si>
  <si>
    <t>2082876ផ</t>
  </si>
  <si>
    <t>110193745</t>
  </si>
  <si>
    <t>18309160254758រ</t>
  </si>
  <si>
    <t>ភ កំពង់ត្រាច១ ឃ កំពង់ត្រាច ស កំពង់ត្រាច ខ កំពត</t>
  </si>
  <si>
    <t>X-0005</t>
  </si>
  <si>
    <t>X-0058</t>
  </si>
  <si>
    <t>mas</t>
  </si>
  <si>
    <t>មាស</t>
  </si>
  <si>
    <t>MEAS</t>
  </si>
  <si>
    <t>DANY</t>
  </si>
  <si>
    <t>160293046</t>
  </si>
  <si>
    <t>PORSAT</t>
  </si>
  <si>
    <t>ភ អូរឬស្សី ឃ បាក់ចិញ្ចៀន ស ភ្នំក្រវ៉ាញ ខ ពោធិ៍សាត់</t>
  </si>
  <si>
    <t>L3-0008</t>
  </si>
  <si>
    <t>L3-0036</t>
  </si>
  <si>
    <t>lwm</t>
  </si>
  <si>
    <t>លឹម</t>
  </si>
  <si>
    <t>ស្រីលក្ខ័</t>
  </si>
  <si>
    <t>LOEM</t>
  </si>
  <si>
    <t>SREYLEAK</t>
  </si>
  <si>
    <t>3201157ប</t>
  </si>
  <si>
    <t>020808375</t>
  </si>
  <si>
    <t>29209160254739រ</t>
  </si>
  <si>
    <t>ភ បឹងធំទី៣ ឃ បឹងធំ ស អង្គស្នួល ខ កណ្តាល</t>
  </si>
  <si>
    <t>S1-0029</t>
  </si>
  <si>
    <t>S1-0087</t>
  </si>
  <si>
    <t>eGg</t>
  </si>
  <si>
    <t>QuneLg</t>
  </si>
  <si>
    <t>អេង</t>
  </si>
  <si>
    <t>ឈុនឡេង</t>
  </si>
  <si>
    <t xml:space="preserve">OENG </t>
  </si>
  <si>
    <t>CHUNLENG</t>
  </si>
  <si>
    <t>2088059គ</t>
  </si>
  <si>
    <t>ភ ក្រពើគម ឃ ពាមប្រស្នា ស កោះសូទិន ខ កំពង់ចាម</t>
  </si>
  <si>
    <t>S1-0030</t>
  </si>
  <si>
    <t>S1-0088</t>
  </si>
  <si>
    <t>RsInYn</t>
  </si>
  <si>
    <t>ស្រីនួន</t>
  </si>
  <si>
    <t>SREYNOUN</t>
  </si>
  <si>
    <t>4696363ញ</t>
  </si>
  <si>
    <t>29909160254664ហ</t>
  </si>
  <si>
    <t>S1-0031</t>
  </si>
  <si>
    <t>S1-0089</t>
  </si>
  <si>
    <t>Lay</t>
  </si>
  <si>
    <t>ឡាយ</t>
  </si>
  <si>
    <t>LAY</t>
  </si>
  <si>
    <t>SREYMOM</t>
  </si>
  <si>
    <t>4696364ឃ</t>
  </si>
  <si>
    <t>20009160254864ណ</t>
  </si>
  <si>
    <t>S1-0032</t>
  </si>
  <si>
    <t>S1-0090</t>
  </si>
  <si>
    <t>Gun</t>
  </si>
  <si>
    <t>suxn</t>
  </si>
  <si>
    <t>អុន</t>
  </si>
  <si>
    <t>សុខន</t>
  </si>
  <si>
    <t>UN</t>
  </si>
  <si>
    <t>SOKHAN</t>
  </si>
  <si>
    <t>4696365ង</t>
  </si>
  <si>
    <t>011010876</t>
  </si>
  <si>
    <t>ភ កាចាប់ ឃ អាចារ្យលក្ខ័ ស ស្ទឹងសែន ខ កំពង់ធំ</t>
  </si>
  <si>
    <t>C2-0004</t>
  </si>
  <si>
    <t>C2-0046</t>
  </si>
  <si>
    <t>CÜn</t>
  </si>
  <si>
    <t>RsIxøI</t>
  </si>
  <si>
    <t>ជួន</t>
  </si>
  <si>
    <t>ស្រីខ្លី</t>
  </si>
  <si>
    <t xml:space="preserve">CHOUN </t>
  </si>
  <si>
    <t>SREYKHLEY</t>
  </si>
  <si>
    <t>3978554ន</t>
  </si>
  <si>
    <t>29809160254710ផ</t>
  </si>
  <si>
    <t>ភ កណ្តាលកោង ឃ តាំងស្សា ស ភ្នំស្រួច ខ កំពង់ស្ពឺ</t>
  </si>
  <si>
    <t>S1-0033</t>
  </si>
  <si>
    <t>S1-0091</t>
  </si>
  <si>
    <t>suxcan;</t>
  </si>
  <si>
    <t>សុខចាន់</t>
  </si>
  <si>
    <t>ROUS</t>
  </si>
  <si>
    <t>SOKCHAN</t>
  </si>
  <si>
    <t>3117383ដ</t>
  </si>
  <si>
    <t>Go to live at pp</t>
  </si>
  <si>
    <t>S1-0034</t>
  </si>
  <si>
    <t>S1-0092</t>
  </si>
  <si>
    <t>esOg</t>
  </si>
  <si>
    <t>suxa</t>
  </si>
  <si>
    <t>សឿង</t>
  </si>
  <si>
    <t>សុខា</t>
  </si>
  <si>
    <t>SAUNG</t>
  </si>
  <si>
    <t>SOKHA</t>
  </si>
  <si>
    <t>ភ ព្រៃរមាសទី១ ឃ បឹងធំ ស អង្គស្នួល ខ កណ្ដាល</t>
  </si>
  <si>
    <t>L1-0008</t>
  </si>
  <si>
    <t>L1-0021</t>
  </si>
  <si>
    <t>DIm</t>
  </si>
  <si>
    <t>RsIENt</t>
  </si>
  <si>
    <t>ឌីម</t>
  </si>
  <si>
    <t>ស្រីណែត</t>
  </si>
  <si>
    <t xml:space="preserve">DEM </t>
  </si>
  <si>
    <t xml:space="preserve">SREYNEAT </t>
  </si>
  <si>
    <t>3128049ក</t>
  </si>
  <si>
    <t>011318644</t>
  </si>
  <si>
    <t>S1-0035</t>
  </si>
  <si>
    <t>S1-0093</t>
  </si>
  <si>
    <t>eLg</t>
  </si>
  <si>
    <t>ឡេង</t>
  </si>
  <si>
    <t>LENG</t>
  </si>
  <si>
    <t>2082714វ</t>
  </si>
  <si>
    <t>011268423</t>
  </si>
  <si>
    <t>ភ ដូង ឃ ក្រាំងដីវ៉ាយ ស ភ្នំស្រួច ខ កំពង់ស្ពឺ</t>
  </si>
  <si>
    <t>S1-0036</t>
  </si>
  <si>
    <t>S1-0094</t>
  </si>
  <si>
    <t>v:an</t>
  </si>
  <si>
    <t>kjØa</t>
  </si>
  <si>
    <t>វ៉ាន</t>
  </si>
  <si>
    <t>កញ្ញា</t>
  </si>
  <si>
    <t>KANHA</t>
  </si>
  <si>
    <t>ភ វត្តគរ ឃ វត្តគរ ស ស្វាយប៉ោ ខ បាត់ដំបង</t>
  </si>
  <si>
    <t>S1-0037</t>
  </si>
  <si>
    <t>S1-0095</t>
  </si>
  <si>
    <t>mUl</t>
  </si>
  <si>
    <t>suPká½</t>
  </si>
  <si>
    <t>មូល</t>
  </si>
  <si>
    <t>សុភក្ត័</t>
  </si>
  <si>
    <t>MOL</t>
  </si>
  <si>
    <t>SOPHAK</t>
  </si>
  <si>
    <t>4285232ស</t>
  </si>
  <si>
    <t>29809160254863ហ</t>
  </si>
  <si>
    <t>ភ ដូនកុក ឃ បឹងធំ ស អង្គស្នួល ខ កណ្តាល</t>
  </si>
  <si>
    <t>S1-0038</t>
  </si>
  <si>
    <t>S1-0096</t>
  </si>
  <si>
    <t>muM</t>
  </si>
  <si>
    <t>suKnVa</t>
  </si>
  <si>
    <t>មុំ</t>
  </si>
  <si>
    <t>សុគន្ធា</t>
  </si>
  <si>
    <t>MOM</t>
  </si>
  <si>
    <t>SOKUNTHEA</t>
  </si>
  <si>
    <t>4484841ប</t>
  </si>
  <si>
    <t>010706445</t>
  </si>
  <si>
    <t>29209160254855យ</t>
  </si>
  <si>
    <t>Father Sick</t>
  </si>
  <si>
    <t>S1-0039</t>
  </si>
  <si>
    <t>S1-0097</t>
  </si>
  <si>
    <t>G‘un</t>
  </si>
  <si>
    <t>suIeNt</t>
  </si>
  <si>
    <t>អ៊ុន</t>
  </si>
  <si>
    <t>ស៊ីណេត</t>
  </si>
  <si>
    <t>SINETH</t>
  </si>
  <si>
    <t>4696367ង</t>
  </si>
  <si>
    <t>061264316</t>
  </si>
  <si>
    <t>ភ អូតានៅ ឃ មៀន ស ព្រៃឈរ ខ កំពង់ចាម</t>
  </si>
  <si>
    <t>Go back to home land</t>
  </si>
  <si>
    <t>S1-0040</t>
  </si>
  <si>
    <t>S1-0098</t>
  </si>
  <si>
    <t>paELn</t>
  </si>
  <si>
    <t>ផាឡែន</t>
  </si>
  <si>
    <t>PHALEN</t>
  </si>
  <si>
    <t>4696368ច</t>
  </si>
  <si>
    <t>010817199</t>
  </si>
  <si>
    <t>S1-0041</t>
  </si>
  <si>
    <t>S1-0099</t>
  </si>
  <si>
    <t>suInit</t>
  </si>
  <si>
    <t>ស៊ីនិត</t>
  </si>
  <si>
    <t>SINIT</t>
  </si>
  <si>
    <t>3241838ញ</t>
  </si>
  <si>
    <t>061371699</t>
  </si>
  <si>
    <t>S1-0042</t>
  </si>
  <si>
    <t>S1-0100</t>
  </si>
  <si>
    <t>eGm</t>
  </si>
  <si>
    <t>អេម</t>
  </si>
  <si>
    <t>VANNA</t>
  </si>
  <si>
    <t>4696369ង</t>
  </si>
  <si>
    <t>101230847</t>
  </si>
  <si>
    <t>ភ សឹង្ហ ឃ ​សឹង្ហ ស សំរោង ខ តាកែវ</t>
  </si>
  <si>
    <t>S1-0043</t>
  </si>
  <si>
    <t>S1-0101</t>
  </si>
  <si>
    <t>cn</t>
  </si>
  <si>
    <t>can;eFÓn</t>
  </si>
  <si>
    <t>ចន</t>
  </si>
  <si>
    <t>CHON</t>
  </si>
  <si>
    <t>CHANTHOEURN</t>
  </si>
  <si>
    <t>4696370ញ</t>
  </si>
  <si>
    <t>100532025</t>
  </si>
  <si>
    <t>ភ តានប់ ឃ ចំបក់  ស បាទី ខ តាកែវ</t>
  </si>
  <si>
    <t>Have pregnant</t>
  </si>
  <si>
    <t>S1-0044</t>
  </si>
  <si>
    <t>S1-0102</t>
  </si>
  <si>
    <t>m:ab;</t>
  </si>
  <si>
    <t>tugéG</t>
  </si>
  <si>
    <t>ម៉ាប់</t>
  </si>
  <si>
    <t>តុងអៃ</t>
  </si>
  <si>
    <t>MAB</t>
  </si>
  <si>
    <t>TONGAI</t>
  </si>
  <si>
    <t>1989897ង</t>
  </si>
  <si>
    <t>190411215</t>
  </si>
  <si>
    <t>ភ អញ្ចាញ ឃ សំរោង ស អូរជ្រៅ ខ បាត់ដំបង</t>
  </si>
  <si>
    <t>S1-0045</t>
  </si>
  <si>
    <t>S1-0103</t>
  </si>
  <si>
    <t>Ey:m</t>
  </si>
  <si>
    <t>យ៉ែម</t>
  </si>
  <si>
    <t>4696371ញ</t>
  </si>
  <si>
    <t>ភ ព្រៃរមាសទី១ ស បឹងធំ ខ ពោធិ៍សែនជយ័ ភ្នំពេញ</t>
  </si>
  <si>
    <t>S1-0046</t>
  </si>
  <si>
    <t>S1-0104</t>
  </si>
  <si>
    <t>Nm</t>
  </si>
  <si>
    <t>vNÑr:a</t>
  </si>
  <si>
    <t>ណម</t>
  </si>
  <si>
    <t>វណ្ណរ៉ា</t>
  </si>
  <si>
    <t>NORM</t>
  </si>
  <si>
    <t>VANRA</t>
  </si>
  <si>
    <t>010844352</t>
  </si>
  <si>
    <t>L2-0007</t>
  </si>
  <si>
    <t>L2-0022</t>
  </si>
  <si>
    <t>eGÓn</t>
  </si>
  <si>
    <t>suxéx</t>
  </si>
  <si>
    <t>អឿន</t>
  </si>
  <si>
    <t>សុខៃ</t>
  </si>
  <si>
    <t>OUEN</t>
  </si>
  <si>
    <t>SOKHAY</t>
  </si>
  <si>
    <t>4696339ឃ</t>
  </si>
  <si>
    <t>011151352</t>
  </si>
  <si>
    <t>ST-0002</t>
  </si>
  <si>
    <t>ST-0053</t>
  </si>
  <si>
    <t>kMsanþ</t>
  </si>
  <si>
    <t>កំសាន្ត</t>
  </si>
  <si>
    <t>YIM</t>
  </si>
  <si>
    <t>KAMSANT</t>
  </si>
  <si>
    <t>1234111ឡ</t>
  </si>
  <si>
    <t>010475304</t>
  </si>
  <si>
    <t>28509160254868ឡ</t>
  </si>
  <si>
    <t>S1-0047</t>
  </si>
  <si>
    <t>S1-0105</t>
  </si>
  <si>
    <t>b‘iv</t>
  </si>
  <si>
    <t>burI</t>
  </si>
  <si>
    <t>ប៊ិវ</t>
  </si>
  <si>
    <t>បូរី</t>
  </si>
  <si>
    <t>BIV</t>
  </si>
  <si>
    <t>BOREY</t>
  </si>
  <si>
    <t>4696372ដ</t>
  </si>
  <si>
    <t>011027946</t>
  </si>
  <si>
    <t>C1-0001</t>
  </si>
  <si>
    <t>C1-0037</t>
  </si>
  <si>
    <t>PI</t>
  </si>
  <si>
    <t>say</t>
  </si>
  <si>
    <t>ភី</t>
  </si>
  <si>
    <t>សាយ</t>
  </si>
  <si>
    <t>PHY</t>
  </si>
  <si>
    <t>SAY</t>
  </si>
  <si>
    <t>2082877ប</t>
  </si>
  <si>
    <t>110192576</t>
  </si>
  <si>
    <t>18009160254824ទ</t>
  </si>
  <si>
    <t>ភ កំពង់ត្រាច ឃ កំពង់ត្រាចកើត ស កំពង់ត្រាចកើត ខ កំពត</t>
  </si>
  <si>
    <t>E-0004</t>
  </si>
  <si>
    <t>E-0013</t>
  </si>
  <si>
    <t>La</t>
  </si>
  <si>
    <t>r:Usa</t>
  </si>
  <si>
    <t>ឡា</t>
  </si>
  <si>
    <t>រ៉ូសា</t>
  </si>
  <si>
    <t>LA</t>
  </si>
  <si>
    <t>ROSA</t>
  </si>
  <si>
    <t>2789621ឋ</t>
  </si>
  <si>
    <t>020693606</t>
  </si>
  <si>
    <t>ភ បាក់ខែងលើ ឃ បាក់ខែង ស មុខកំពូល ខ កណ្តាល</t>
  </si>
  <si>
    <t>H-0004</t>
  </si>
  <si>
    <t>H-0009</t>
  </si>
  <si>
    <t>qvI</t>
  </si>
  <si>
    <t>ឆវី</t>
  </si>
  <si>
    <t>POV</t>
  </si>
  <si>
    <t>CHHORVY</t>
  </si>
  <si>
    <t>100925739</t>
  </si>
  <si>
    <t>ភ តាលឿ ឃ ឧត្តមសុរិយា ស ត្រាំកក់ ខ តាកែវ</t>
  </si>
  <si>
    <t>S1-0048</t>
  </si>
  <si>
    <t>S1-0106</t>
  </si>
  <si>
    <t>Qag</t>
  </si>
  <si>
    <t>hug</t>
  </si>
  <si>
    <t>ឈាង</t>
  </si>
  <si>
    <t>ហុង</t>
  </si>
  <si>
    <t xml:space="preserve">CHEANG </t>
  </si>
  <si>
    <t>HONG</t>
  </si>
  <si>
    <t>4696373ឋ</t>
  </si>
  <si>
    <t>29809160254876ខ</t>
  </si>
  <si>
    <t>ភ ព្រែកយួន ឃ កៀនជ្រៃ ស កំពង់សៀម ខ កំពង់ចាម</t>
  </si>
  <si>
    <t>OF-0006</t>
  </si>
  <si>
    <t>RsIy:a</t>
  </si>
  <si>
    <t>ស្រីយ៉ា</t>
  </si>
  <si>
    <t>ROS</t>
  </si>
  <si>
    <t>SREYA</t>
  </si>
  <si>
    <t>3624128ទ</t>
  </si>
  <si>
    <t>020780449</t>
  </si>
  <si>
    <t>29209160254698ហ</t>
  </si>
  <si>
    <t>FR-0001</t>
  </si>
  <si>
    <t>HUANG</t>
  </si>
  <si>
    <t>JUN</t>
  </si>
  <si>
    <t>4696344ថ</t>
  </si>
  <si>
    <t>G57396201</t>
  </si>
  <si>
    <t>17409160252472ទ</t>
  </si>
  <si>
    <t>CHINA</t>
  </si>
  <si>
    <t>FR-0002</t>
  </si>
  <si>
    <t>SHU</t>
  </si>
  <si>
    <t>ZANYANG</t>
  </si>
  <si>
    <t>4696345ទ</t>
  </si>
  <si>
    <t>G42794425</t>
  </si>
  <si>
    <t>18009160252532ឋ</t>
  </si>
  <si>
    <t>FR-0003</t>
  </si>
  <si>
    <t>ZHENG</t>
  </si>
  <si>
    <t>YAN</t>
  </si>
  <si>
    <t>4696346ទ</t>
  </si>
  <si>
    <t>G45495974</t>
  </si>
  <si>
    <t>28709160254892ហ</t>
  </si>
  <si>
    <t>FR-0004</t>
  </si>
  <si>
    <t>JIN</t>
  </si>
  <si>
    <t>GUANG</t>
  </si>
  <si>
    <t>4696347ទ</t>
  </si>
  <si>
    <t>G55405227</t>
  </si>
  <si>
    <t>18509160254926យ</t>
  </si>
  <si>
    <t>FR-0005</t>
  </si>
  <si>
    <t>TRAN</t>
  </si>
  <si>
    <t>QUANG KHAI</t>
  </si>
  <si>
    <t>4696348ក</t>
  </si>
  <si>
    <t>16909160252543ប</t>
  </si>
  <si>
    <t>VEITNAME</t>
  </si>
  <si>
    <t>S1-0050</t>
  </si>
  <si>
    <t>FI</t>
  </si>
  <si>
    <t>m:arI</t>
  </si>
  <si>
    <t>ធី</t>
  </si>
  <si>
    <t>ម៉ារី</t>
  </si>
  <si>
    <t>THY</t>
  </si>
  <si>
    <t>MARY</t>
  </si>
  <si>
    <t>4747870ញ</t>
  </si>
  <si>
    <t>100814292</t>
  </si>
  <si>
    <t>28809160254873ហ</t>
  </si>
  <si>
    <t>ភ ត្រពាំងត្របែក ឃ អង្គតាសោម ស ត្រាំកក់ ខ តាកែវ</t>
  </si>
  <si>
    <t>Go to Homeland</t>
  </si>
  <si>
    <t>S1-0049</t>
  </si>
  <si>
    <t>Xun</t>
  </si>
  <si>
    <t>suxlIm</t>
  </si>
  <si>
    <t>ឃុន</t>
  </si>
  <si>
    <t>សុខលីម</t>
  </si>
  <si>
    <t>CHUN</t>
  </si>
  <si>
    <t>SOKLIM</t>
  </si>
  <si>
    <t>4747869ញ</t>
  </si>
  <si>
    <t>020783195</t>
  </si>
  <si>
    <t>29309160254732ប</t>
  </si>
  <si>
    <t>For take care baby at home</t>
  </si>
  <si>
    <t>S1-0051</t>
  </si>
  <si>
    <t xml:space="preserve">ENm  </t>
  </si>
  <si>
    <t>ណែម</t>
  </si>
  <si>
    <t xml:space="preserve">NEM </t>
  </si>
  <si>
    <t xml:space="preserve"> HOEUN</t>
  </si>
  <si>
    <t>2548106រ</t>
  </si>
  <si>
    <t>030081166</t>
  </si>
  <si>
    <t>ភ ព្រៃជុំ ឃ យុទ្ធសាមគ្គី ស ឧដុង្គ ខ កំពុងស្ពឺ</t>
  </si>
  <si>
    <t>S1-0052</t>
  </si>
  <si>
    <t xml:space="preserve">):ak </t>
  </si>
  <si>
    <t xml:space="preserve"> PkþI</t>
  </si>
  <si>
    <t>ប៉ាក</t>
  </si>
  <si>
    <t>ភក្តី</t>
  </si>
  <si>
    <t xml:space="preserve">PAK </t>
  </si>
  <si>
    <t xml:space="preserve"> PHAKDEY</t>
  </si>
  <si>
    <t>2578184ហ</t>
  </si>
  <si>
    <t>020785463</t>
  </si>
  <si>
    <t>ភ ដំបូកខ្ពស់ ឃ កន្ទោក ស អង្គស្នួល ខ កណ្តាល</t>
  </si>
  <si>
    <t>H-0005</t>
  </si>
  <si>
    <t>Esm</t>
  </si>
  <si>
    <t xml:space="preserve"> RsImuM</t>
  </si>
  <si>
    <t>សែម</t>
  </si>
  <si>
    <t xml:space="preserve">SEM </t>
  </si>
  <si>
    <t>2056792ឈ</t>
  </si>
  <si>
    <t>020780619</t>
  </si>
  <si>
    <t>29109160254647ភ</t>
  </si>
  <si>
    <t>X-0006</t>
  </si>
  <si>
    <t xml:space="preserve">fa </t>
  </si>
  <si>
    <t>NavI</t>
  </si>
  <si>
    <t>ថា</t>
  </si>
  <si>
    <t>ណាវី</t>
  </si>
  <si>
    <t>THA</t>
  </si>
  <si>
    <t xml:space="preserve"> NAVI</t>
  </si>
  <si>
    <t>4805669ឍ</t>
  </si>
  <si>
    <t>020082966</t>
  </si>
  <si>
    <t>28109160254944ព</t>
  </si>
  <si>
    <t>RsI</t>
  </si>
  <si>
    <t>ផុន​</t>
  </si>
  <si>
    <t>ស្រី</t>
  </si>
  <si>
    <t>SREY</t>
  </si>
  <si>
    <t>4805668ណ</t>
  </si>
  <si>
    <t>ភ ភា ស ប្រទៈឡាង ខ ដង្កោ ​​​ ក ភ្នំពេញ</t>
  </si>
  <si>
    <t>FR-0006</t>
  </si>
  <si>
    <t>MORITA</t>
  </si>
  <si>
    <t>TOSHIFUMI</t>
  </si>
  <si>
    <t>3527386ជ</t>
  </si>
  <si>
    <t>MS8867422</t>
  </si>
  <si>
    <t>15909160254852ម</t>
  </si>
  <si>
    <t>JAPAN</t>
  </si>
  <si>
    <t>Go back to Japan</t>
  </si>
  <si>
    <t>OF-0007</t>
  </si>
  <si>
    <t>Nat</t>
  </si>
  <si>
    <t>esrIrtñ½</t>
  </si>
  <si>
    <t>ណាត</t>
  </si>
  <si>
    <t>សេរីរ័ត្ន</t>
  </si>
  <si>
    <t>NATH</t>
  </si>
  <si>
    <t>SEREYROTH</t>
  </si>
  <si>
    <t>3516952ឆ</t>
  </si>
  <si>
    <t>ផ្លូវ​៤៩​ សង្កាត់​ ផ្សារថ្មី៣ ខណ្ឌ៏​ដូនពេញ ​ភ្នំពេញ</t>
  </si>
  <si>
    <t>FR-0007</t>
  </si>
  <si>
    <t>OCHI</t>
  </si>
  <si>
    <t>ISATO</t>
  </si>
  <si>
    <t>4898917ស</t>
  </si>
  <si>
    <t>15809160254871ម</t>
  </si>
  <si>
    <t>G1-0006</t>
  </si>
  <si>
    <t>san;</t>
  </si>
  <si>
    <t>rcna</t>
  </si>
  <si>
    <t xml:space="preserve">សាន់ </t>
  </si>
  <si>
    <t>រចនា</t>
  </si>
  <si>
    <t>RACHNA</t>
  </si>
  <si>
    <t>2056848ល</t>
  </si>
  <si>
    <t>011103882</t>
  </si>
  <si>
    <t>ភ ព្រៃរមាស ឃ បឹងធំ ស អង្គស្នួល ខ កណ្តាល</t>
  </si>
  <si>
    <t>S1-0053</t>
  </si>
  <si>
    <t>lI</t>
  </si>
  <si>
    <t>lkçíNa</t>
  </si>
  <si>
    <t>លី</t>
  </si>
  <si>
    <t>លក្ខិណា</t>
  </si>
  <si>
    <t>LY</t>
  </si>
  <si>
    <t>LEAKENA</t>
  </si>
  <si>
    <t>4972012ណ</t>
  </si>
  <si>
    <t>ភ ត្មាតពង ឃ បឹងធំ ស អង្គស្នួល ខ កណ្តាល</t>
  </si>
  <si>
    <t>S1-0054</t>
  </si>
  <si>
    <t>criya</t>
  </si>
  <si>
    <t>ចរិយា</t>
  </si>
  <si>
    <t>CHAKRIYA</t>
  </si>
  <si>
    <t>4972013ច</t>
  </si>
  <si>
    <t>100687754</t>
  </si>
  <si>
    <t>29409160254705ផ</t>
  </si>
  <si>
    <t>S1-0055</t>
  </si>
  <si>
    <t>erOg</t>
  </si>
  <si>
    <t>sukn</t>
  </si>
  <si>
    <t>រឿង</t>
  </si>
  <si>
    <t>សុកន</t>
  </si>
  <si>
    <t>ROEURNG</t>
  </si>
  <si>
    <t>SOKON</t>
  </si>
  <si>
    <t>3117404ឃ</t>
  </si>
  <si>
    <t>010817200</t>
  </si>
  <si>
    <t>29509160254745រ</t>
  </si>
  <si>
    <t>ភ ប្រទះឡាង ស ប្រទះឡាង ខ ដង្កោ ក ភ្នំពេញ</t>
  </si>
  <si>
    <t>L1-0009</t>
  </si>
  <si>
    <t>pl</t>
  </si>
  <si>
    <t xml:space="preserve"> savDI</t>
  </si>
  <si>
    <t>ផល</t>
  </si>
  <si>
    <t xml:space="preserve"> សាវឌី</t>
  </si>
  <si>
    <t xml:space="preserve">PHARL </t>
  </si>
  <si>
    <t>SAVDY</t>
  </si>
  <si>
    <t>4171557វ</t>
  </si>
  <si>
    <t>010838601</t>
  </si>
  <si>
    <t>ភ/ បឹងធំ២ ឃ បឹងធំ ស អង្គស្នួល ខ កណ្តាល</t>
  </si>
  <si>
    <t>C1-0007</t>
  </si>
  <si>
    <t xml:space="preserve">vgS </t>
  </si>
  <si>
    <t>suvNÑmrkt</t>
  </si>
  <si>
    <t>វង្ស</t>
  </si>
  <si>
    <t xml:space="preserve"> សុវណ្ណមរកត</t>
  </si>
  <si>
    <t>VONG</t>
  </si>
  <si>
    <t xml:space="preserve"> SOVANMOROKOT</t>
  </si>
  <si>
    <t>010838628</t>
  </si>
  <si>
    <t>ភ/ ត្រពាំងត្រប់ ស/ បឹងធំ ខ/ ពោធិ៍សែនជ័យ ភ្នំពេញ</t>
  </si>
  <si>
    <t>L2-0008</t>
  </si>
  <si>
    <t xml:space="preserve"> lIda</t>
  </si>
  <si>
    <t xml:space="preserve"> លីដា</t>
  </si>
  <si>
    <t xml:space="preserve"> LIDA</t>
  </si>
  <si>
    <t>1391685ឆ</t>
  </si>
  <si>
    <t>020466525</t>
  </si>
  <si>
    <t>28409160255016ថ</t>
  </si>
  <si>
    <t>ភ ព្រែកតាបែន ឃ ព្រះប្រសប់ ស្រ ខ្សាច់កណ្តាល ខ កណ្តាល</t>
  </si>
  <si>
    <t>C1-0008</t>
  </si>
  <si>
    <t>m:uk</t>
  </si>
  <si>
    <t xml:space="preserve"> bUrI</t>
  </si>
  <si>
    <t>ម៉ុក</t>
  </si>
  <si>
    <t xml:space="preserve"> បូរី</t>
  </si>
  <si>
    <t>MOK</t>
  </si>
  <si>
    <t xml:space="preserve"> BORY</t>
  </si>
  <si>
    <t>3602688ច</t>
  </si>
  <si>
    <t>010839518</t>
  </si>
  <si>
    <t>29509160254966ឡ</t>
  </si>
  <si>
    <t>S1-0056</t>
  </si>
  <si>
    <t>y¿u</t>
  </si>
  <si>
    <t xml:space="preserve"> suxnI</t>
  </si>
  <si>
    <t xml:space="preserve">យុំ </t>
  </si>
  <si>
    <t>សុខនី</t>
  </si>
  <si>
    <t>YOU</t>
  </si>
  <si>
    <t xml:space="preserve"> SOKNY</t>
  </si>
  <si>
    <t>1683886ត</t>
  </si>
  <si>
    <t>ភ ត្រពាំងឈូក ឃ​ កន្ទោក ស អង្គស្នួល ខ កណ្តាល</t>
  </si>
  <si>
    <t>L3-0009</t>
  </si>
  <si>
    <t xml:space="preserve">Lug </t>
  </si>
  <si>
    <t>pan;Na</t>
  </si>
  <si>
    <t xml:space="preserve">ឡុង </t>
  </si>
  <si>
    <t>ផាន់ណា</t>
  </si>
  <si>
    <t>LONG</t>
  </si>
  <si>
    <t xml:space="preserve"> PHANNA</t>
  </si>
  <si>
    <t>4759034ឈ</t>
  </si>
  <si>
    <t>010869641</t>
  </si>
  <si>
    <t>ភ/ ខ្ចៅ ស/ បឹងធំ ខ/ ពោធិ៍សែនជ័យ ភ្នំពេញ</t>
  </si>
  <si>
    <t>X-0007</t>
  </si>
  <si>
    <t>tal;</t>
  </si>
  <si>
    <t>RsIRss</t>
  </si>
  <si>
    <t>តាល់</t>
  </si>
  <si>
    <t xml:space="preserve"> ស្រីស្រស់</t>
  </si>
  <si>
    <t xml:space="preserve">TAL </t>
  </si>
  <si>
    <t>SREYSRAS</t>
  </si>
  <si>
    <t>3406650ខ</t>
  </si>
  <si>
    <t>040298143</t>
  </si>
  <si>
    <t>ភ តាំងបំពង់ ឃ ជើងគ្រាវ ស រលាប្អៀរ ខ កំពង់ឆ្នាំង</t>
  </si>
  <si>
    <t>Finish Contract</t>
  </si>
  <si>
    <t>G1-0009</t>
  </si>
  <si>
    <t>NaPÜg</t>
  </si>
  <si>
    <t xml:space="preserve">រស់ </t>
  </si>
  <si>
    <t>ណាភួង</t>
  </si>
  <si>
    <t>NAPHUONG</t>
  </si>
  <si>
    <t>4972009ជ</t>
  </si>
  <si>
    <t>010869834</t>
  </si>
  <si>
    <t>ភ ព្រៃរមាសទី១ ឃ បឹងធំ ស អង្គស្នួល ខ កណ្តាល</t>
  </si>
  <si>
    <t>G1-0007</t>
  </si>
  <si>
    <t>sn</t>
  </si>
  <si>
    <t xml:space="preserve"> sarin</t>
  </si>
  <si>
    <t xml:space="preserve">សន </t>
  </si>
  <si>
    <t>សារិន</t>
  </si>
  <si>
    <t xml:space="preserve"> SARIN</t>
  </si>
  <si>
    <t>2731354អ</t>
  </si>
  <si>
    <t>040298142</t>
  </si>
  <si>
    <t>L1-0010</t>
  </si>
  <si>
    <t xml:space="preserve">Kg; </t>
  </si>
  <si>
    <t xml:space="preserve"> វណ្ណា</t>
  </si>
  <si>
    <t>4759141ង</t>
  </si>
  <si>
    <t>ភ អូរំចង់ ឃ បាក់ចិញ្ចៀន ស ភ្នំក្រវាញ ខ ពោធិ៏សាត់</t>
  </si>
  <si>
    <t>S1-0057</t>
  </si>
  <si>
    <t>hm</t>
  </si>
  <si>
    <t xml:space="preserve"> suxWn</t>
  </si>
  <si>
    <t xml:space="preserve">ហម </t>
  </si>
  <si>
    <t>សុខឺន</t>
  </si>
  <si>
    <t>HOMV</t>
  </si>
  <si>
    <t xml:space="preserve"> SOKHEUN</t>
  </si>
  <si>
    <t>4972014ង</t>
  </si>
  <si>
    <t>020100819</t>
  </si>
  <si>
    <t>S1-0058</t>
  </si>
  <si>
    <t xml:space="preserve"> dar:a</t>
  </si>
  <si>
    <t xml:space="preserve">ចាន់ </t>
  </si>
  <si>
    <t>ដារ៉ា</t>
  </si>
  <si>
    <t xml:space="preserve"> DARA</t>
  </si>
  <si>
    <t>1953698ច</t>
  </si>
  <si>
    <t>010916996</t>
  </si>
  <si>
    <t xml:space="preserve">riTæ </t>
  </si>
  <si>
    <t>Gmr:a</t>
  </si>
  <si>
    <t>រិទ្ធ</t>
  </si>
  <si>
    <t xml:space="preserve"> អមរ៉ា</t>
  </si>
  <si>
    <t>RITH</t>
  </si>
  <si>
    <t xml:space="preserve"> AMARA</t>
  </si>
  <si>
    <t>4912852ឈ</t>
  </si>
  <si>
    <t>ភ ទ្រាំងក្រោម ឃ តាឯក ស ខ្សាច់កណ្តាល ខ កណ្តាល</t>
  </si>
  <si>
    <t>Go to home town</t>
  </si>
  <si>
    <t>riTæ</t>
  </si>
  <si>
    <t xml:space="preserve"> sar:un</t>
  </si>
  <si>
    <t xml:space="preserve">រិទ្ធ </t>
  </si>
  <si>
    <t>សារ៉ុន</t>
  </si>
  <si>
    <t xml:space="preserve"> SARON</t>
  </si>
  <si>
    <t>020849641</t>
  </si>
  <si>
    <t>C2-0005</t>
  </si>
  <si>
    <t>NUt</t>
  </si>
  <si>
    <t>pløa</t>
  </si>
  <si>
    <t>ណូត</t>
  </si>
  <si>
    <t>ផល្លា</t>
  </si>
  <si>
    <t>NOT</t>
  </si>
  <si>
    <t>PHALLA</t>
  </si>
  <si>
    <t>4972005ម</t>
  </si>
  <si>
    <t>29909160254935ស</t>
  </si>
  <si>
    <t>ភ ឈើទាល ឃបន្ទាយស្ទោង ស ស្ទោង ខ កំពង់ធំ</t>
  </si>
  <si>
    <t>Have New work</t>
  </si>
  <si>
    <t>C2-0006</t>
  </si>
  <si>
    <t>RBab</t>
  </si>
  <si>
    <t xml:space="preserve"> FarI</t>
  </si>
  <si>
    <t xml:space="preserve">ព្រាប </t>
  </si>
  <si>
    <t>PREAB</t>
  </si>
  <si>
    <t>4972006ភ</t>
  </si>
  <si>
    <t>29909160254811ម</t>
  </si>
  <si>
    <t>SVAYREANG</t>
  </si>
  <si>
    <t>ភ កណ្តាល ឃ គោគព្រើង ស ស្វាយជ្រំ ខ ស្វាយរៀង</t>
  </si>
  <si>
    <t>Go back to homeland</t>
  </si>
  <si>
    <t>G1-0008</t>
  </si>
  <si>
    <t xml:space="preserve">ហ៊ឹម </t>
  </si>
  <si>
    <t>លីដា</t>
  </si>
  <si>
    <t>HUEM</t>
  </si>
  <si>
    <t>4972008ព</t>
  </si>
  <si>
    <t>29309160254791យ</t>
  </si>
  <si>
    <t>ភ ម្រាលត្នោតជើង ឃ ពោធិ៏ម្រាល ស បសេដ្ឋ ខ កំពង់ស្ពឺ</t>
  </si>
  <si>
    <t>C1-0009</t>
  </si>
  <si>
    <t xml:space="preserve">kn </t>
  </si>
  <si>
    <t>RsItUc</t>
  </si>
  <si>
    <t>កន</t>
  </si>
  <si>
    <t>ស្រីតូច</t>
  </si>
  <si>
    <t>KORN</t>
  </si>
  <si>
    <t>SREYTOCH</t>
  </si>
  <si>
    <t>2204720ញ</t>
  </si>
  <si>
    <t>29909160254796ឃ</t>
  </si>
  <si>
    <t>ភ ក្រវៀក ឃ យាអង្គ ស ថ្ពង ខ កំពង់ស្ពឺ</t>
  </si>
  <si>
    <t>L3-0010</t>
  </si>
  <si>
    <t>Din</t>
  </si>
  <si>
    <t xml:space="preserve"> saevÓn</t>
  </si>
  <si>
    <t xml:space="preserve">ឌិន </t>
  </si>
  <si>
    <t>សាវឿន</t>
  </si>
  <si>
    <t>DIN</t>
  </si>
  <si>
    <t xml:space="preserve"> SAVOEUN</t>
  </si>
  <si>
    <t>2056907ឈ</t>
  </si>
  <si>
    <t>020083734</t>
  </si>
  <si>
    <t>fn</t>
  </si>
  <si>
    <t>m:un</t>
  </si>
  <si>
    <t>ថន</t>
  </si>
  <si>
    <t>ម៉ុន</t>
  </si>
  <si>
    <t>THAN</t>
  </si>
  <si>
    <t>MON</t>
  </si>
  <si>
    <t>4972015ង</t>
  </si>
  <si>
    <t>030633636</t>
  </si>
  <si>
    <t>C2-0007</t>
  </si>
  <si>
    <t>eyOn</t>
  </si>
  <si>
    <t>taMglI</t>
  </si>
  <si>
    <t>យឿន</t>
  </si>
  <si>
    <t>តាំងលី</t>
  </si>
  <si>
    <t>YOEURN</t>
  </si>
  <si>
    <t>TANGLY</t>
  </si>
  <si>
    <t>4972007ឆ</t>
  </si>
  <si>
    <t>030773185</t>
  </si>
  <si>
    <t>29809160254770ល</t>
  </si>
  <si>
    <t>C1-0010</t>
  </si>
  <si>
    <t>pat</t>
  </si>
  <si>
    <t>ផាត</t>
  </si>
  <si>
    <t xml:space="preserve">PHAT </t>
  </si>
  <si>
    <t>SREYNEANG</t>
  </si>
  <si>
    <t>3377066ន</t>
  </si>
  <si>
    <t>050873179</t>
  </si>
  <si>
    <t>29409160254927ល</t>
  </si>
  <si>
    <t>ភ​ កំពង់ពពិល ឃ កំពង់ពពិល ស ពារាំង ខ ព្រៃវែង</t>
  </si>
  <si>
    <t>L2-0009</t>
  </si>
  <si>
    <t>Xåm</t>
  </si>
  <si>
    <t>can;da</t>
  </si>
  <si>
    <t>ឃឹម</t>
  </si>
  <si>
    <t>ចាន់ដា</t>
  </si>
  <si>
    <t>KHOEM</t>
  </si>
  <si>
    <t>CHANDA</t>
  </si>
  <si>
    <t>4685047ហ</t>
  </si>
  <si>
    <t>020774999</t>
  </si>
  <si>
    <t>18909160255333ព</t>
  </si>
  <si>
    <t>ភ ព្រៃពួច ឃ ព្រៃពួច ស អង្គស្នួល ខ កណ្ដាល</t>
  </si>
  <si>
    <t>eGóm</t>
  </si>
  <si>
    <t>®sÍlkç½</t>
  </si>
  <si>
    <t>អៀម</t>
  </si>
  <si>
    <t xml:space="preserve">IEM </t>
  </si>
  <si>
    <t>4972016ង</t>
  </si>
  <si>
    <t>010866349</t>
  </si>
  <si>
    <t>29709160254669ក</t>
  </si>
  <si>
    <t>ភ ត្រពាំងឈូក ស កន្ទោក ខ ពោធិ៍សែនជ័យ ភ្នំពេញ</t>
  </si>
  <si>
    <t xml:space="preserve">b:uk </t>
  </si>
  <si>
    <t>lkç½Na</t>
  </si>
  <si>
    <t xml:space="preserve">ប៉ុក </t>
  </si>
  <si>
    <t>លក្ខ័ណា</t>
  </si>
  <si>
    <t>POK</t>
  </si>
  <si>
    <t>LEAKNA</t>
  </si>
  <si>
    <t>4972017ឌ</t>
  </si>
  <si>
    <t>010842565</t>
  </si>
  <si>
    <t>ភ ភា ស ប្រទះឡាង ខ ដង្កោ ភ្នំពេញ</t>
  </si>
  <si>
    <t>Ca</t>
  </si>
  <si>
    <t xml:space="preserve">សុខ </t>
  </si>
  <si>
    <t>ជា</t>
  </si>
  <si>
    <t>CHEA</t>
  </si>
  <si>
    <t>2668390ឃ</t>
  </si>
  <si>
    <t>011106719</t>
  </si>
  <si>
    <t>ភ អូរតានូវ ឃ មៀន ស ព្រៃឈរ ខ កំពង់ចាម</t>
  </si>
  <si>
    <t>3057987យ</t>
  </si>
  <si>
    <t>29109160254624ធ</t>
  </si>
  <si>
    <t>own business</t>
  </si>
  <si>
    <t>s‘um</t>
  </si>
  <si>
    <t>ស៊ុម</t>
  </si>
  <si>
    <t>SUM</t>
  </si>
  <si>
    <t>CHANTHORN</t>
  </si>
  <si>
    <t>1804686ផ</t>
  </si>
  <si>
    <t>050716918</t>
  </si>
  <si>
    <t>29209160252434ថ</t>
  </si>
  <si>
    <t>ភ កំពុងស្នេហ៍ ឃ ធាយ ស បាភ្នំ ខ ព្រៃវែង</t>
  </si>
  <si>
    <t xml:space="preserve">nYYn </t>
  </si>
  <si>
    <t>ta¿gGuIm</t>
  </si>
  <si>
    <t>នួន</t>
  </si>
  <si>
    <t>តាំងអ៊ីម</t>
  </si>
  <si>
    <t>NUON</t>
  </si>
  <si>
    <t>TAING IM</t>
  </si>
  <si>
    <t>2570015ន</t>
  </si>
  <si>
    <t>150496655</t>
  </si>
  <si>
    <t>29509160254742ភ</t>
  </si>
  <si>
    <t xml:space="preserve">ភ ពោធិ៍សែនស្តាយ ឃ ស្រយូវ ស ស្ទឹងសែន ខ កំពង់ធំ </t>
  </si>
  <si>
    <t>Pwm</t>
  </si>
  <si>
    <t>cMerIn</t>
  </si>
  <si>
    <t>ភឹម</t>
  </si>
  <si>
    <t>ចំរើន</t>
  </si>
  <si>
    <t>PHOEM</t>
  </si>
  <si>
    <t>CHAM ROEUN</t>
  </si>
  <si>
    <t>3745779គ</t>
  </si>
  <si>
    <t>010866551</t>
  </si>
  <si>
    <t>ភ ស្ងួនពេជ្រ ស កន្ទោក ខ ពោធិ៍សែនជ័យ ភ្នំពេញ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</si>
  <si>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</si>
  <si>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esg</t>
  </si>
  <si>
    <t>Lg;DI</t>
  </si>
  <si>
    <t>សេង</t>
  </si>
  <si>
    <t>ឡង់ឌី</t>
  </si>
  <si>
    <t>SENG</t>
  </si>
  <si>
    <t>LONG DY</t>
  </si>
  <si>
    <t>1290378ធ</t>
  </si>
  <si>
    <t>020590057</t>
  </si>
  <si>
    <t>ភ អង្គ ឃ កន្ទោក ស អង្គស្នួល ខ កណ្តាល</t>
  </si>
  <si>
    <t>sM</t>
  </si>
  <si>
    <t>BisI</t>
  </si>
  <si>
    <t>សំ</t>
  </si>
  <si>
    <t>ពិសី</t>
  </si>
  <si>
    <t>SAM</t>
  </si>
  <si>
    <t>PI SEY</t>
  </si>
  <si>
    <t>2171892វ</t>
  </si>
  <si>
    <t>150466734</t>
  </si>
  <si>
    <t>ភ ទួលវិហា ឃ ជ្រាប ស សន្ទុក ខ កំពុងធំ</t>
  </si>
  <si>
    <t>Xut</t>
  </si>
  <si>
    <t>can;FU</t>
  </si>
  <si>
    <t>ឃុត</t>
  </si>
  <si>
    <t>ចាន់ធូ</t>
  </si>
  <si>
    <t>KHUT</t>
  </si>
  <si>
    <t>CHAN THOU</t>
  </si>
  <si>
    <t>4076384ឋ</t>
  </si>
  <si>
    <t>040240628</t>
  </si>
  <si>
    <t>ភ ត្រពាំងក្របៅ ឃ ខ្លឹងពពក ស ទឹកផុស ខ កំពុងឆ្នាំង</t>
  </si>
  <si>
    <t>Relax a lot(Absence )</t>
  </si>
  <si>
    <t>m:k;</t>
  </si>
  <si>
    <t>Nag</t>
  </si>
  <si>
    <t>ម៉ក់</t>
  </si>
  <si>
    <t>ណាង</t>
  </si>
  <si>
    <t xml:space="preserve">MORK </t>
  </si>
  <si>
    <t>NANG</t>
  </si>
  <si>
    <t>200121089</t>
  </si>
  <si>
    <t>OUT DERMANCHAY</t>
  </si>
  <si>
    <t>ភ ទួលពង្រ ឃ ទំនប់ដាច់ ស ត្រពាំងប្រាសាទ ខ ឧត្តរមានជ័យ</t>
  </si>
  <si>
    <t>RsIéf</t>
  </si>
  <si>
    <t>ស្រីថៃ</t>
  </si>
  <si>
    <t>SREYTHAI</t>
  </si>
  <si>
    <t>2882906ឍ</t>
  </si>
  <si>
    <t>050824964</t>
  </si>
  <si>
    <t>29309160254654ភ</t>
  </si>
  <si>
    <t>ភ តាហ៊េលខ ឃ​ រាធរ ស​ ព្រះស្តេច ខ ព្រៃវែង</t>
  </si>
  <si>
    <t>Finish contract</t>
  </si>
  <si>
    <t>can; ful</t>
  </si>
  <si>
    <t>ចាន់ថុល</t>
  </si>
  <si>
    <t>CHANTHOL</t>
  </si>
  <si>
    <t>2882910ក</t>
  </si>
  <si>
    <t>011161302</t>
  </si>
  <si>
    <t>ភ បឹងធំ២ ឃ បឹងធំ ស អង្គស្នួល ខ កណ្តាល</t>
  </si>
  <si>
    <t>jil</t>
  </si>
  <si>
    <t>RsI naf</t>
  </si>
  <si>
    <t>ញិល</t>
  </si>
  <si>
    <t>ស្រីនាថ</t>
  </si>
  <si>
    <t>PHEIL</t>
  </si>
  <si>
    <t>SRENEATH</t>
  </si>
  <si>
    <t>3201355អ</t>
  </si>
  <si>
    <t>ភ ភ្លើងឆេះរទះលិច ស ភ្លើងឆេះរទះ ខ ដង្កោ ភ្នំពេញ</t>
  </si>
  <si>
    <t>):al;</t>
  </si>
  <si>
    <t>ប៉ាល់</t>
  </si>
  <si>
    <t>PHAL</t>
  </si>
  <si>
    <t>KOUNG</t>
  </si>
  <si>
    <t>4324174ផ</t>
  </si>
  <si>
    <t>28509160255220ណ</t>
  </si>
  <si>
    <t>L1-0011</t>
  </si>
  <si>
    <t>m:Uv</t>
  </si>
  <si>
    <t>cincav</t>
  </si>
  <si>
    <t>ម៉ូវ</t>
  </si>
  <si>
    <t>ចិនចាវ</t>
  </si>
  <si>
    <t>MOV</t>
  </si>
  <si>
    <t>CHENCHAV</t>
  </si>
  <si>
    <t>5018911ថ</t>
  </si>
  <si>
    <t>010869791</t>
  </si>
  <si>
    <t>ភ ត្មាតពង ស បឹងធំ ខ ពោធិ៍សែនជ័យ ភ្នំពេញ</t>
  </si>
  <si>
    <t>qn</t>
  </si>
  <si>
    <t>sm,tþi</t>
  </si>
  <si>
    <t>ឆន</t>
  </si>
  <si>
    <t>សម្បត្តិ</t>
  </si>
  <si>
    <t>CHHORN</t>
  </si>
  <si>
    <t>SAMBATH</t>
  </si>
  <si>
    <t>2057096ត</t>
  </si>
  <si>
    <t>011072158</t>
  </si>
  <si>
    <t>ភ​ ប្រទះឡាង ស ប្រទះឡាង ដង្កោ ភ្នំពេញ</t>
  </si>
  <si>
    <t>kMesOn</t>
  </si>
  <si>
    <t>កំសឿន</t>
  </si>
  <si>
    <t>KOMSOEUN</t>
  </si>
  <si>
    <t>2701376ជ</t>
  </si>
  <si>
    <t>150741407</t>
  </si>
  <si>
    <t>ភ ពពក ឃ ពពក ស ស្ទោង ខ កំពង់ធំ</t>
  </si>
  <si>
    <t>eGOn</t>
  </si>
  <si>
    <t>RsIGUn</t>
  </si>
  <si>
    <t>ស្រីអូន</t>
  </si>
  <si>
    <t>OEURN</t>
  </si>
  <si>
    <t>SREYOUN</t>
  </si>
  <si>
    <t>5033704ស</t>
  </si>
  <si>
    <t>020808466</t>
  </si>
  <si>
    <t>Absence a lot ( Resigne by her self)</t>
  </si>
  <si>
    <t>RsIGn</t>
  </si>
  <si>
    <t>ស្រីអន</t>
  </si>
  <si>
    <t>SREYON</t>
  </si>
  <si>
    <t>3354015ស</t>
  </si>
  <si>
    <t>010869790</t>
  </si>
  <si>
    <t>R)ak;</t>
  </si>
  <si>
    <t>m:uc</t>
  </si>
  <si>
    <t>ប្រាក់</t>
  </si>
  <si>
    <t>ម៉ុច</t>
  </si>
  <si>
    <t>PRAK</t>
  </si>
  <si>
    <t>MOCH</t>
  </si>
  <si>
    <t>5033705ស</t>
  </si>
  <si>
    <t>040342315</t>
  </si>
  <si>
    <t>ភ ឆ្នុកទ្រូ ឃ ឆ្នុកទ្រូ ស បរិបូណ៍ ខ ពោធិ៍សាត់</t>
  </si>
  <si>
    <t>b:U</t>
  </si>
  <si>
    <t>suxCa</t>
  </si>
  <si>
    <t>ប៉ូ</t>
  </si>
  <si>
    <t>សុខជា</t>
  </si>
  <si>
    <t>PO</t>
  </si>
  <si>
    <t>SOKCHEA</t>
  </si>
  <si>
    <t>2082670ឍ</t>
  </si>
  <si>
    <t>011039911</t>
  </si>
  <si>
    <t>ភ ត្រពាំងឈូក ស​ កន្ទោក ខ ពោធិ៍សែនជ័យ ភ្នំពេញ</t>
  </si>
  <si>
    <t>qag</t>
  </si>
  <si>
    <t>ឆាង</t>
  </si>
  <si>
    <t>CHHANG</t>
  </si>
  <si>
    <t>4683905ជ</t>
  </si>
  <si>
    <t>030464219</t>
  </si>
  <si>
    <t>ភ បន្ទាប់ ឃ មហាសាំង ស ភ្នុំស្រួច ខ កំពង់ស្ពឺ</t>
  </si>
  <si>
    <t>Absence a lot</t>
  </si>
  <si>
    <t>G1-0010</t>
  </si>
  <si>
    <t>suxum</t>
  </si>
  <si>
    <t>សុខុម</t>
  </si>
  <si>
    <t>THORN</t>
  </si>
  <si>
    <t>SOKHOM</t>
  </si>
  <si>
    <t>4023880ស</t>
  </si>
  <si>
    <t>29609160254837ស</t>
  </si>
  <si>
    <t>ភ បឹងធំទី១ ឃ បឹងធំ ស អង្គស្នួល ខ កណ្តាល</t>
  </si>
  <si>
    <t>G1-0011</t>
  </si>
  <si>
    <t>jaN</t>
  </si>
  <si>
    <t>canxYc</t>
  </si>
  <si>
    <t>ញាណ</t>
  </si>
  <si>
    <t>ចាន់ខួច</t>
  </si>
  <si>
    <t xml:space="preserve">NHEAN </t>
  </si>
  <si>
    <t>CHANKHUOCH</t>
  </si>
  <si>
    <t>5081721ផ</t>
  </si>
  <si>
    <t>160245564</t>
  </si>
  <si>
    <t>ភ លាច ឃ លាច ស ភ្នំក្រវ៉ាញ ខ ពោធិ៍សាត់</t>
  </si>
  <si>
    <t>Family problem</t>
  </si>
  <si>
    <t>L1-0012</t>
  </si>
  <si>
    <t>efg</t>
  </si>
  <si>
    <t>davI</t>
  </si>
  <si>
    <t>ថេង</t>
  </si>
  <si>
    <t>ដាវី</t>
  </si>
  <si>
    <t xml:space="preserve">THENG </t>
  </si>
  <si>
    <t>DAVY</t>
  </si>
  <si>
    <t>4577500ឋ</t>
  </si>
  <si>
    <t>020986828</t>
  </si>
  <si>
    <t>29709160254814យ</t>
  </si>
  <si>
    <t>ភ សំបួរ ស សំបួរ  ស ល្វាឯម ខ កណ្តាល</t>
  </si>
  <si>
    <t>Go back to homland</t>
  </si>
  <si>
    <t>L2-0010</t>
  </si>
  <si>
    <t>Emn</t>
  </si>
  <si>
    <t>DIENt</t>
  </si>
  <si>
    <t>មែន</t>
  </si>
  <si>
    <t>ឌីណែត</t>
  </si>
  <si>
    <t xml:space="preserve">MEN </t>
  </si>
  <si>
    <t>DINET</t>
  </si>
  <si>
    <t>4196795ម</t>
  </si>
  <si>
    <t>130141281</t>
  </si>
  <si>
    <t>29609160254879គ</t>
  </si>
  <si>
    <t>PRESHIHANOK</t>
  </si>
  <si>
    <t>ភ ស្ទឹងច្រាល ឃ អូរបាក់រទះ  ស កំពុងសីលា ខ ព្រះសីហនុ</t>
  </si>
  <si>
    <t xml:space="preserve">Busy at home </t>
  </si>
  <si>
    <t>ln;</t>
  </si>
  <si>
    <t>លន់</t>
  </si>
  <si>
    <t xml:space="preserve">LUN </t>
  </si>
  <si>
    <t>4920918ន</t>
  </si>
  <si>
    <t>150482792</t>
  </si>
  <si>
    <t>28309160254888ឡ</t>
  </si>
  <si>
    <t>ភ ផាត់សណ្តាយ ឃ ផាត់សណ្តាយ ស កំពង់ស្វាយ ខ កំពង់ធំ</t>
  </si>
  <si>
    <t xml:space="preserve">Cin   </t>
  </si>
  <si>
    <t>RsIPRk½</t>
  </si>
  <si>
    <t>ជិន</t>
  </si>
  <si>
    <t>ស្រីភក្រ័</t>
  </si>
  <si>
    <t>SREYPHEAK</t>
  </si>
  <si>
    <t>5081723ភ</t>
  </si>
  <si>
    <t>011086717</t>
  </si>
  <si>
    <t>ភ អង្គតានូ ឃ លាយបូរ ស ត្រាំកក់ ខ តាកែវ</t>
  </si>
  <si>
    <t>v:a</t>
  </si>
  <si>
    <t>វ៉ា</t>
  </si>
  <si>
    <t>VA</t>
  </si>
  <si>
    <t>5081724ព</t>
  </si>
  <si>
    <t>080087382</t>
  </si>
  <si>
    <t>ភ តាហៀវក្រោម ឃ​ កោងកាង ស ពញ្ញាក្រែក ខ កំពង់ចាម</t>
  </si>
  <si>
    <t>qun</t>
  </si>
  <si>
    <t>ឆុន</t>
  </si>
  <si>
    <t>RACHANA</t>
  </si>
  <si>
    <t>4593624ណ</t>
  </si>
  <si>
    <t>ភ បឹងធំទី២ ឃ បឹងធំ ស អង្គស្នួល ខ កណ្តាល</t>
  </si>
  <si>
    <t>enOn</t>
  </si>
  <si>
    <t>suvNÑ</t>
  </si>
  <si>
    <t>នឿន</t>
  </si>
  <si>
    <t>សុវណ្ណ</t>
  </si>
  <si>
    <t>NOEURN</t>
  </si>
  <si>
    <t xml:space="preserve">SOVAN </t>
  </si>
  <si>
    <t>3199272ក</t>
  </si>
  <si>
    <t>29909160254877ឃ</t>
  </si>
  <si>
    <t>ភ ត្រពាំងត្រើញ ឃ ប្រាំបីមុម ស ថ្ពង ខ កំពង់ស្ពឺ</t>
  </si>
  <si>
    <t>sus</t>
  </si>
  <si>
    <t>suxeXog</t>
  </si>
  <si>
    <t>សុស</t>
  </si>
  <si>
    <t>សុខឃៀង</t>
  </si>
  <si>
    <t>SOS</t>
  </si>
  <si>
    <t>SOKKHEANG</t>
  </si>
  <si>
    <t>5081725ព</t>
  </si>
  <si>
    <t>ភ ស្ងួនពេជ្យ ឃ កន្ទោក ស អង្គស្នួល ខ កណ្តាល</t>
  </si>
  <si>
    <t>eRCÓn</t>
  </si>
  <si>
    <t>Nak;</t>
  </si>
  <si>
    <t>ជ្រឿន</t>
  </si>
  <si>
    <t>ណាក់</t>
  </si>
  <si>
    <t>CHROEUN</t>
  </si>
  <si>
    <t>NAK</t>
  </si>
  <si>
    <t>5081726ម</t>
  </si>
  <si>
    <t>29509160254816យ</t>
  </si>
  <si>
    <t>ភ គ្រីត្បូង ឃ ព្ឬៃគ្រី ស ជលគិរី ខ កំពង់ឆ្នាំង</t>
  </si>
  <si>
    <t>Ep</t>
  </si>
  <si>
    <t>sukehog</t>
  </si>
  <si>
    <t>ផៃ</t>
  </si>
  <si>
    <t>សុកហៀង</t>
  </si>
  <si>
    <t>PHAI</t>
  </si>
  <si>
    <t>SOKHENG</t>
  </si>
  <si>
    <t>5081727ម</t>
  </si>
  <si>
    <t>ភ ទី២ ស ផ្សារដេប៉ូទី៣ ខ ទួលគោក ភ្នំពេញ</t>
  </si>
  <si>
    <t>éf</t>
  </si>
  <si>
    <t>cnæU</t>
  </si>
  <si>
    <t>ថៃ</t>
  </si>
  <si>
    <t>ចន្ធូ</t>
  </si>
  <si>
    <t>THAI</t>
  </si>
  <si>
    <t>CHANTHOU</t>
  </si>
  <si>
    <t>5081728ម</t>
  </si>
  <si>
    <t>150748001</t>
  </si>
  <si>
    <t>29309160254801ទ</t>
  </si>
  <si>
    <t>exmra</t>
  </si>
  <si>
    <t>ខេមរា</t>
  </si>
  <si>
    <t xml:space="preserve">SONG </t>
  </si>
  <si>
    <t>KHEMRA</t>
  </si>
  <si>
    <t>5081722ភ</t>
  </si>
  <si>
    <t>010604694</t>
  </si>
  <si>
    <t>ភ ប្រទះឡាង  ស ប្រទះឡាង ខ ដង្កោ ភ្នំពេញ</t>
  </si>
  <si>
    <t>G1-0012</t>
  </si>
  <si>
    <t xml:space="preserve">qan </t>
  </si>
  <si>
    <t xml:space="preserve"> suxelog</t>
  </si>
  <si>
    <t xml:space="preserve">ឆាន </t>
  </si>
  <si>
    <t xml:space="preserve"> សុខលៀង</t>
  </si>
  <si>
    <t xml:space="preserve">CHHAN </t>
  </si>
  <si>
    <t xml:space="preserve"> SOKLEANG</t>
  </si>
  <si>
    <t>5122982ឡ</t>
  </si>
  <si>
    <t>030724750</t>
  </si>
  <si>
    <t>29809160254813យ</t>
  </si>
  <si>
    <t>ភ ទី២ ឃ ត្រែងត្រយឹង ស ភ្នុំស្រួច ខ កំពង់ស្ពឺ</t>
  </si>
  <si>
    <t>go to home land</t>
  </si>
  <si>
    <t>L1-0013</t>
  </si>
  <si>
    <t>RsInic©</t>
  </si>
  <si>
    <t>ស្រីនិច្ច</t>
  </si>
  <si>
    <t xml:space="preserve">PHORL </t>
  </si>
  <si>
    <t>SREYNICH</t>
  </si>
  <si>
    <t>5122983ភ</t>
  </si>
  <si>
    <t>29509160254760ភ</t>
  </si>
  <si>
    <t>ភ ជ្រៃកោង ឃ ស្លាកែត ស ស្វាយប៉ោ ខ​ បាត់ដំបង</t>
  </si>
  <si>
    <t>L3-0011</t>
  </si>
  <si>
    <t xml:space="preserve">mut </t>
  </si>
  <si>
    <t xml:space="preserve">មុត </t>
  </si>
  <si>
    <t xml:space="preserve"> វណ្ណៈ</t>
  </si>
  <si>
    <t>MUT</t>
  </si>
  <si>
    <t>2036812ក</t>
  </si>
  <si>
    <t>011026297</t>
  </si>
  <si>
    <t>ភ ប្រទៈឡាង ស ប្រទៈឡាង ខ ដង្កោ ភ្នំពេញ</t>
  </si>
  <si>
    <t>mu:n</t>
  </si>
  <si>
    <t xml:space="preserve"> y:a</t>
  </si>
  <si>
    <t xml:space="preserve"> យ៉ា</t>
  </si>
  <si>
    <t xml:space="preserve">MON </t>
  </si>
  <si>
    <t xml:space="preserve"> YA</t>
  </si>
  <si>
    <t>4209569ជ</t>
  </si>
  <si>
    <t>051055056</t>
  </si>
  <si>
    <t>PRE VEANG</t>
  </si>
  <si>
    <t>ភ តាហ៊េលខ ឃ រាធរ ស ព្រះស្តេច ខ ព្រៃវែង</t>
  </si>
  <si>
    <t xml:space="preserve">CI </t>
  </si>
  <si>
    <t xml:space="preserve"> dalIn</t>
  </si>
  <si>
    <t xml:space="preserve">ជី </t>
  </si>
  <si>
    <t xml:space="preserve"> ដាលីន</t>
  </si>
  <si>
    <t xml:space="preserve">GE </t>
  </si>
  <si>
    <t xml:space="preserve"> DALIN</t>
  </si>
  <si>
    <t>5122984ម</t>
  </si>
  <si>
    <t xml:space="preserve">ភ ថ្លុករាំង ឃ ខ្ញុំក្រាំង ស សំរោងទង ខ កំពង់ស្ពឺ </t>
  </si>
  <si>
    <t>esokmYy</t>
  </si>
  <si>
    <t xml:space="preserve"> សៀកមួយ</t>
  </si>
  <si>
    <t xml:space="preserve">THA </t>
  </si>
  <si>
    <t xml:space="preserve"> SEAKMUOY</t>
  </si>
  <si>
    <t>5122985ម</t>
  </si>
  <si>
    <t>010948448</t>
  </si>
  <si>
    <t>ភ មិត្តភាព១ ស ព្រែកឯង ខ ច្បារអំពៅ ភ្នំពេញ</t>
  </si>
  <si>
    <t>Has Absence a lot (No reason)</t>
  </si>
  <si>
    <t xml:space="preserve">sUr </t>
  </si>
  <si>
    <t xml:space="preserve">សូរ </t>
  </si>
  <si>
    <t xml:space="preserve">SUOR </t>
  </si>
  <si>
    <t>5122986ម</t>
  </si>
  <si>
    <t>011002198</t>
  </si>
  <si>
    <t>28409160255294ម</t>
  </si>
  <si>
    <t xml:space="preserve">Gan </t>
  </si>
  <si>
    <t>RsIeBRC</t>
  </si>
  <si>
    <t xml:space="preserve">អាន </t>
  </si>
  <si>
    <t xml:space="preserve"> ស្រីពេជ្រ</t>
  </si>
  <si>
    <t>AN</t>
  </si>
  <si>
    <t xml:space="preserve"> SREY PECH</t>
  </si>
  <si>
    <t>5122987ភ</t>
  </si>
  <si>
    <t>021038430</t>
  </si>
  <si>
    <t>ភ អរិយក្សត្រ ឃ អរិយក្សត្រ ស ល្វាឯម ខ កណ្តាល</t>
  </si>
  <si>
    <t xml:space="preserve">kg </t>
  </si>
  <si>
    <t xml:space="preserve">កង </t>
  </si>
  <si>
    <t>KORNG</t>
  </si>
  <si>
    <t>4102954ប</t>
  </si>
  <si>
    <t>011164149</t>
  </si>
  <si>
    <t xml:space="preserve">kan; </t>
  </si>
  <si>
    <t xml:space="preserve">កាន់ </t>
  </si>
  <si>
    <t xml:space="preserve">KAN </t>
  </si>
  <si>
    <t>1399158ថ</t>
  </si>
  <si>
    <t>040374928</t>
  </si>
  <si>
    <t>ភ កំពង់បឹង ឃ កំពង់ហៅ ស កំពង់លែង ខ កំពង់ឆ្នាំង</t>
  </si>
  <si>
    <t>Go back hometown</t>
  </si>
  <si>
    <t>G1-0013</t>
  </si>
  <si>
    <t xml:space="preserve">qun </t>
  </si>
  <si>
    <t xml:space="preserve"> esrIrtñ½</t>
  </si>
  <si>
    <t xml:space="preserve">ឆុន </t>
  </si>
  <si>
    <t xml:space="preserve"> សេរីរត្ន័</t>
  </si>
  <si>
    <t xml:space="preserve">CHHON </t>
  </si>
  <si>
    <t xml:space="preserve"> SEREYRATH</t>
  </si>
  <si>
    <t>3382417គ</t>
  </si>
  <si>
    <t>ភ ខ្ចៅ ឃ បឹងធំ ស អង្គស្នួល ខ កណ្តាល</t>
  </si>
  <si>
    <t>G1-0014</t>
  </si>
  <si>
    <t xml:space="preserve">yaM </t>
  </si>
  <si>
    <t xml:space="preserve"> savin</t>
  </si>
  <si>
    <t>យាំ</t>
  </si>
  <si>
    <t>សាវិន</t>
  </si>
  <si>
    <t>YAM</t>
  </si>
  <si>
    <t>SAVIN</t>
  </si>
  <si>
    <t>5189608ង</t>
  </si>
  <si>
    <t>040359127</t>
  </si>
  <si>
    <t>ភ ព្រែកតាជៃ ឃ អភិវឌ្ឍន៍ ស ទឹកផុស ខ កំពង់ឆ្នាំង</t>
  </si>
  <si>
    <t xml:space="preserve">savI </t>
  </si>
  <si>
    <t>can;fa</t>
  </si>
  <si>
    <t xml:space="preserve">សាវី </t>
  </si>
  <si>
    <t>ចាន់ថា</t>
  </si>
  <si>
    <t xml:space="preserve">SAVY </t>
  </si>
  <si>
    <t xml:space="preserve"> CHANTHA</t>
  </si>
  <si>
    <t>5189610ង</t>
  </si>
  <si>
    <t>200137446</t>
  </si>
  <si>
    <t>ភ ទំនប់ថ្មី ឃ ត្របែក ស កំចាយមារ ខ ព្រៃវែង</t>
  </si>
  <si>
    <t>New worker have absence a lot</t>
  </si>
  <si>
    <t xml:space="preserve">TuM </t>
  </si>
  <si>
    <t>NUka</t>
  </si>
  <si>
    <t xml:space="preserve">ទុំ </t>
  </si>
  <si>
    <t xml:space="preserve"> ណូកា</t>
  </si>
  <si>
    <t>THUM</t>
  </si>
  <si>
    <t>NOKA</t>
  </si>
  <si>
    <t>5036454ឡ</t>
  </si>
  <si>
    <t>help mother work</t>
  </si>
  <si>
    <t xml:space="preserve">hn </t>
  </si>
  <si>
    <t xml:space="preserve"> suxCa</t>
  </si>
  <si>
    <t xml:space="preserve">ហន </t>
  </si>
  <si>
    <t xml:space="preserve">HORN </t>
  </si>
  <si>
    <t xml:space="preserve"> SOKCHEA</t>
  </si>
  <si>
    <t>1963600អ</t>
  </si>
  <si>
    <t>040250176</t>
  </si>
  <si>
    <t>28909160254900ព</t>
  </si>
  <si>
    <t>ភ ថ្នល់តាសែង ឃ ស្វាយជ្រុំ ស រលារប្អៀរ ខ កំពង់ឆ្នាំង</t>
  </si>
  <si>
    <t>31-11-2016</t>
  </si>
  <si>
    <t xml:space="preserve">Absence a lot </t>
  </si>
  <si>
    <t>nYn</t>
  </si>
  <si>
    <t>suxKa</t>
  </si>
  <si>
    <t>សុខគា</t>
  </si>
  <si>
    <t>NOUN</t>
  </si>
  <si>
    <t>SOKKEA</t>
  </si>
  <si>
    <t>4697699គ</t>
  </si>
  <si>
    <t>29909160254788ង</t>
  </si>
  <si>
    <t>ភ ធ្លក ឃ ស្វាយទំពារ ស បរសេដ្ឌ ខ កំពង់ស្ពឺ</t>
  </si>
  <si>
    <t>eRsOg</t>
  </si>
  <si>
    <t xml:space="preserve"> suxnIm</t>
  </si>
  <si>
    <t>ស្រឿង</t>
  </si>
  <si>
    <t xml:space="preserve"> សុខនីម</t>
  </si>
  <si>
    <t xml:space="preserve">SROEUNG  </t>
  </si>
  <si>
    <t xml:space="preserve"> SOKNIM </t>
  </si>
  <si>
    <t>5189609ឃ</t>
  </si>
  <si>
    <t>020154973</t>
  </si>
  <si>
    <t>ភ ស្វាយជ្រុំ ឃ បែកចាន ស អង្គស្នួល ខ កណ្តាល</t>
  </si>
  <si>
    <t xml:space="preserve">DI </t>
  </si>
  <si>
    <t xml:space="preserve"> KwmeRsg</t>
  </si>
  <si>
    <t xml:space="preserve">ឌី </t>
  </si>
  <si>
    <t xml:space="preserve"> គឹមស្រេង</t>
  </si>
  <si>
    <t>DY</t>
  </si>
  <si>
    <t>KIMSRENG</t>
  </si>
  <si>
    <t>4945652ល</t>
  </si>
  <si>
    <t>29709160254714ម</t>
  </si>
  <si>
    <t>ភ សំបូរ ឃ សំបូរ ស ល្វាឯម ខ កណ្តាល</t>
  </si>
  <si>
    <t>L3-0012</t>
  </si>
  <si>
    <t>Kin</t>
  </si>
  <si>
    <t>sIuem:g</t>
  </si>
  <si>
    <t>គីន</t>
  </si>
  <si>
    <t>ស៊ីម៉េង</t>
  </si>
  <si>
    <t>KIN</t>
  </si>
  <si>
    <t>SIMANG</t>
  </si>
  <si>
    <t>5203818ឆ</t>
  </si>
  <si>
    <t>29409160254670ព</t>
  </si>
  <si>
    <t>ភ ពង្រ ឃ ពាមប្រស្នា ស កោះសូទិន ខ កំពង់ចាម</t>
  </si>
  <si>
    <t>G1-0015</t>
  </si>
  <si>
    <t>YHT</t>
  </si>
  <si>
    <t>5203817ច</t>
  </si>
  <si>
    <t>030515494</t>
  </si>
  <si>
    <t>ភ ទី២ ឃ ពោធិម្រាល ស បសេដ្ឋ ខ កំពង់ស្ពឺ</t>
  </si>
  <si>
    <t>rsµI</t>
  </si>
  <si>
    <t>RAKSMEY</t>
  </si>
  <si>
    <t>5125206យ</t>
  </si>
  <si>
    <t>100726550</t>
  </si>
  <si>
    <t>ភ ត្រពាំងក្រសាំង ឃ ត្រពាំងក្រសាំង ស បាទី ខ តាកែវ</t>
  </si>
  <si>
    <t>KUNG</t>
  </si>
  <si>
    <t>SREYDA</t>
  </si>
  <si>
    <t>4042377ង</t>
  </si>
  <si>
    <t>20009160254702ច</t>
  </si>
  <si>
    <t>ភ នររាយណ៍ ឃ នររាយណ៍ ស ឈូក ខ កំពត</t>
  </si>
  <si>
    <t>sut</t>
  </si>
  <si>
    <t>សុត</t>
  </si>
  <si>
    <t>2717243ម</t>
  </si>
  <si>
    <t>020780551</t>
  </si>
  <si>
    <t>ភ ក្ងោក ឃ បឹងធំ ស អង្គស្នួល ខ កណ្តាល</t>
  </si>
  <si>
    <t>C1-0011</t>
  </si>
  <si>
    <t>Cn</t>
  </si>
  <si>
    <t>salIn</t>
  </si>
  <si>
    <t>ជន</t>
  </si>
  <si>
    <t>សាលីន</t>
  </si>
  <si>
    <t>CHORN</t>
  </si>
  <si>
    <t>SALIN</t>
  </si>
  <si>
    <t>5285004ហ</t>
  </si>
  <si>
    <t>040344798</t>
  </si>
  <si>
    <t>29709160254955ឡ</t>
  </si>
  <si>
    <t>ភ បឹងស្ទេង ឃ ខ្លុងពពក ស ទទឹកផុស ខ កំពង់ឆ្នាំង</t>
  </si>
  <si>
    <t>Delivery Baby</t>
  </si>
  <si>
    <t>sarin</t>
  </si>
  <si>
    <t>RsILwg</t>
  </si>
  <si>
    <t>ស្រីឡឹង</t>
  </si>
  <si>
    <t>SARIN</t>
  </si>
  <si>
    <t>SREYLOENG</t>
  </si>
  <si>
    <t>5046880យ</t>
  </si>
  <si>
    <t>011010881</t>
  </si>
  <si>
    <t>S1-0107</t>
  </si>
  <si>
    <t>RsIeBA</t>
  </si>
  <si>
    <t>ស្រីពៅ</t>
  </si>
  <si>
    <t>SREYPOV</t>
  </si>
  <si>
    <t>5285010ក</t>
  </si>
  <si>
    <t>051125252</t>
  </si>
  <si>
    <t>29909160254845ឡ</t>
  </si>
  <si>
    <t>ភ អង្រ្កង ឃ ជាងដែក ស កំពង់ត្របែក ខ ព្រៃវែង</t>
  </si>
  <si>
    <t>S1-0108</t>
  </si>
  <si>
    <t xml:space="preserve">G‘uM </t>
  </si>
  <si>
    <t>suvNÑar:a</t>
  </si>
  <si>
    <t>អ៊ុំ</t>
  </si>
  <si>
    <t>សុវណ្ណារ៉ា</t>
  </si>
  <si>
    <t>UM</t>
  </si>
  <si>
    <t>SOVANNARA</t>
  </si>
  <si>
    <t>5285011ក</t>
  </si>
  <si>
    <t>050932457</t>
  </si>
  <si>
    <t>29709160255282យ</t>
  </si>
  <si>
    <t>S1-0109</t>
  </si>
  <si>
    <t>eNn</t>
  </si>
  <si>
    <t>suPRta</t>
  </si>
  <si>
    <t>ណេន</t>
  </si>
  <si>
    <t>សុភត្រា</t>
  </si>
  <si>
    <t>NEN</t>
  </si>
  <si>
    <t>SOPHEAKTRA</t>
  </si>
  <si>
    <t>5285009ឡ</t>
  </si>
  <si>
    <t>050804764</t>
  </si>
  <si>
    <t>ភ ពានាផ្សារ ឃ ក្តឿងរាយ ស កញ្ជ្រៀច ខ ព្រៃវែង</t>
  </si>
  <si>
    <t>Go to homeland</t>
  </si>
  <si>
    <t>S1-0110</t>
  </si>
  <si>
    <t>muI</t>
  </si>
  <si>
    <t>ម៉ី</t>
  </si>
  <si>
    <t>MEY</t>
  </si>
  <si>
    <t>4253192ឍ</t>
  </si>
  <si>
    <t>110462093</t>
  </si>
  <si>
    <t>ភ កោះទ្រមូង ឃ បឹងសាលាខាងជើង ស កំពង់ត្រាច ខ កំពត</t>
  </si>
  <si>
    <t>Have problem at family</t>
  </si>
  <si>
    <t>S1-0111</t>
  </si>
  <si>
    <t>huWn</t>
  </si>
  <si>
    <t>can;Fag</t>
  </si>
  <si>
    <t>ហ៊ឺន</t>
  </si>
  <si>
    <t>ចាន់ធាង</t>
  </si>
  <si>
    <t>HEUN</t>
  </si>
  <si>
    <t>CHANTHEANG</t>
  </si>
  <si>
    <t>5285012ក</t>
  </si>
  <si>
    <t>29409160254894ហ</t>
  </si>
  <si>
    <t>ភ តាំងបំពង់ ឃ ជើងគ្រាវ ស រលៀប្អៀរ ខ កំពង់ឆ្នាំង</t>
  </si>
  <si>
    <t>S1-0112</t>
  </si>
  <si>
    <t>)an</t>
  </si>
  <si>
    <t>RsIlIs</t>
  </si>
  <si>
    <t>បាន</t>
  </si>
  <si>
    <t>ស្រីលីស</t>
  </si>
  <si>
    <t>BAN</t>
  </si>
  <si>
    <t>SREYLIS</t>
  </si>
  <si>
    <t>5285013ក</t>
  </si>
  <si>
    <t>S1-0113</t>
  </si>
  <si>
    <t>m:ug</t>
  </si>
  <si>
    <t>ម៉ុង</t>
  </si>
  <si>
    <t>MONG</t>
  </si>
  <si>
    <t>SINA</t>
  </si>
  <si>
    <t>150764160</t>
  </si>
  <si>
    <t>29309160254768ស</t>
  </si>
  <si>
    <t>ភ ព្រៃគុយ ឃ ព្រៃគុយ ស កំពង់ស្វាយ ខ កំពង់ធំ</t>
  </si>
  <si>
    <t>lag</t>
  </si>
  <si>
    <t>s‘ageGg</t>
  </si>
  <si>
    <t>លាង</t>
  </si>
  <si>
    <t>ស៊ាងអេង</t>
  </si>
  <si>
    <t>LEANG</t>
  </si>
  <si>
    <t>SEANGENG</t>
  </si>
  <si>
    <t>5285005ហ</t>
  </si>
  <si>
    <t>240135956</t>
  </si>
  <si>
    <t>ភ បន្ទាយ ឃ បារាយណ៍ ស ស្រីសន្ធរ ខ កំពង់ចាម</t>
  </si>
  <si>
    <t>RsIlIn</t>
  </si>
  <si>
    <t>ស្រីលីន</t>
  </si>
  <si>
    <t>SREYLIN</t>
  </si>
  <si>
    <t>5285006ហ</t>
  </si>
  <si>
    <t>011153652</t>
  </si>
  <si>
    <t>ភ ត្រពាំងឈូក ស កន្ទោក ខ ពោធិ៍សែនជ័យ  ភ្នំពេញ</t>
  </si>
  <si>
    <t>FR-0008</t>
  </si>
  <si>
    <t>HASEGAWA</t>
  </si>
  <si>
    <t>KATSUHIRO</t>
  </si>
  <si>
    <t>5285007ឡ</t>
  </si>
  <si>
    <t>TK3376222</t>
  </si>
  <si>
    <t>16509160254839រ</t>
  </si>
  <si>
    <t>FR-0009</t>
  </si>
  <si>
    <t>WANG</t>
  </si>
  <si>
    <t>HONGBO</t>
  </si>
  <si>
    <t>5285008ឡ</t>
  </si>
  <si>
    <t>E24328360</t>
  </si>
  <si>
    <t>18309160254913ន</t>
  </si>
  <si>
    <t>G1-0016</t>
  </si>
  <si>
    <t>mit</t>
  </si>
  <si>
    <t>Bieda</t>
  </si>
  <si>
    <t>មិត</t>
  </si>
  <si>
    <t>ពិដោ</t>
  </si>
  <si>
    <t>MET</t>
  </si>
  <si>
    <t>PIDOU</t>
  </si>
  <si>
    <t>2470954ណ</t>
  </si>
  <si>
    <t>011161290</t>
  </si>
  <si>
    <t>29209160254857ល</t>
  </si>
  <si>
    <t>G1-0017</t>
  </si>
  <si>
    <t>rIn</t>
  </si>
  <si>
    <t>suNa</t>
  </si>
  <si>
    <t>រីន</t>
  </si>
  <si>
    <t>សុណា</t>
  </si>
  <si>
    <t>RIN</t>
  </si>
  <si>
    <t>SONA</t>
  </si>
  <si>
    <t>5312024ថ</t>
  </si>
  <si>
    <t>150569141</t>
  </si>
  <si>
    <t>29709160326337ឃ</t>
  </si>
  <si>
    <t>ភ ត្បែងខ ឃ ត្បែង ស កំពង់ស្វាយ ខ កំពង់ធំ</t>
  </si>
  <si>
    <t>L2-0011</t>
  </si>
  <si>
    <t>exn</t>
  </si>
  <si>
    <t>favI</t>
  </si>
  <si>
    <t>ខេន</t>
  </si>
  <si>
    <t>ថាវី</t>
  </si>
  <si>
    <t>KEN</t>
  </si>
  <si>
    <t>THAVY</t>
  </si>
  <si>
    <t>2764648ច</t>
  </si>
  <si>
    <t>011103878</t>
  </si>
  <si>
    <t>ភ ព្រៃរមាសទី២ ស បឹងធំ ខ ពោធិ៏សែនជ័យ ភ្នំពេញ</t>
  </si>
  <si>
    <t>L2-0012</t>
  </si>
  <si>
    <t>lIhYy</t>
  </si>
  <si>
    <t>លីហួយ</t>
  </si>
  <si>
    <t>LYHOUY</t>
  </si>
  <si>
    <t>3602890ហ</t>
  </si>
  <si>
    <t>061358538</t>
  </si>
  <si>
    <t>29609160254846ស</t>
  </si>
  <si>
    <t>ភ ថ្មី ឃ ពាមប្រឆ្នោះ ស កោះសូទិន ខ កំពង់ចាម</t>
  </si>
  <si>
    <t>L2-0013</t>
  </si>
  <si>
    <t>Lag</t>
  </si>
  <si>
    <t>sudavI</t>
  </si>
  <si>
    <t>ឡាង</t>
  </si>
  <si>
    <t>សុដាវី</t>
  </si>
  <si>
    <t>LANG</t>
  </si>
  <si>
    <t>SODAVY</t>
  </si>
  <si>
    <t>5312025ទ</t>
  </si>
  <si>
    <t>011073060</t>
  </si>
  <si>
    <t>L2-0014</t>
  </si>
  <si>
    <t>h‘r</t>
  </si>
  <si>
    <t>ហ៊រ</t>
  </si>
  <si>
    <t>HOR</t>
  </si>
  <si>
    <t>CHEADA</t>
  </si>
  <si>
    <t>5312026ទ</t>
  </si>
  <si>
    <t>29509160254777ឡ</t>
  </si>
  <si>
    <t>ភ ពោធិ៍ ឃ ភ្នំកុង ស អង្គជ័យ ខ កំពត</t>
  </si>
  <si>
    <t>Owner business</t>
  </si>
  <si>
    <t>em:A</t>
  </si>
  <si>
    <t>RsIrtñ½</t>
  </si>
  <si>
    <t>ម៉ៅ</t>
  </si>
  <si>
    <t>ស្រីរត្ន័</t>
  </si>
  <si>
    <t>MOA</t>
  </si>
  <si>
    <t>SREYRATH</t>
  </si>
  <si>
    <t>3477877ឍ</t>
  </si>
  <si>
    <t>200091602545895ធ</t>
  </si>
  <si>
    <t>ភ ធ្លក ឃ ច្រណូក ស កំពង់លែង ខ កំពង់ឆ្នាំង</t>
  </si>
  <si>
    <t>S1-0114</t>
  </si>
  <si>
    <t>RsIEdn</t>
  </si>
  <si>
    <t>ស្រីដែន</t>
  </si>
  <si>
    <t>SREYDEN</t>
  </si>
  <si>
    <t>5312029ធ</t>
  </si>
  <si>
    <t>100719352</t>
  </si>
  <si>
    <t>29409160254833ភ</t>
  </si>
  <si>
    <t>ភ អង្គផ្តៀក ឃ ជំរះពេន ស សំរោង ខ តាកែវ</t>
  </si>
  <si>
    <t>S1-0115</t>
  </si>
  <si>
    <t>Fita</t>
  </si>
  <si>
    <t>ធិតា</t>
  </si>
  <si>
    <t>THIDA</t>
  </si>
  <si>
    <t>5312027ន</t>
  </si>
  <si>
    <t>061435067</t>
  </si>
  <si>
    <t>ភ ឈើទាលស្រុតក្រោម ស កំពង់សៀម ខ កំពង់ចាម</t>
  </si>
  <si>
    <t>S1-0116</t>
  </si>
  <si>
    <t>Xwm</t>
  </si>
  <si>
    <t>RsINuc</t>
  </si>
  <si>
    <t>ស្រីណុច</t>
  </si>
  <si>
    <t>KHIM</t>
  </si>
  <si>
    <t>SREYNOCH</t>
  </si>
  <si>
    <t>5312030ប</t>
  </si>
  <si>
    <t>011151330</t>
  </si>
  <si>
    <t>29909160255072ម</t>
  </si>
  <si>
    <t>ភ ស្ងួនពេជ្រ ស កន្ទោក ខ ពោធិ៍សែនជ័យ​ ភ្នំពេញ</t>
  </si>
  <si>
    <t>S1-0117</t>
  </si>
  <si>
    <t>LugnI</t>
  </si>
  <si>
    <t>ឡុងនី</t>
  </si>
  <si>
    <t>SORN</t>
  </si>
  <si>
    <t>LONGNY</t>
  </si>
  <si>
    <t>4089600ឍ</t>
  </si>
  <si>
    <t>29909160254859ឃ</t>
  </si>
  <si>
    <t>ភ តាអឹម ឃ បន្ទាយចក្រី ស ព្រះស្តេច ខ ព្រៃវែង</t>
  </si>
  <si>
    <t>S1-0118</t>
  </si>
  <si>
    <t>enA</t>
  </si>
  <si>
    <t>can;ful</t>
  </si>
  <si>
    <t>នៅ</t>
  </si>
  <si>
    <t>NOV</t>
  </si>
  <si>
    <t>5312031ប</t>
  </si>
  <si>
    <t>011182083</t>
  </si>
  <si>
    <t>G1-0019</t>
  </si>
  <si>
    <t>YOEM</t>
  </si>
  <si>
    <t>4811824ដ</t>
  </si>
  <si>
    <t>030662761</t>
  </si>
  <si>
    <t>29709160254799ង</t>
  </si>
  <si>
    <t>ភ រំដួលថ្មី ឃ ព្រៃរំដួល ស ភ្នំស្រួច ខ កំពង់ស្ពឺ</t>
  </si>
  <si>
    <t>S1-0119</t>
  </si>
  <si>
    <t>lkçiNa</t>
  </si>
  <si>
    <t>5312032ប</t>
  </si>
  <si>
    <t>011173699</t>
  </si>
  <si>
    <t>S1-0120</t>
  </si>
  <si>
    <t>qug</t>
  </si>
  <si>
    <t>supan;ém:</t>
  </si>
  <si>
    <t>ឆុង</t>
  </si>
  <si>
    <t>សុផាន់ម៉ៃ</t>
  </si>
  <si>
    <t>CHHONG</t>
  </si>
  <si>
    <t>SOPHANMAI</t>
  </si>
  <si>
    <t>4513920ច</t>
  </si>
  <si>
    <t>100698326</t>
  </si>
  <si>
    <t>ភ បឹងទំនប់ ឃ ព្រែករំដេង ស គីរីវង់ ខ តាកែវ</t>
  </si>
  <si>
    <t>S1-0121</t>
  </si>
  <si>
    <t>Ecm</t>
  </si>
  <si>
    <t>suPNÐ½</t>
  </si>
  <si>
    <t>ចែម</t>
  </si>
  <si>
    <t>សុភណ្ឌ័</t>
  </si>
  <si>
    <t>CHEM</t>
  </si>
  <si>
    <t>SOPHORN</t>
  </si>
  <si>
    <t>5312028ន</t>
  </si>
  <si>
    <t>170759926</t>
  </si>
  <si>
    <t>ភ រូង ឃ ចែងមានជ័យ ស បាណន់ ខ បាត់ដំបង</t>
  </si>
  <si>
    <t>S1-0122</t>
  </si>
  <si>
    <t xml:space="preserve">អេង </t>
  </si>
  <si>
    <t>CHHUNLENG</t>
  </si>
  <si>
    <t>061918926</t>
  </si>
  <si>
    <t>ភ ក្រពើគម ឃ ពាមប្រឆ្នោះ ស កោះសូទិន ខ កំពង់ចាម</t>
  </si>
  <si>
    <t>S1-0123</t>
  </si>
  <si>
    <t>Kn§a</t>
  </si>
  <si>
    <t>គន្ធា</t>
  </si>
  <si>
    <t>KUNTHEA</t>
  </si>
  <si>
    <t>4577053ឋ</t>
  </si>
  <si>
    <t>110498345</t>
  </si>
  <si>
    <t>ភ ត្រពាំងស្លា ឃ សំឡាញ ស អង្គជ័យ ខ កំពត</t>
  </si>
  <si>
    <t>ST-0003</t>
  </si>
  <si>
    <t xml:space="preserve">muM </t>
  </si>
  <si>
    <t>suvNÑFI</t>
  </si>
  <si>
    <t>សុវណ្ណធី</t>
  </si>
  <si>
    <t>SOVABBTHY</t>
  </si>
  <si>
    <t>2056773ខ</t>
  </si>
  <si>
    <t>0110685458</t>
  </si>
  <si>
    <t>29109160254856យ</t>
  </si>
  <si>
    <t>S1-0124</t>
  </si>
  <si>
    <t>sUrIya</t>
  </si>
  <si>
    <t>សូរីយា</t>
  </si>
  <si>
    <t>SORIYA</t>
  </si>
  <si>
    <t>020488590</t>
  </si>
  <si>
    <t>ភ ក្រឡឹងដុំ ឃ ឆក់ឈើនាង ស អង្គស្នួល ខ កណ្តាល</t>
  </si>
  <si>
    <t>S1-0125</t>
  </si>
  <si>
    <t>PAO</t>
  </si>
  <si>
    <t>PISEY</t>
  </si>
  <si>
    <t>011119922</t>
  </si>
  <si>
    <t>S1-0126</t>
  </si>
  <si>
    <t>y:n</t>
  </si>
  <si>
    <t>RsIL:ak;</t>
  </si>
  <si>
    <t>យ៉ន</t>
  </si>
  <si>
    <t>ស្រីឡាក់</t>
  </si>
  <si>
    <t>YORN</t>
  </si>
  <si>
    <t>SREYLAK</t>
  </si>
  <si>
    <t>250107639</t>
  </si>
  <si>
    <t>29909160255052ព</t>
  </si>
  <si>
    <t>ភ ថ្មប្រជុំ ឃ មៀន ស អូរាំងឪ ខ កំពង់ចាម</t>
  </si>
  <si>
    <t>S1-0127</t>
  </si>
  <si>
    <t>FIta</t>
  </si>
  <si>
    <t>MAO</t>
  </si>
  <si>
    <t>YHIDA</t>
  </si>
  <si>
    <t>29609160254729ស</t>
  </si>
  <si>
    <t xml:space="preserve">NO Reason, Absence a lot </t>
  </si>
  <si>
    <t>S1-0128</t>
  </si>
  <si>
    <t>G‘U</t>
  </si>
  <si>
    <t>RsIlin</t>
  </si>
  <si>
    <t>អ៊ូ</t>
  </si>
  <si>
    <t>ស្រីលិន</t>
  </si>
  <si>
    <t>OROU</t>
  </si>
  <si>
    <t>SREYLEN</t>
  </si>
  <si>
    <t>011237238</t>
  </si>
  <si>
    <t>S1-0129</t>
  </si>
  <si>
    <t>r:n</t>
  </si>
  <si>
    <t>sam:ut</t>
  </si>
  <si>
    <t>រ៉ន</t>
  </si>
  <si>
    <t>សាម៉ុត</t>
  </si>
  <si>
    <t>SAMUTH</t>
  </si>
  <si>
    <t>110540109</t>
  </si>
  <si>
    <t>29909160254716វ</t>
  </si>
  <si>
    <t>ភ ក្រាំងស្បូវ ឃ ក្រាំងស្បូវ ស ឈូក ខ កំពត</t>
  </si>
  <si>
    <t>Sick go back to homland</t>
  </si>
  <si>
    <t>L3-0013</t>
  </si>
  <si>
    <t>nIta</t>
  </si>
  <si>
    <t>នីតា</t>
  </si>
  <si>
    <t>NITA</t>
  </si>
  <si>
    <t>010842563</t>
  </si>
  <si>
    <t>ST-0004</t>
  </si>
  <si>
    <t>sar:ak;</t>
  </si>
  <si>
    <t>សារ៉ាក់</t>
  </si>
  <si>
    <t>SARAK</t>
  </si>
  <si>
    <t>011103865</t>
  </si>
  <si>
    <t>18709160254836ល</t>
  </si>
  <si>
    <t>S1-0131</t>
  </si>
  <si>
    <t>supl</t>
  </si>
  <si>
    <t>សុផល</t>
  </si>
  <si>
    <t>SOPHAL</t>
  </si>
  <si>
    <t>150714861</t>
  </si>
  <si>
    <t>ភ សន្ទុកក្រៅ ឃ កកោះ ស សន្ទុក ខ កំពង់ធំ</t>
  </si>
  <si>
    <t>L3-0014</t>
  </si>
  <si>
    <t>hYy</t>
  </si>
  <si>
    <t>ហួយ</t>
  </si>
  <si>
    <t>HOUY</t>
  </si>
  <si>
    <t>030702992</t>
  </si>
  <si>
    <t>29809160252428យ</t>
  </si>
  <si>
    <t>ភ អង្គតាឯក ឃ ភ្នំតូច ស ឧដុង្គ ខ កំពង់ស្ពឺ</t>
  </si>
  <si>
    <t>S1-0130</t>
  </si>
  <si>
    <t>Giun</t>
  </si>
  <si>
    <t>bu)öa</t>
  </si>
  <si>
    <t>អ៊ិន</t>
  </si>
  <si>
    <t>បុប្ផា</t>
  </si>
  <si>
    <t>IN</t>
  </si>
  <si>
    <t>BOPHA</t>
  </si>
  <si>
    <t>070157653</t>
  </si>
  <si>
    <t>28909160252413ន</t>
  </si>
  <si>
    <t>ភ តាវាំង ឃ គគីរ ស រមាសហែក ខ ស្វាយរៀង</t>
  </si>
  <si>
    <t>S1-0132</t>
  </si>
  <si>
    <t>®BuM</t>
  </si>
  <si>
    <t>éN</t>
  </si>
  <si>
    <t>ព្រុំ</t>
  </si>
  <si>
    <t>ណៃ</t>
  </si>
  <si>
    <t>PROM</t>
  </si>
  <si>
    <t>NAI</t>
  </si>
  <si>
    <t>100998709</t>
  </si>
  <si>
    <t>28509160252448ភ</t>
  </si>
  <si>
    <t>ភ តាលាក់ខាងជើង ឃ គុស ស ត្រាំកក់ ខ តាកែវ</t>
  </si>
  <si>
    <t>C2-0008</t>
  </si>
  <si>
    <t>eQOn</t>
  </si>
  <si>
    <t>RsInic</t>
  </si>
  <si>
    <t>ឈឿន</t>
  </si>
  <si>
    <t>ស្រីនិច</t>
  </si>
  <si>
    <t xml:space="preserve">CHHOEUN </t>
  </si>
  <si>
    <t>030724688</t>
  </si>
  <si>
    <t>ភ ទី២ ឃ ត្រែងត្រយឹង ស ភ្នំស្រួច ខ កំពង់ស្ពឺ</t>
  </si>
  <si>
    <t>OF-0008</t>
  </si>
  <si>
    <t>eTo</t>
  </si>
  <si>
    <t>ទៀ</t>
  </si>
  <si>
    <t>TEA</t>
  </si>
  <si>
    <t>NARY</t>
  </si>
  <si>
    <t>N00295283</t>
  </si>
  <si>
    <t>28509160252463ផ</t>
  </si>
  <si>
    <t>ផ 117 .ផ្លូវ 150.ស ផ្សារដេប៉ូ2.ខ ទួលគក. ភ្នំពេញ</t>
  </si>
  <si>
    <t>erom</t>
  </si>
  <si>
    <t>da</t>
  </si>
  <si>
    <t>រៀម</t>
  </si>
  <si>
    <t>ដា</t>
  </si>
  <si>
    <t>RIEM</t>
  </si>
  <si>
    <t>DA</t>
  </si>
  <si>
    <t>180367059</t>
  </si>
  <si>
    <t>ភ​.ចំរេះ ឃ ស្ពានត្នោត ស ជីក្រែង ខ សៀមរាប</t>
  </si>
  <si>
    <t>ST-0005</t>
  </si>
  <si>
    <t>L2-0015</t>
  </si>
  <si>
    <t>RBWt</t>
  </si>
  <si>
    <t>tI</t>
  </si>
  <si>
    <t>ព្រឺត</t>
  </si>
  <si>
    <t>តី</t>
  </si>
  <si>
    <t>PREUT</t>
  </si>
  <si>
    <t>TEY</t>
  </si>
  <si>
    <t>031013792</t>
  </si>
  <si>
    <t>ភ វាល ឃ ស្អាងភ្នំ ស ស្អាង ខ កណ្តាល</t>
  </si>
  <si>
    <t>L3-0015</t>
  </si>
  <si>
    <t>esAnI</t>
  </si>
  <si>
    <t>សៅនី</t>
  </si>
  <si>
    <t>SAONY</t>
  </si>
  <si>
    <t>150747438</t>
  </si>
  <si>
    <t>29610160344943ន</t>
  </si>
  <si>
    <t>Go Back to hometown</t>
  </si>
  <si>
    <t>L3-0016</t>
  </si>
  <si>
    <t>suPRkþ½</t>
  </si>
  <si>
    <t>សុភក្រ្ត័</t>
  </si>
  <si>
    <t xml:space="preserve">SOPHEAK </t>
  </si>
  <si>
    <t>29810160344824ន</t>
  </si>
  <si>
    <t>ស ផ្សារថ្មីទី1 ខ ដូនពេញ ភ្នំពេញ</t>
  </si>
  <si>
    <t>Make salon at home</t>
  </si>
  <si>
    <t>G1-0020</t>
  </si>
  <si>
    <t>Eyt</t>
  </si>
  <si>
    <t>យែត</t>
  </si>
  <si>
    <t>NAO</t>
  </si>
  <si>
    <t>YEAT</t>
  </si>
  <si>
    <t>29710160344990ព</t>
  </si>
  <si>
    <t>KOH KONG</t>
  </si>
  <si>
    <t>ភ តាជី ឃ ជីខលើ ស ស្រែអំបិល ខ កោះកុង</t>
  </si>
  <si>
    <t>No reason</t>
  </si>
  <si>
    <t>G1-0021</t>
  </si>
  <si>
    <t>hIum</t>
  </si>
  <si>
    <t>ហ៊ីម</t>
  </si>
  <si>
    <t>30860666</t>
  </si>
  <si>
    <t>18710160344841ត</t>
  </si>
  <si>
    <t>ភ ក្រាំងច្រេស ឃ ជើងរាស់ ស ឧដុង្គ ខ កំពង់ស្ពឺ</t>
  </si>
  <si>
    <t>S1-0133</t>
  </si>
  <si>
    <t>Nav</t>
  </si>
  <si>
    <t>ណាវ</t>
  </si>
  <si>
    <t>NAV</t>
  </si>
  <si>
    <t>150713919</t>
  </si>
  <si>
    <t>29010160344920ឈ</t>
  </si>
  <si>
    <t>ភ សាក្រាមជើង ឃ សាក្រាម ស ប្រាសាទបល្លង្គ័ ខ កំពង់ធំ</t>
  </si>
  <si>
    <t>S1-0134</t>
  </si>
  <si>
    <t>THAY</t>
  </si>
  <si>
    <t>LEAKHENA</t>
  </si>
  <si>
    <t>10869812</t>
  </si>
  <si>
    <t>ST-0006</t>
  </si>
  <si>
    <t>sy</t>
  </si>
  <si>
    <t>សយ</t>
  </si>
  <si>
    <t xml:space="preserve">SÂY </t>
  </si>
  <si>
    <t>SINUON</t>
  </si>
  <si>
    <t>18110160362885ទ</t>
  </si>
  <si>
    <t>ភ ព្រែកតាអុង២ ឃ ពាមឧកញ៉ាអុង ស ល្វាឯម ខ​ កណ្ដាល</t>
  </si>
  <si>
    <t>ST-0007</t>
  </si>
  <si>
    <t>ehog</t>
  </si>
  <si>
    <t>RsIs</t>
  </si>
  <si>
    <t>ហៀង</t>
  </si>
  <si>
    <t>ស្រីស​</t>
  </si>
  <si>
    <t>SREYSOR</t>
  </si>
  <si>
    <t>150361291</t>
  </si>
  <si>
    <t>28710160367984ស</t>
  </si>
  <si>
    <t>ភ ប៉ាង ឃ​ ច្រនៀង ស បារាយណ៍ ខ កំពង់ធំ</t>
  </si>
  <si>
    <t>H-0010</t>
  </si>
  <si>
    <t>G‘uk</t>
  </si>
  <si>
    <t>Gag</t>
  </si>
  <si>
    <t>អ៊ុក</t>
  </si>
  <si>
    <t>អាង</t>
  </si>
  <si>
    <t>UK</t>
  </si>
  <si>
    <t>ANG</t>
  </si>
  <si>
    <t>101149427</t>
  </si>
  <si>
    <t>29709160282268ស</t>
  </si>
  <si>
    <t>ភ ព្រៃជើង ឃ​ គោកព្រេច ស គីរីវង់ ខ តាកែវ</t>
  </si>
  <si>
    <t>L3-0017</t>
  </si>
  <si>
    <t>esOn</t>
  </si>
  <si>
    <t>RsInIt</t>
  </si>
  <si>
    <t>សឿន</t>
  </si>
  <si>
    <t>ស្រីនីត</t>
  </si>
  <si>
    <t>SOEUN</t>
  </si>
  <si>
    <t>SREYNIT</t>
  </si>
  <si>
    <t>062069770</t>
  </si>
  <si>
    <t>20010160367975ណ</t>
  </si>
  <si>
    <t>ភ ថ្លុកក្រវ៉ាន់ ឃ បុសខ្នុរ ស ចំការលើ ខ កំពង់ចាម</t>
  </si>
  <si>
    <t>G1-0022</t>
  </si>
  <si>
    <t>vn</t>
  </si>
  <si>
    <t>suXab</t>
  </si>
  <si>
    <t>វន</t>
  </si>
  <si>
    <t>សុឃាប</t>
  </si>
  <si>
    <t>VORN</t>
  </si>
  <si>
    <t>SOKHEAB</t>
  </si>
  <si>
    <t>070194474</t>
  </si>
  <si>
    <t>29310160367962ព</t>
  </si>
  <si>
    <t>KRO CHES</t>
  </si>
  <si>
    <t>ភ សំភិន ឃ កំពង់ចាម ស សំបូ ខ ក្រចេះ</t>
  </si>
  <si>
    <t>G1-0023</t>
  </si>
  <si>
    <t>farI</t>
  </si>
  <si>
    <t>ថារី</t>
  </si>
  <si>
    <t xml:space="preserve">LON </t>
  </si>
  <si>
    <t>THARY</t>
  </si>
  <si>
    <t>040351573</t>
  </si>
  <si>
    <t>29410160367966ល</t>
  </si>
  <si>
    <t>ភ ជីប្រង ឃ ជៀប ស ទឹកផុស ខ កំពង់ឆ្នាំង</t>
  </si>
  <si>
    <t>BuF</t>
  </si>
  <si>
    <t>ពុធ</t>
  </si>
  <si>
    <t>PUTH</t>
  </si>
  <si>
    <t>061829216</t>
  </si>
  <si>
    <t>29510160367969ឡ</t>
  </si>
  <si>
    <t>L2-0016</t>
  </si>
  <si>
    <t>qil</t>
  </si>
  <si>
    <t>bUpanI</t>
  </si>
  <si>
    <t>ឆិល</t>
  </si>
  <si>
    <t>បូផានី</t>
  </si>
  <si>
    <t>CHHIL</t>
  </si>
  <si>
    <t>BOPHANY</t>
  </si>
  <si>
    <t>061395040</t>
  </si>
  <si>
    <t>19610160367990យ</t>
  </si>
  <si>
    <t>ភ ផ្ទះខ្ពស់ ឃ​តុងរ៉ុង ស ព្រៃឈរ ខ កំពង់ចាម</t>
  </si>
  <si>
    <t>Go homeland</t>
  </si>
  <si>
    <t>C1-0012</t>
  </si>
  <si>
    <t>run</t>
  </si>
  <si>
    <t>can;Ern</t>
  </si>
  <si>
    <t>រុន</t>
  </si>
  <si>
    <t>ចាន់រ៉ែន</t>
  </si>
  <si>
    <t>RUN</t>
  </si>
  <si>
    <t>CHANREN</t>
  </si>
  <si>
    <t>101104803</t>
  </si>
  <si>
    <t>29210160367951ន</t>
  </si>
  <si>
    <t>ភ កណ្តាល ឃ​ ដួង ស បាទី ខ តាកែវ</t>
  </si>
  <si>
    <t>C1-0013</t>
  </si>
  <si>
    <t>b‘ut</t>
  </si>
  <si>
    <t>030638041</t>
  </si>
  <si>
    <t>ភ សំបួរ ឃ តាំស្យា ស ភ្នំស្រួច ខ កំពង់ស្ពឺ</t>
  </si>
  <si>
    <t>C1-0014</t>
  </si>
  <si>
    <t>CHAMROEUN</t>
  </si>
  <si>
    <t>061915007</t>
  </si>
  <si>
    <t>29810160367978ខ</t>
  </si>
  <si>
    <t>C1-0015</t>
  </si>
  <si>
    <t>cnñI</t>
  </si>
  <si>
    <t>ចន្ណី</t>
  </si>
  <si>
    <t>CHANNY</t>
  </si>
  <si>
    <t>29310160367992យ</t>
  </si>
  <si>
    <t>ភ ត្រពាំងរុន ឃ តានី ស អង្គរជ័យ ខ កំពត</t>
  </si>
  <si>
    <t>C2-0009</t>
  </si>
  <si>
    <t>YOEUN</t>
  </si>
  <si>
    <t>010918401</t>
  </si>
  <si>
    <t>29510160367980ម</t>
  </si>
  <si>
    <t>ភ ត្រពាំងទួល ស កំបូល ខ ពោធិ៍សែនជ័យ ភ្នំពេញ</t>
  </si>
  <si>
    <t>S1-0135</t>
  </si>
  <si>
    <t>gin</t>
  </si>
  <si>
    <t>ងិន</t>
  </si>
  <si>
    <t>NGIN</t>
  </si>
  <si>
    <t>110540575</t>
  </si>
  <si>
    <t>29810160367986ក</t>
  </si>
  <si>
    <t>ភ អូរម្កាក់ ឃ ដំបូកខ្ពស់ ស អង្គរជ័យ ខ​ កំពត</t>
  </si>
  <si>
    <t>Have problem in family (need new job)</t>
  </si>
  <si>
    <t>S1-0136</t>
  </si>
  <si>
    <t>eGOm</t>
  </si>
  <si>
    <t>criy:a</t>
  </si>
  <si>
    <t>អឿម</t>
  </si>
  <si>
    <t>ចរិយ៉ា</t>
  </si>
  <si>
    <t>OEUM</t>
  </si>
  <si>
    <t>090783111</t>
  </si>
  <si>
    <t>ភ តែងម៉ៅ ឃ ចន្រ្ទា ស ចន្រ្ទា ខ ស្វាយរៀង</t>
  </si>
  <si>
    <t>S1-0137</t>
  </si>
  <si>
    <t>bul</t>
  </si>
  <si>
    <t>suxéL</t>
  </si>
  <si>
    <t>បុល</t>
  </si>
  <si>
    <t>សុខឡៃ</t>
  </si>
  <si>
    <t>BOL</t>
  </si>
  <si>
    <t>SOKLAY</t>
  </si>
  <si>
    <t>062074795</t>
  </si>
  <si>
    <t>20010160367956ឍ</t>
  </si>
  <si>
    <t>S1-0138</t>
  </si>
  <si>
    <t>021122230</t>
  </si>
  <si>
    <t>29910160367959ខ</t>
  </si>
  <si>
    <t>ភ ក្បាលកោះទាវ ឃ សំពៅលូន ស កោះធំ ខ កណ្តាល</t>
  </si>
  <si>
    <t>S1-0139</t>
  </si>
  <si>
    <t>darIm</t>
  </si>
  <si>
    <t>ដារីម</t>
  </si>
  <si>
    <t>DARIM</t>
  </si>
  <si>
    <t>040370487</t>
  </si>
  <si>
    <t>29410160367998អ</t>
  </si>
  <si>
    <t>ភ ត្រពាំងមាស ឃ ត្រងិល ស កំពង់លែង ខ កំពង់ឆ្នាំង</t>
  </si>
  <si>
    <t>G1-0024</t>
  </si>
  <si>
    <t>eyan</t>
  </si>
  <si>
    <t>mkra</t>
  </si>
  <si>
    <t>យោន</t>
  </si>
  <si>
    <t>មករា</t>
  </si>
  <si>
    <t>YOUERN</t>
  </si>
  <si>
    <t>MAKARA</t>
  </si>
  <si>
    <t>011151350</t>
  </si>
  <si>
    <t>ភ ស្ងួនពេជ្រ ស​ កន្ទោក ខ ពោធិ៍សែនជ័យ ភ្នំពេញ</t>
  </si>
  <si>
    <t>em:ghug</t>
  </si>
  <si>
    <t>ម៉េងហុង</t>
  </si>
  <si>
    <t>MENGHONG</t>
  </si>
  <si>
    <t>040370216</t>
  </si>
  <si>
    <t>ភ ត្របែក ឃ ត្រងិល ស កំពង់លែង ខ កំពង់ឆ្នាំង</t>
  </si>
  <si>
    <t>r:un</t>
  </si>
  <si>
    <t>TuM</t>
  </si>
  <si>
    <t>រ៉ុន</t>
  </si>
  <si>
    <t>ទុំ</t>
  </si>
  <si>
    <t>RON</t>
  </si>
  <si>
    <t>TUM</t>
  </si>
  <si>
    <t>250006291</t>
  </si>
  <si>
    <t>29611160442691ន</t>
  </si>
  <si>
    <t>ភ ត្រពាំងឫស្សី ឃ រកាពប្រាំង ស ត្បូងឃ្មុំ ខ កំពង់ចាម</t>
  </si>
  <si>
    <t>Mother sick ( go back to homeland)</t>
  </si>
  <si>
    <t>L2-0017</t>
  </si>
  <si>
    <t>Bisidæ</t>
  </si>
  <si>
    <t>ពិសិដ្ឋ</t>
  </si>
  <si>
    <t>PISETH</t>
  </si>
  <si>
    <t>011174127</t>
  </si>
  <si>
    <t>29811160442652ធ</t>
  </si>
  <si>
    <t>L2-0018</t>
  </si>
  <si>
    <t>tula</t>
  </si>
  <si>
    <t>តុលា</t>
  </si>
  <si>
    <t>YON</t>
  </si>
  <si>
    <t>TOLA</t>
  </si>
  <si>
    <t>010844431</t>
  </si>
  <si>
    <t>L2-0019</t>
  </si>
  <si>
    <t>xYc</t>
  </si>
  <si>
    <t>ខួច</t>
  </si>
  <si>
    <t>KHOCH</t>
  </si>
  <si>
    <t>070219747</t>
  </si>
  <si>
    <t>29511160442667ផ</t>
  </si>
  <si>
    <t>ភ កសាង ឃ ទន្លូង ស មេមត់ ខ កំពង់ចាម</t>
  </si>
  <si>
    <t>No renew contract</t>
  </si>
  <si>
    <t>L2-0020</t>
  </si>
  <si>
    <t>CMnit</t>
  </si>
  <si>
    <t>ជំនិត</t>
  </si>
  <si>
    <t>CHOMNIT</t>
  </si>
  <si>
    <t>010805212</t>
  </si>
  <si>
    <t>ភ តាជេត ឃ​ បឹង ធំំ ស អង្គស្នួល ខ កណ្តាល</t>
  </si>
  <si>
    <t>C2-0010</t>
  </si>
  <si>
    <t>qan;</t>
  </si>
  <si>
    <t>ឆាន់</t>
  </si>
  <si>
    <t>CHANN</t>
  </si>
  <si>
    <t>THUNA</t>
  </si>
  <si>
    <t>110406570(01)</t>
  </si>
  <si>
    <t>29307160167371ប</t>
  </si>
  <si>
    <t>ភ ត្រពាំងត្រកៀត  ឃ មានជ័យ ស អង្គជ័យ កំពត</t>
  </si>
  <si>
    <t>S1-0140</t>
  </si>
  <si>
    <t>sirIrkS</t>
  </si>
  <si>
    <t>សិរីរក្ស</t>
  </si>
  <si>
    <t>SEREYRAK</t>
  </si>
  <si>
    <t>200780660</t>
  </si>
  <si>
    <t>29111160442635ឌ</t>
  </si>
  <si>
    <t>S1-0141</t>
  </si>
  <si>
    <t>ml;</t>
  </si>
  <si>
    <t>Kim</t>
  </si>
  <si>
    <t>មល់</t>
  </si>
  <si>
    <t>គីម</t>
  </si>
  <si>
    <t>ML</t>
  </si>
  <si>
    <t>KIM</t>
  </si>
  <si>
    <t>170398205</t>
  </si>
  <si>
    <t>ភ ច្រាប ក្រសាំង ឃ វត្តគរ ខ បាត់ដំបង</t>
  </si>
  <si>
    <t>S1-0142</t>
  </si>
  <si>
    <t>Cin</t>
  </si>
  <si>
    <t>suxCati</t>
  </si>
  <si>
    <t>សុខជាតិ</t>
  </si>
  <si>
    <t>CHIN</t>
  </si>
  <si>
    <t>SOKCHEAT</t>
  </si>
  <si>
    <t>011106888</t>
  </si>
  <si>
    <t>ភ ឃ កោះសំរោង ស កំពង់សៀម កំពង់ចាម</t>
  </si>
  <si>
    <t>X-0008</t>
  </si>
  <si>
    <t>BaMg</t>
  </si>
  <si>
    <t>RsIKa</t>
  </si>
  <si>
    <t>ពាំង</t>
  </si>
  <si>
    <t>ស្រីគា</t>
  </si>
  <si>
    <t>PANG</t>
  </si>
  <si>
    <t>SREYKEA</t>
  </si>
  <si>
    <t>29111160457953ផ</t>
  </si>
  <si>
    <t>L3-0018</t>
  </si>
  <si>
    <t>CHANTHA</t>
  </si>
  <si>
    <t>010917849</t>
  </si>
  <si>
    <t>ឃ ប្រទះឡាង ស​ ដង្កោ កណ្តាល</t>
  </si>
  <si>
    <t>OF-0009</t>
  </si>
  <si>
    <t>Luj</t>
  </si>
  <si>
    <t>DINa</t>
  </si>
  <si>
    <t>ឡុញ</t>
  </si>
  <si>
    <t>ឌីណា</t>
  </si>
  <si>
    <t>LORNH</t>
  </si>
  <si>
    <t>DYNA</t>
  </si>
  <si>
    <t>030584408</t>
  </si>
  <si>
    <t>29412160517021ឈ</t>
  </si>
  <si>
    <t>ស ភ្នំពេញថ្មី ខ សែនសុខ រាជធានីភ្នំពេញ</t>
  </si>
  <si>
    <t>Open Shop by Self</t>
  </si>
  <si>
    <t>H-0011</t>
  </si>
  <si>
    <t>LÚj</t>
  </si>
  <si>
    <t>v:an;DI</t>
  </si>
  <si>
    <t>ឡូញ</t>
  </si>
  <si>
    <t>វ៉ាន់ឌី</t>
  </si>
  <si>
    <t xml:space="preserve">LAUNH </t>
  </si>
  <si>
    <t>VANDY</t>
  </si>
  <si>
    <t>020815935(01)</t>
  </si>
  <si>
    <t>ភ ព្រែកល្វា ឃ ព្រែកតាកូវ ស ខ្សាច់កណ្តាល ខ កណ្តាល</t>
  </si>
  <si>
    <t>G1-0027</t>
  </si>
  <si>
    <t>SELA</t>
  </si>
  <si>
    <t>011128679</t>
  </si>
  <si>
    <t>29901170566252ព</t>
  </si>
  <si>
    <t>G1-0026</t>
  </si>
  <si>
    <t>epH</t>
  </si>
  <si>
    <t>ផេះ</t>
  </si>
  <si>
    <t>ចន្នី</t>
  </si>
  <si>
    <t>PHES</t>
  </si>
  <si>
    <t>150469268</t>
  </si>
  <si>
    <t>ភ សាគ្រាមជើង ឃ សាគ្រាម ស ប្រសាទបលង្ក័ ខ កំពង់ធំ</t>
  </si>
  <si>
    <t>L3-0019</t>
  </si>
  <si>
    <t>sm¢sS</t>
  </si>
  <si>
    <t>សម្ជស្ស</t>
  </si>
  <si>
    <t>PORN</t>
  </si>
  <si>
    <t>SOMPHOS</t>
  </si>
  <si>
    <t>29601170566200ឌ</t>
  </si>
  <si>
    <t>BaBy Small</t>
  </si>
  <si>
    <t>S1-0144</t>
  </si>
  <si>
    <t>xøÚt</t>
  </si>
  <si>
    <t>mMu</t>
  </si>
  <si>
    <t>ខ្លូត</t>
  </si>
  <si>
    <t>KHLAUT</t>
  </si>
  <si>
    <t>160095568(01)</t>
  </si>
  <si>
    <t>28301170566204ឌ</t>
  </si>
  <si>
    <t>ភ ពោធិ៍ល្យុំ ឃ ត្រពាំងជង ស ល្វាឯម ខ កណ្តាល</t>
  </si>
  <si>
    <t>S1-0146</t>
  </si>
  <si>
    <t>sun</t>
  </si>
  <si>
    <t>suPa</t>
  </si>
  <si>
    <t>សុន</t>
  </si>
  <si>
    <t>សុភា</t>
  </si>
  <si>
    <t>SUN</t>
  </si>
  <si>
    <t>SOPHEA</t>
  </si>
  <si>
    <t>29001170566350ឌ</t>
  </si>
  <si>
    <t>ភ ព្រែកចារ ឃ សំបូរ ស ល្វាឯម ខ កណ្តាល</t>
  </si>
  <si>
    <t>S1-0143</t>
  </si>
  <si>
    <t>mIu</t>
  </si>
  <si>
    <t>niml;</t>
  </si>
  <si>
    <t>និមល់</t>
  </si>
  <si>
    <t>NIMOL</t>
  </si>
  <si>
    <t>110462091</t>
  </si>
  <si>
    <t>29209160289238វ</t>
  </si>
  <si>
    <t>C2-0011</t>
  </si>
  <si>
    <t>sU</t>
  </si>
  <si>
    <t>ful</t>
  </si>
  <si>
    <t>សូ</t>
  </si>
  <si>
    <t>ថុល</t>
  </si>
  <si>
    <t>SO</t>
  </si>
  <si>
    <t>THOL</t>
  </si>
  <si>
    <t>030656173</t>
  </si>
  <si>
    <t>29501170566191ប</t>
  </si>
  <si>
    <t>ភ ព្រៃវែង ឃ ប្រាំបីមុម ស ថ្ពង ខ កំពង់ស្ពឺ</t>
  </si>
  <si>
    <t>C1-0016</t>
  </si>
  <si>
    <t>Gwum</t>
  </si>
  <si>
    <t>RsIBuF</t>
  </si>
  <si>
    <t>អ៊ឺម</t>
  </si>
  <si>
    <t>ស្រីពុធ</t>
  </si>
  <si>
    <t>OEM</t>
  </si>
  <si>
    <t>SREYPUT</t>
  </si>
  <si>
    <t>29901170566380ម</t>
  </si>
  <si>
    <t>ភ ត្រពាំង សុក្រុំ ឃ បែកចាន ស​អង្គស្នួល ខ កណ្តាល</t>
  </si>
  <si>
    <t>):ag</t>
  </si>
  <si>
    <t>BgSKirI</t>
  </si>
  <si>
    <t>ប៉ាង</t>
  </si>
  <si>
    <t>ពង្សគិរី</t>
  </si>
  <si>
    <t>PONGKIRY</t>
  </si>
  <si>
    <t>011153886</t>
  </si>
  <si>
    <t>19001170566283ថ</t>
  </si>
  <si>
    <t>31.01.2020</t>
  </si>
  <si>
    <t>L2-0021</t>
  </si>
  <si>
    <t>Ekn</t>
  </si>
  <si>
    <t>RsIEv:n</t>
  </si>
  <si>
    <t>កែន</t>
  </si>
  <si>
    <t>ស្រីវ៉ែន</t>
  </si>
  <si>
    <t>SREYVEN</t>
  </si>
  <si>
    <t>110586399</t>
  </si>
  <si>
    <t>29112160483263ត</t>
  </si>
  <si>
    <t>ភ សង្កែបង្វែ ឃ ភ្នំកុង ស​ អង្គជយ័ ខ កំពត</t>
  </si>
  <si>
    <t>L1-0022</t>
  </si>
  <si>
    <t>suwm</t>
  </si>
  <si>
    <t>RsInit</t>
  </si>
  <si>
    <t xml:space="preserve">ស៊ឹម </t>
  </si>
  <si>
    <t>ស្រីនិត</t>
  </si>
  <si>
    <t xml:space="preserve">SOME </t>
  </si>
  <si>
    <t>SREYNET</t>
  </si>
  <si>
    <t>021238267</t>
  </si>
  <si>
    <t>2990317-0634539វ</t>
  </si>
  <si>
    <t>ភ ត្រពាំងសុក្រម ឃ កន្ទោក ស អង្គស្នួល ខ កណ្តាល</t>
  </si>
  <si>
    <t>S1-0145</t>
  </si>
  <si>
    <t>bU</t>
  </si>
  <si>
    <t>RsIPut</t>
  </si>
  <si>
    <t>បូ</t>
  </si>
  <si>
    <t>ស្រីភុត</t>
  </si>
  <si>
    <t>BO</t>
  </si>
  <si>
    <t>SREYPOT</t>
  </si>
  <si>
    <t>011152168</t>
  </si>
  <si>
    <t>ភ កំរៀង ឃ កន្ទោក ស អង្គស្នួល ខ កណ្តាល</t>
  </si>
  <si>
    <t>G1-0025</t>
  </si>
  <si>
    <t>Xiv</t>
  </si>
  <si>
    <t>caneGogha</t>
  </si>
  <si>
    <t>ឃិវ</t>
  </si>
  <si>
    <t>ចាន់អៀងហា</t>
  </si>
  <si>
    <t>KHEIV</t>
  </si>
  <si>
    <t>CHANNAIENGHA</t>
  </si>
  <si>
    <t>101075230</t>
  </si>
  <si>
    <t>19209160240283ណ</t>
  </si>
  <si>
    <t>ភ សាមគ្គី ឃ ស្រីរនោង សដ ត្រាំកក់ ខ កណ្តាល</t>
  </si>
  <si>
    <t>ST-0008</t>
  </si>
  <si>
    <t>105848843</t>
  </si>
  <si>
    <t>29311160458196ភ</t>
  </si>
  <si>
    <t>ភ អំរ៉ែ ឃ ព្រែកអំពៅ ស គិរីវង់ ខ​ កណ្តាល</t>
  </si>
  <si>
    <t>OF-0010</t>
  </si>
  <si>
    <t>011120646</t>
  </si>
  <si>
    <t>29412160499920យ</t>
  </si>
  <si>
    <t>ភ ស្រែញរ័ ស ពងទឹក​ ខ ដង្កោ រាជធានីភ្នំពេញ</t>
  </si>
  <si>
    <t>L3-0020</t>
  </si>
  <si>
    <t>l½r</t>
  </si>
  <si>
    <t>ល័រ</t>
  </si>
  <si>
    <t>LOR</t>
  </si>
  <si>
    <t>031034110</t>
  </si>
  <si>
    <t>ភ/សំបួ ឃ សំបួ ស ប្រាសាទសំបួ ខ កំពង់ធំ</t>
  </si>
  <si>
    <t>H-0012</t>
  </si>
  <si>
    <t>v:an;ENt</t>
  </si>
  <si>
    <t>វ៉ាន់ណែត</t>
  </si>
  <si>
    <t>PHON</t>
  </si>
  <si>
    <t>VANNET</t>
  </si>
  <si>
    <t>061571853</t>
  </si>
  <si>
    <t>29701170604829ភ</t>
  </si>
  <si>
    <t>ភ ល្វាជើង ឃ ល្វាលើ ស ចំការលើ ខ កំពង់ចាម</t>
  </si>
  <si>
    <t>Not renew contract by company</t>
  </si>
  <si>
    <t>can;erIn</t>
  </si>
  <si>
    <t>ចាន់រើន</t>
  </si>
  <si>
    <t>CHANROEN</t>
  </si>
  <si>
    <t>061705387</t>
  </si>
  <si>
    <t>29901170604844ព</t>
  </si>
  <si>
    <t>S1-0149</t>
  </si>
  <si>
    <t>CuM</t>
  </si>
  <si>
    <t>sarI</t>
  </si>
  <si>
    <t>ជុំ</t>
  </si>
  <si>
    <t>សារី</t>
  </si>
  <si>
    <t>SARY</t>
  </si>
  <si>
    <t>101256357</t>
  </si>
  <si>
    <t>29201170604833ឍ</t>
  </si>
  <si>
    <t>ភ យាផើរ ឃ ព្រៃផ្គាំ ស អង្គបូរី ខ តាកែវ</t>
  </si>
  <si>
    <t>S1-0152</t>
  </si>
  <si>
    <t>RsInat</t>
  </si>
  <si>
    <t>ស្រីនាត</t>
  </si>
  <si>
    <t>100681986</t>
  </si>
  <si>
    <t>ភ តាខូយ ឃ ជើងគួន ស​ សំរោង ខ តាកែវ</t>
  </si>
  <si>
    <t>X-0009</t>
  </si>
  <si>
    <t>29109160254690ផ</t>
  </si>
  <si>
    <t>S1-0150</t>
  </si>
  <si>
    <t>sIum</t>
  </si>
  <si>
    <t>ស៊ីម</t>
  </si>
  <si>
    <t>SIM</t>
  </si>
  <si>
    <t>SAMPHAS</t>
  </si>
  <si>
    <t>110369411(01)</t>
  </si>
  <si>
    <t>29109160256057ប</t>
  </si>
  <si>
    <t>ភ ដូនស៊យ ឃ កំពង់ស្វាយ ស កំពត ខ កណ្តាល</t>
  </si>
  <si>
    <t>S1-0147</t>
  </si>
  <si>
    <t>esaP½n</t>
  </si>
  <si>
    <t>សោភ័ន</t>
  </si>
  <si>
    <t>040349944</t>
  </si>
  <si>
    <t>29401170604839ផ</t>
  </si>
  <si>
    <t>ភ សំរោង ឃ ពោធិ៍ ស កំពង់លែង ខ កំពង់ឆ្នាំង</t>
  </si>
  <si>
    <t>S1-0148</t>
  </si>
  <si>
    <t>júil</t>
  </si>
  <si>
    <t>suxLag</t>
  </si>
  <si>
    <t>ញ៉ិល</t>
  </si>
  <si>
    <t>សុខឡាង</t>
  </si>
  <si>
    <t xml:space="preserve">NHIL </t>
  </si>
  <si>
    <t>SOKLANG</t>
  </si>
  <si>
    <t>021142090</t>
  </si>
  <si>
    <t>29801170604828ភ</t>
  </si>
  <si>
    <t>ភ ព្រែកដូនហែម ឃ ព្រែកអំពិល ស ខ្សាច់កណ្តាល ខ កណ្តាល</t>
  </si>
  <si>
    <t>S1-0151</t>
  </si>
  <si>
    <t>Gat</t>
  </si>
  <si>
    <t>sIuNa</t>
  </si>
  <si>
    <t>អាត</t>
  </si>
  <si>
    <t>AT</t>
  </si>
  <si>
    <t>070303970</t>
  </si>
  <si>
    <t>29001170604815ឋ</t>
  </si>
  <si>
    <t>ភ ដីថ្មី ឃ​ព្រែកសាម៉ាន់ ស ឆ្លូង ខ ក្រចេះ</t>
  </si>
  <si>
    <t>G1-0028</t>
  </si>
  <si>
    <t>can;FI</t>
  </si>
  <si>
    <t>ចាន់ធី</t>
  </si>
  <si>
    <t>CHANTY</t>
  </si>
  <si>
    <t>OF-0011</t>
  </si>
  <si>
    <t>daRKI</t>
  </si>
  <si>
    <t>ដាគ្រី</t>
  </si>
  <si>
    <t>SARI</t>
  </si>
  <si>
    <t>DAKRY</t>
  </si>
  <si>
    <t>061524853</t>
  </si>
  <si>
    <t>19502170610563ឍ</t>
  </si>
  <si>
    <t>ភ/កំពង់ចន្លុះកើត ឃ/ពាមជីលាំង ស/ត្បូងឃ្មុំ ខ/កំពង់ចាម</t>
  </si>
  <si>
    <t>Go to Study at China</t>
  </si>
  <si>
    <t>OF-0013</t>
  </si>
  <si>
    <t>nU</t>
  </si>
  <si>
    <t>cnßa</t>
  </si>
  <si>
    <t>នូ</t>
  </si>
  <si>
    <t>ចន្ថា</t>
  </si>
  <si>
    <t>NOU</t>
  </si>
  <si>
    <t>19004170715287ន</t>
  </si>
  <si>
    <t>ភ ប្របុសរលួយ ឃ បន្ទាយចក្រី ស ព្រះស្តេច ខ ព្រៃវែង</t>
  </si>
  <si>
    <t>S1-0153</t>
  </si>
  <si>
    <t>S1-0154</t>
  </si>
  <si>
    <t>v:ag</t>
  </si>
  <si>
    <t>kBØaa</t>
  </si>
  <si>
    <t>វ៉ាង</t>
  </si>
  <si>
    <t xml:space="preserve"> កញ្ញា</t>
  </si>
  <si>
    <t>VANN</t>
  </si>
  <si>
    <t xml:space="preserve"> KANHA</t>
  </si>
  <si>
    <t xml:space="preserve">ភ ថ្មដា ស កន្ទោក ខ​ ពោធិ៍សែនជ័យ  ភ្នំពេញ​ </t>
  </si>
  <si>
    <t>S1-0155</t>
  </si>
  <si>
    <t xml:space="preserve">éf </t>
  </si>
  <si>
    <t>can;suI</t>
  </si>
  <si>
    <t>ចាន់ស៊ី</t>
  </si>
  <si>
    <t xml:space="preserve">THAI </t>
  </si>
  <si>
    <t>CHANSY</t>
  </si>
  <si>
    <t>29811160469160ផ</t>
  </si>
  <si>
    <t>S1-0156</t>
  </si>
  <si>
    <t xml:space="preserve">NOU </t>
  </si>
  <si>
    <t>S1-0157</t>
  </si>
  <si>
    <t xml:space="preserve">TI </t>
  </si>
  <si>
    <t>suxlab</t>
  </si>
  <si>
    <t>ទី</t>
  </si>
  <si>
    <t>សុខលាប</t>
  </si>
  <si>
    <t>SOKLEAP</t>
  </si>
  <si>
    <t>S1-0158</t>
  </si>
  <si>
    <t>RsIem:A</t>
  </si>
  <si>
    <t>ស្រីម៉ៅ</t>
  </si>
  <si>
    <t>SREYMOV</t>
  </si>
  <si>
    <t>20008170867633ធ</t>
  </si>
  <si>
    <t>ភ ព្រែកស្អាក ឃ ត្រពាំងប្រាសាទ ស ត្រពាំងប្រាសាទ ខ ឧត្តរមានជ័យ</t>
  </si>
  <si>
    <t>S1-0160</t>
  </si>
  <si>
    <t>dalIs</t>
  </si>
  <si>
    <t>ដាលីស</t>
  </si>
  <si>
    <t xml:space="preserve">SUN </t>
  </si>
  <si>
    <t>DALIS</t>
  </si>
  <si>
    <t>29809160308234ព</t>
  </si>
  <si>
    <t>ភ ងែកងក ឃ បន្ទាយចក្រី ស ព្រះស្តេច ខ ព្រៃវែង</t>
  </si>
  <si>
    <t>S1-0159</t>
  </si>
  <si>
    <t>yn;</t>
  </si>
  <si>
    <t>យន់</t>
  </si>
  <si>
    <t>SREYTOUCH</t>
  </si>
  <si>
    <t>29908170866093គ</t>
  </si>
  <si>
    <t>ភ កគោ​ ឃ បន្ទាយចក្រី ស ព្រះស្តេច ខ ព្រៃវែង</t>
  </si>
  <si>
    <t>ej:n</t>
  </si>
  <si>
    <t>cnæÚ</t>
  </si>
  <si>
    <t>ញ៉េន</t>
  </si>
  <si>
    <t>NHEN</t>
  </si>
  <si>
    <t>29303160092621ឋ</t>
  </si>
  <si>
    <t>ភ កែវស្នា ឃ ព្រៃឃ្នេស ស មេសាង ខ ព្រៃវែង</t>
  </si>
  <si>
    <t>L1-0023</t>
  </si>
  <si>
    <t xml:space="preserve"> suP½NÐ</t>
  </si>
  <si>
    <t>សុភ័ណ្ឌ</t>
  </si>
  <si>
    <t>KHEAV</t>
  </si>
  <si>
    <t xml:space="preserve"> SOPHORN</t>
  </si>
  <si>
    <t>ភ/ បឹងធំ ស/បឹងធំ ខ/ពោធិ៍សែនជ័យ ភ្នុំពេញ</t>
  </si>
  <si>
    <t>H-0013</t>
  </si>
  <si>
    <t xml:space="preserve"> RsIelob</t>
  </si>
  <si>
    <t xml:space="preserve"> ស្រីលៀប</t>
  </si>
  <si>
    <t>SEM</t>
  </si>
  <si>
    <t xml:space="preserve"> SREYLEAB</t>
  </si>
  <si>
    <t>010840194</t>
  </si>
  <si>
    <t>ភ/ តាជេត ស/ បឹងធំ ខ/ ពោធិ៍សែន ជ័យ/ ភ្នំពេញ</t>
  </si>
  <si>
    <t>L3-0021</t>
  </si>
  <si>
    <t xml:space="preserve"> sar:Uy</t>
  </si>
  <si>
    <t xml:space="preserve">សាន </t>
  </si>
  <si>
    <t>សារ៉ូយ</t>
  </si>
  <si>
    <t xml:space="preserve"> SAROY</t>
  </si>
  <si>
    <t>29908170880982ច</t>
  </si>
  <si>
    <t>ភ/ ត្របែក ឃ/ ត្រងិល ស/ កំពង់លែង ខ/ កំពង់ឆ្នាំង</t>
  </si>
  <si>
    <t>Not renew contract by leader</t>
  </si>
  <si>
    <t>L3-0022</t>
  </si>
  <si>
    <t xml:space="preserve"> RsIéL</t>
  </si>
  <si>
    <t xml:space="preserve">ហៀង </t>
  </si>
  <si>
    <t>ស្រីឡៃ</t>
  </si>
  <si>
    <t>HEANG</t>
  </si>
  <si>
    <t xml:space="preserve"> SREYLAY</t>
  </si>
  <si>
    <t>29508170880978ឆ</t>
  </si>
  <si>
    <t>G1-0029</t>
  </si>
  <si>
    <t>xan;</t>
  </si>
  <si>
    <t>vNÑDI</t>
  </si>
  <si>
    <t>ខាន់</t>
  </si>
  <si>
    <t>វណ្ណឌី</t>
  </si>
  <si>
    <t>KHANN</t>
  </si>
  <si>
    <t>011611258</t>
  </si>
  <si>
    <t>ភ/បឹងធំទី២ ស/បឹងធំ ខ/ពោធិ៍សែនជ័យ ភ្នំពេញ</t>
  </si>
  <si>
    <t>FR-0010</t>
  </si>
  <si>
    <t>HIROMASA</t>
  </si>
  <si>
    <t>KATSUMI</t>
  </si>
  <si>
    <t>TR2153865</t>
  </si>
  <si>
    <t>16411171007790ឌ</t>
  </si>
  <si>
    <t>FR-0011</t>
  </si>
  <si>
    <t>FUKUDA</t>
  </si>
  <si>
    <t>ICHIRO</t>
  </si>
  <si>
    <t>TK4679356</t>
  </si>
  <si>
    <t>16912171053684ផ</t>
  </si>
  <si>
    <t>S1-0163</t>
  </si>
  <si>
    <t>mWuy</t>
  </si>
  <si>
    <t>ម៉ឺយ</t>
  </si>
  <si>
    <t>MEUY</t>
  </si>
  <si>
    <t>CHANTHON</t>
  </si>
  <si>
    <t>010844337</t>
  </si>
  <si>
    <t>29511170967068ស</t>
  </si>
  <si>
    <t>ភ/ព្រៃរមាសទី១ ស/បឹងធំ ខ/ពោធិ៏សែនជ័យ ភ្នំពេញ</t>
  </si>
  <si>
    <t>Baby don’t have person take care</t>
  </si>
  <si>
    <t>G1-0030</t>
  </si>
  <si>
    <t>Dwm</t>
  </si>
  <si>
    <t>lIEDl</t>
  </si>
  <si>
    <t>ឌឹម</t>
  </si>
  <si>
    <t>លីឌែល</t>
  </si>
  <si>
    <t>DIM</t>
  </si>
  <si>
    <t>LYDEL</t>
  </si>
  <si>
    <t>010658398</t>
  </si>
  <si>
    <t>19006160127900ញ</t>
  </si>
  <si>
    <t>ភ/ប្រទះឡាង ស/ប្រទះឡាង ខ/ ដង្កោ ភ្នំពេញ</t>
  </si>
  <si>
    <t>L3-0023</t>
  </si>
  <si>
    <t xml:space="preserve">tat; </t>
  </si>
  <si>
    <t xml:space="preserve"> NavI</t>
  </si>
  <si>
    <t>តាត់</t>
  </si>
  <si>
    <t xml:space="preserve">TAT </t>
  </si>
  <si>
    <t>20012171053652គ</t>
  </si>
  <si>
    <t>ភ/តាជេត ស/បឹងធំ ខ/ពោធិ៏សែនជ័យ ភ្នំពេញ</t>
  </si>
  <si>
    <t>S1-0161</t>
  </si>
  <si>
    <t xml:space="preserve">RKal </t>
  </si>
  <si>
    <t xml:space="preserve"> suexg</t>
  </si>
  <si>
    <t>គ្រាល</t>
  </si>
  <si>
    <t xml:space="preserve"> សុខេង</t>
  </si>
  <si>
    <t xml:space="preserve">KREAL </t>
  </si>
  <si>
    <t>011173705</t>
  </si>
  <si>
    <t>19010170923207ញ</t>
  </si>
  <si>
    <t>ភ/ត្មាតបង ស/បឹងធំ ខ/ពោធិ៏សែនជ័យ ភ្នំពេញ</t>
  </si>
  <si>
    <t>S1-0162</t>
  </si>
  <si>
    <t xml:space="preserve">eGom </t>
  </si>
  <si>
    <t xml:space="preserve"> RsIl½kç</t>
  </si>
  <si>
    <t xml:space="preserve">អៀម </t>
  </si>
  <si>
    <t xml:space="preserve"> ស្រីល័ក្ខ</t>
  </si>
  <si>
    <t>ភ/ត្រពាំងឈូក ស/កន្ទោក ខ/ពោធិ៏៏សែនជ័យ ភ្នំពេញ</t>
  </si>
  <si>
    <t xml:space="preserve">RBwm </t>
  </si>
  <si>
    <t xml:space="preserve"> visal</t>
  </si>
  <si>
    <t xml:space="preserve">ព្រឹម </t>
  </si>
  <si>
    <t xml:space="preserve"> វិសាល</t>
  </si>
  <si>
    <t xml:space="preserve">PROEM </t>
  </si>
  <si>
    <t xml:space="preserve"> VESAL</t>
  </si>
  <si>
    <t>050843191</t>
  </si>
  <si>
    <t>ភ/វាលស្មាច់ ឃ/ក្របៅ ស/កំចាយមារ ខ/ព្រៃវែង</t>
  </si>
  <si>
    <t>G1-0031</t>
  </si>
  <si>
    <t xml:space="preserve">Em:n </t>
  </si>
  <si>
    <t xml:space="preserve"> cMerIn</t>
  </si>
  <si>
    <t xml:space="preserve">ម៉ែន </t>
  </si>
  <si>
    <t xml:space="preserve"> ចំរើន</t>
  </si>
  <si>
    <t xml:space="preserve"> CHAMROEUN</t>
  </si>
  <si>
    <t>010869625</t>
  </si>
  <si>
    <t>ភ/បឹងធំទី២ ស/បឹងធំ ខ/ពោធិ៏សែនជ័យ ភ្នំពេញ</t>
  </si>
  <si>
    <t xml:space="preserve">Ém </t>
  </si>
  <si>
    <t xml:space="preserve"> cnæI</t>
  </si>
  <si>
    <t xml:space="preserve">ឯម </t>
  </si>
  <si>
    <t xml:space="preserve"> ចន្ធី</t>
  </si>
  <si>
    <t xml:space="preserve">EM </t>
  </si>
  <si>
    <t>ភ/បឹងធំ ស/បឹងធំ ខ/ពោធិ៏សែនជ័យ ភ្នំពេញ</t>
  </si>
  <si>
    <t>S1-0164</t>
  </si>
  <si>
    <t xml:space="preserve">vg; </t>
  </si>
  <si>
    <t xml:space="preserve"> supa</t>
  </si>
  <si>
    <t xml:space="preserve">វង់ </t>
  </si>
  <si>
    <t xml:space="preserve"> សុផា</t>
  </si>
  <si>
    <t xml:space="preserve">VUNG </t>
  </si>
  <si>
    <t xml:space="preserve"> SOPHA</t>
  </si>
  <si>
    <t>010294188(01)</t>
  </si>
  <si>
    <t>ភ/ភ្លើងឆេះរទះលិច ស/ភ្លើងឆេះរទះ ខ ពោធិ៏សែនជ័យ ភ្នំពេញ</t>
  </si>
  <si>
    <t xml:space="preserve">Cam </t>
  </si>
  <si>
    <t xml:space="preserve"> Par:a</t>
  </si>
  <si>
    <t xml:space="preserve">ជាម </t>
  </si>
  <si>
    <t xml:space="preserve"> ភារ៉ា</t>
  </si>
  <si>
    <t xml:space="preserve">CHEAM </t>
  </si>
  <si>
    <t xml:space="preserve"> PHEARA</t>
  </si>
  <si>
    <t>020959628</t>
  </si>
  <si>
    <t>ភ/ព្រែកតាបែន ឃ/ព្រះប្រសប់ ស/ខ្សាច់កណ្តាល ខ/កណ្តាល</t>
  </si>
  <si>
    <t>S1-0165</t>
  </si>
  <si>
    <t xml:space="preserve"> suxr:an;</t>
  </si>
  <si>
    <t xml:space="preserve">មុំ </t>
  </si>
  <si>
    <t xml:space="preserve"> សុខរ៉ាន់</t>
  </si>
  <si>
    <t xml:space="preserve">MOM </t>
  </si>
  <si>
    <t xml:space="preserve"> SOKRAN</t>
  </si>
  <si>
    <t>011284623</t>
  </si>
  <si>
    <t>29209160237536ព</t>
  </si>
  <si>
    <t>ភ/ស្រែក្នុង ស/កន្ទោក ខ/ពោធិ៏សែនជ័យ ភ្នំពេញ</t>
  </si>
  <si>
    <t>S1-0166</t>
  </si>
  <si>
    <t xml:space="preserve">):ag </t>
  </si>
  <si>
    <t xml:space="preserve"> c½nÞeft</t>
  </si>
  <si>
    <t xml:space="preserve">ប៉ាង </t>
  </si>
  <si>
    <t xml:space="preserve"> ច័ន្ទថេត</t>
  </si>
  <si>
    <t xml:space="preserve">PANG </t>
  </si>
  <si>
    <t xml:space="preserve"> CHANTHETH</t>
  </si>
  <si>
    <t>011074749</t>
  </si>
  <si>
    <t>ភ បឹងធំទី១​ ស បឹងធំ ខ ពោធិ៏សែនជ័យ ភ្នំពេញ</t>
  </si>
  <si>
    <t>C2-0012</t>
  </si>
  <si>
    <t xml:space="preserve"> tara</t>
  </si>
  <si>
    <t xml:space="preserve">ថៃ​ </t>
  </si>
  <si>
    <t xml:space="preserve"> តារា</t>
  </si>
  <si>
    <t>011103887</t>
  </si>
  <si>
    <t>ភ ព្រៃរមាសទី១ ស បឹងធំ ខ ពោធិ៏សែនជ័យ ភ្នំពេញ</t>
  </si>
  <si>
    <t>L3-0024</t>
  </si>
  <si>
    <t xml:space="preserve">rs; </t>
  </si>
  <si>
    <t xml:space="preserve"> m:arIENt</t>
  </si>
  <si>
    <t xml:space="preserve"> ម៉ារីណែត</t>
  </si>
  <si>
    <t xml:space="preserve"> MARINET</t>
  </si>
  <si>
    <t>011026321</t>
  </si>
  <si>
    <t>C1-0017</t>
  </si>
  <si>
    <t xml:space="preserve">hwum </t>
  </si>
  <si>
    <t xml:space="preserve"> sIuehg</t>
  </si>
  <si>
    <t xml:space="preserve"> ស៊ីហេង</t>
  </si>
  <si>
    <t xml:space="preserve">HIM </t>
  </si>
  <si>
    <t xml:space="preserve"> SYHENG</t>
  </si>
  <si>
    <t>010842556</t>
  </si>
  <si>
    <t>H-0014</t>
  </si>
  <si>
    <t xml:space="preserve">v:an; </t>
  </si>
  <si>
    <t xml:space="preserve">វ៉ាន់ </t>
  </si>
  <si>
    <t xml:space="preserve"> សុភ័ណ្ឌ</t>
  </si>
  <si>
    <t xml:space="preserve">VANN </t>
  </si>
  <si>
    <t>011291544</t>
  </si>
  <si>
    <t>ភ/ថ្មដា ស/កន្ទោក ខ/ពោធិ៍សែនជ័យ ភ្នំពេញ</t>
  </si>
  <si>
    <t>S1-0167</t>
  </si>
  <si>
    <t xml:space="preserve">b‘un </t>
  </si>
  <si>
    <t xml:space="preserve"> can;bU</t>
  </si>
  <si>
    <t xml:space="preserve">ប៊ុន </t>
  </si>
  <si>
    <t xml:space="preserve"> ចាន់បូ</t>
  </si>
  <si>
    <t xml:space="preserve">BUN </t>
  </si>
  <si>
    <t xml:space="preserve"> CHANBO</t>
  </si>
  <si>
    <t>020441449(1)</t>
  </si>
  <si>
    <t>28309160239486វ</t>
  </si>
  <si>
    <t>S1-0168</t>
  </si>
  <si>
    <t xml:space="preserve">Din </t>
  </si>
  <si>
    <t xml:space="preserve"> suIvn</t>
  </si>
  <si>
    <t xml:space="preserve"> ស៊ីវន</t>
  </si>
  <si>
    <t xml:space="preserve">DIN </t>
  </si>
  <si>
    <t xml:space="preserve"> SIVORN</t>
  </si>
  <si>
    <t>020105298(1)</t>
  </si>
  <si>
    <t>ភ/ត្រពាំងឈូក ស/កន្ទោក ខ/ពោធិ៍សែនជ័យ  ភ្នំពេញ</t>
  </si>
  <si>
    <t>S1-0169</t>
  </si>
  <si>
    <t xml:space="preserve"> lk½çNa</t>
  </si>
  <si>
    <t xml:space="preserve"> លក្ខ័ណា</t>
  </si>
  <si>
    <t xml:space="preserve">POK </t>
  </si>
  <si>
    <t xml:space="preserve"> LEAKNA</t>
  </si>
  <si>
    <t>29601181187502ធ</t>
  </si>
  <si>
    <t>ភ/ ភា  ស/ប្រទះឡាង  ខ/ដង្កោ  ភ្នំពេញ</t>
  </si>
  <si>
    <t>Go Homeland</t>
  </si>
  <si>
    <t>C2-0013</t>
  </si>
  <si>
    <t xml:space="preserve">Tit </t>
  </si>
  <si>
    <t xml:space="preserve"> RsINuc</t>
  </si>
  <si>
    <t>ទិត</t>
  </si>
  <si>
    <t xml:space="preserve"> ស្រីណុច</t>
  </si>
  <si>
    <t xml:space="preserve">TET </t>
  </si>
  <si>
    <t xml:space="preserve"> SREYNOCH</t>
  </si>
  <si>
    <t>011181996</t>
  </si>
  <si>
    <t>20009160323198ឋ</t>
  </si>
  <si>
    <t>ភ/បឹងធំទី១ ស/បឹងធំ ខ/ពោធិ៍សែនជ័យ ភ្នំពេញ</t>
  </si>
  <si>
    <t>Busy at home</t>
  </si>
  <si>
    <t>S1-0170</t>
  </si>
  <si>
    <t xml:space="preserve">hm </t>
  </si>
  <si>
    <t xml:space="preserve"> eGOn</t>
  </si>
  <si>
    <t>ហម</t>
  </si>
  <si>
    <t xml:space="preserve"> អឿន</t>
  </si>
  <si>
    <t xml:space="preserve">HAM </t>
  </si>
  <si>
    <t xml:space="preserve"> OEUN</t>
  </si>
  <si>
    <t>011106897</t>
  </si>
  <si>
    <t>ភ/តាជេត ស/បឹងធំ ខ/ពោធិ៍សែនជ័យ ភ្នំពេញ</t>
  </si>
  <si>
    <t>S1-0171</t>
  </si>
  <si>
    <t xml:space="preserve">s‘uM </t>
  </si>
  <si>
    <t xml:space="preserve"> bu)öa</t>
  </si>
  <si>
    <t xml:space="preserve">ស៊ុំ </t>
  </si>
  <si>
    <t xml:space="preserve"> បុប្ផា</t>
  </si>
  <si>
    <t xml:space="preserve">SUM </t>
  </si>
  <si>
    <t xml:space="preserve"> BOPHA</t>
  </si>
  <si>
    <t>011050725</t>
  </si>
  <si>
    <t>ភ/ព្រែកលៀប ឃ/ព្រែកលៀប ស/មុខកំពូល ខ/កណ្តាល</t>
  </si>
  <si>
    <t>S1-0172</t>
  </si>
  <si>
    <t xml:space="preserve">CuM </t>
  </si>
  <si>
    <t>RsIbUr</t>
  </si>
  <si>
    <t xml:space="preserve">ជុំ </t>
  </si>
  <si>
    <t xml:space="preserve"> ស្រីបូរ</t>
  </si>
  <si>
    <t xml:space="preserve">CHUM </t>
  </si>
  <si>
    <t xml:space="preserve"> SREYBOU</t>
  </si>
  <si>
    <t>011163938</t>
  </si>
  <si>
    <t>28409160239917វ</t>
  </si>
  <si>
    <t>S1-0173</t>
  </si>
  <si>
    <t xml:space="preserve">mas </t>
  </si>
  <si>
    <t xml:space="preserve"> sMriT§</t>
  </si>
  <si>
    <t>សំរិទ្ធ</t>
  </si>
  <si>
    <t xml:space="preserve">MEAS </t>
  </si>
  <si>
    <t xml:space="preserve"> SAMRETH</t>
  </si>
  <si>
    <t>010639487</t>
  </si>
  <si>
    <t>ភ/ប្រទះឡាង ស/ប្រទះឡាង ខ/ដង្កោ ភ្នំពេញ</t>
  </si>
  <si>
    <t>L1-0024</t>
  </si>
  <si>
    <t xml:space="preserve">sYn </t>
  </si>
  <si>
    <t>pan;y:a</t>
  </si>
  <si>
    <t>សួន</t>
  </si>
  <si>
    <t>ផាន់យ៉ា</t>
  </si>
  <si>
    <t xml:space="preserve">SOUN </t>
  </si>
  <si>
    <t>PHANYA</t>
  </si>
  <si>
    <t>011101012</t>
  </si>
  <si>
    <t>N1262307</t>
  </si>
  <si>
    <t>29209160304731ណ</t>
  </si>
  <si>
    <t>ភ/ភ្លើងឆះរទះកើត ស/ភ្លើងឆះរទះ ខ/ពោធិ៍សែនជ័យ ភ្នំពេញ</t>
  </si>
  <si>
    <t>G1-0032</t>
  </si>
  <si>
    <t>010869722</t>
  </si>
  <si>
    <t>ភ​​ បឹងធំ ស បឹងធំ ខ ពោធិ៏សែនជយ័ ភ្នំពេញ</t>
  </si>
  <si>
    <t>S1-0174</t>
  </si>
  <si>
    <t>suin</t>
  </si>
  <si>
    <t>faNH</t>
  </si>
  <si>
    <t xml:space="preserve">ស៊ិន​ </t>
  </si>
  <si>
    <t>ថាណៈ</t>
  </si>
  <si>
    <t>SIN</t>
  </si>
  <si>
    <t>THANAK</t>
  </si>
  <si>
    <t>010805850</t>
  </si>
  <si>
    <t>ភ ព្រៃរមាសទី១​ ស បឹងធំ ខ ពោធិ៏សែនជយ័ ភ្នំពេញ</t>
  </si>
  <si>
    <t>S1-0175</t>
  </si>
  <si>
    <t>GUn</t>
  </si>
  <si>
    <t>អូន</t>
  </si>
  <si>
    <t>OUN</t>
  </si>
  <si>
    <t>20005181411401វ</t>
  </si>
  <si>
    <t>ភ វាលត្បាល់ ឃ មានជយ័ ស ឈូក ខ កំពត</t>
  </si>
  <si>
    <t>Busy at Home</t>
  </si>
  <si>
    <t>L1-0026</t>
  </si>
  <si>
    <t>m:ut</t>
  </si>
  <si>
    <t>RsIhm</t>
  </si>
  <si>
    <t>ម៉ុត</t>
  </si>
  <si>
    <t>ស្រីហម</t>
  </si>
  <si>
    <t xml:space="preserve">MUTH </t>
  </si>
  <si>
    <t>SREYHOM</t>
  </si>
  <si>
    <t>031013788</t>
  </si>
  <si>
    <t>KOMPONGSPEY</t>
  </si>
  <si>
    <t>ភ តារាជ ឃ កក់ ស បសេដ្ឋ ខ កំពង់ស្ពឺ</t>
  </si>
  <si>
    <t>L1-0025</t>
  </si>
  <si>
    <t xml:space="preserve">sn </t>
  </si>
  <si>
    <t xml:space="preserve"> RsIj:aj;</t>
  </si>
  <si>
    <t>សន</t>
  </si>
  <si>
    <t>ស្រីញ៉ាញ់</t>
  </si>
  <si>
    <t xml:space="preserve">SAN </t>
  </si>
  <si>
    <t>SREYNHANH</t>
  </si>
  <si>
    <t>101115455</t>
  </si>
  <si>
    <t>TAKEO</t>
  </si>
  <si>
    <t>ភ/ព្រែលៀប  ឃ/ព្រៃអំពក  ស/គិរីវង់ ខ/តាកែវ</t>
  </si>
  <si>
    <t>ecs</t>
  </si>
  <si>
    <t>sIuENt</t>
  </si>
  <si>
    <t>ចេស</t>
  </si>
  <si>
    <t>ស៊ីណែត</t>
  </si>
  <si>
    <t>CHES</t>
  </si>
  <si>
    <t>SINET</t>
  </si>
  <si>
    <t>20108181597597ហ</t>
  </si>
  <si>
    <t>POHSAT</t>
  </si>
  <si>
    <t>ភ/វាលវង់ ឃ/រតាត ស/ភ្នំក្រវាញ ខ/ពោធិ៏សាត់</t>
  </si>
  <si>
    <t>L3-0025</t>
  </si>
  <si>
    <t xml:space="preserve">enA </t>
  </si>
  <si>
    <t>cin</t>
  </si>
  <si>
    <t xml:space="preserve">NOV </t>
  </si>
  <si>
    <t>150554284</t>
  </si>
  <si>
    <t>19106160127439ទ</t>
  </si>
  <si>
    <t>ភ/ឈូក ឃ/ទ្រៀល ស/បារាយណ៍ ខ/កំពង់ធំ</t>
  </si>
  <si>
    <t>C1-0018</t>
  </si>
  <si>
    <t xml:space="preserve">PYg  </t>
  </si>
  <si>
    <t>vasna</t>
  </si>
  <si>
    <t>វាសនា</t>
  </si>
  <si>
    <t xml:space="preserve">PHUONG </t>
  </si>
  <si>
    <t>VEASNA</t>
  </si>
  <si>
    <t>011026254</t>
  </si>
  <si>
    <t>19209160239938ស</t>
  </si>
  <si>
    <t>ភ/ប្រទះឡាង ស/ប្រទះឡាង​ ខ/ដង្កោ ភ្នំពេញ</t>
  </si>
  <si>
    <t xml:space="preserve"> Not Renew Contract</t>
  </si>
  <si>
    <t>S1-0176</t>
  </si>
  <si>
    <t xml:space="preserve">s‘‘un </t>
  </si>
  <si>
    <t>ehgey:g</t>
  </si>
  <si>
    <t>ស៊ុន</t>
  </si>
  <si>
    <t>ហេងយ៉េត</t>
  </si>
  <si>
    <t>HENGYET</t>
  </si>
  <si>
    <t>030517424</t>
  </si>
  <si>
    <t>29006170806259ព</t>
  </si>
  <si>
    <t>ភ/រលួស ឃ/ភ្នំស្រួច ខ/កំពង់ស្ពឺ</t>
  </si>
  <si>
    <t>OF-0014</t>
  </si>
  <si>
    <t>ភ បឹងធំ៣ ស បឹងធំ ខ ពោធិសែនជយ័ ភ្នំពេញ</t>
  </si>
  <si>
    <t>S1-0177</t>
  </si>
  <si>
    <t xml:space="preserve">slü </t>
  </si>
  <si>
    <t>y:ada</t>
  </si>
  <si>
    <t>សល្យ</t>
  </si>
  <si>
    <t>យ៉ាដា</t>
  </si>
  <si>
    <t>SAL</t>
  </si>
  <si>
    <t xml:space="preserve"> YADA</t>
  </si>
  <si>
    <t>020932693</t>
  </si>
  <si>
    <t>29207181483378ហ</t>
  </si>
  <si>
    <t>ភ/កោះរះលើ ឃ/កោះរះ ស/ល្វាឯម ខ/កណ្តាល</t>
  </si>
  <si>
    <t>S1-0178</t>
  </si>
  <si>
    <t xml:space="preserve">b:un </t>
  </si>
  <si>
    <t>esogehg</t>
  </si>
  <si>
    <t>ប៉ុន</t>
  </si>
  <si>
    <t xml:space="preserve"> សៀងហេង</t>
  </si>
  <si>
    <t>BUN</t>
  </si>
  <si>
    <t xml:space="preserve"> SIENGHENG</t>
  </si>
  <si>
    <t>050803801</t>
  </si>
  <si>
    <t>29410170920704ឍ</t>
  </si>
  <si>
    <t>ភ/ចំការគួយកើត ឃ/ដំរីពួន ស/ស្វាយអន្ទរ ខ/ព្រៃវែង</t>
  </si>
  <si>
    <t>C2-0014</t>
  </si>
  <si>
    <t>eDOn</t>
  </si>
  <si>
    <t xml:space="preserve"> can;Nak;</t>
  </si>
  <si>
    <t>ឌឿន</t>
  </si>
  <si>
    <t xml:space="preserve"> ចាន់ណាក់</t>
  </si>
  <si>
    <t>DOEURN</t>
  </si>
  <si>
    <t xml:space="preserve"> CHANNAK</t>
  </si>
  <si>
    <t>061436045</t>
  </si>
  <si>
    <t>19509160282300ឍ</t>
  </si>
  <si>
    <t>ភ/ព្រែកយួន ឃ/កៀនជ្រៃ ស/កំពង់សៀម ខ/កំពង់ចាម</t>
  </si>
  <si>
    <t>eck</t>
  </si>
  <si>
    <t xml:space="preserve"> sIufa</t>
  </si>
  <si>
    <t xml:space="preserve">ចេក </t>
  </si>
  <si>
    <t>ស៊ីថា</t>
  </si>
  <si>
    <t>CHEK</t>
  </si>
  <si>
    <t xml:space="preserve"> SITHA</t>
  </si>
  <si>
    <t>040344532</t>
  </si>
  <si>
    <t>19611181904803ន</t>
  </si>
  <si>
    <t>ភ/ត្រពាំងក្របៅ ឃ/ខ្លុងពពក ស/ទឹកផុស ខ/កំពង់ឆ្នាំង</t>
  </si>
  <si>
    <t>C1-0019</t>
  </si>
  <si>
    <t>Tit</t>
  </si>
  <si>
    <t xml:space="preserve"> b‘unFI</t>
  </si>
  <si>
    <t xml:space="preserve"> ប៊ុនធី</t>
  </si>
  <si>
    <t>TIT</t>
  </si>
  <si>
    <t xml:space="preserve"> BONTHY</t>
  </si>
  <si>
    <t>010806175</t>
  </si>
  <si>
    <t>L2-0029</t>
  </si>
  <si>
    <t>ePom</t>
  </si>
  <si>
    <t xml:space="preserve"> s‘ag</t>
  </si>
  <si>
    <t>ភៀម</t>
  </si>
  <si>
    <t xml:space="preserve"> ស៊ាង</t>
  </si>
  <si>
    <t>PHIEM</t>
  </si>
  <si>
    <t xml:space="preserve"> SEANG</t>
  </si>
  <si>
    <t>170965415</t>
  </si>
  <si>
    <t>28611181904433ធ</t>
  </si>
  <si>
    <t>ភ/កំពង់ស្រមរ ឃ/ឈើទាល ស/បាណន់ ខ/បាត់ដំបង</t>
  </si>
  <si>
    <t>C2-0015</t>
  </si>
  <si>
    <t xml:space="preserve">pat </t>
  </si>
  <si>
    <t xml:space="preserve"> សម្បត្តិ</t>
  </si>
  <si>
    <t>SAMBATT</t>
  </si>
  <si>
    <t>170675946</t>
  </si>
  <si>
    <t>ភ/បាស្រែ ឃ/ដូនបា ស/គាស់ក្រឡ​​  ខ/បាត់ដំបង</t>
  </si>
  <si>
    <t>G1-0033</t>
  </si>
  <si>
    <t xml:space="preserve"> Titfa</t>
  </si>
  <si>
    <t xml:space="preserve"> ទិតថា</t>
  </si>
  <si>
    <t xml:space="preserve"> TITHA</t>
  </si>
  <si>
    <t>011103843</t>
  </si>
  <si>
    <t>ភ/ព្រៃរមាសទី១​ ស/បឹងធំ ខ/ពោធិ៍សែនជ័យ ភ្នំពេញ</t>
  </si>
  <si>
    <t>L3-0026</t>
  </si>
  <si>
    <t xml:space="preserve">sÜn </t>
  </si>
  <si>
    <t>vINa</t>
  </si>
  <si>
    <t xml:space="preserve">សួន </t>
  </si>
  <si>
    <t>វីណា</t>
  </si>
  <si>
    <t xml:space="preserve">SUON </t>
  </si>
  <si>
    <t>VYNA</t>
  </si>
  <si>
    <t>171142626</t>
  </si>
  <si>
    <t>ភ/ថ្មី  ឃ/ព្រៃតូច  ស/មោងឬស្សី ខ/បាត់ដំបង</t>
  </si>
  <si>
    <t>S1-0179</t>
  </si>
  <si>
    <t>supat</t>
  </si>
  <si>
    <t xml:space="preserve">នៅ </t>
  </si>
  <si>
    <t>សុផាត</t>
  </si>
  <si>
    <t xml:space="preserve"> SOPHAT</t>
  </si>
  <si>
    <t>050716524</t>
  </si>
  <si>
    <t>29305170782315ប</t>
  </si>
  <si>
    <t>ភ/តាម៉ៅ  ឃ/បឹងព្រះ  ស/បាភ្នំ ខ/ព្រៃវែង</t>
  </si>
  <si>
    <t>H-0015</t>
  </si>
  <si>
    <t xml:space="preserve">muWy </t>
  </si>
  <si>
    <t xml:space="preserve">ម៉ឺយ </t>
  </si>
  <si>
    <t>S1-0180</t>
  </si>
  <si>
    <t xml:space="preserve"> RsInic</t>
  </si>
  <si>
    <t xml:space="preserve"> ស្រីនិច</t>
  </si>
  <si>
    <t>CHHOEUN</t>
  </si>
  <si>
    <t xml:space="preserve"> SREYNICH</t>
  </si>
  <si>
    <t>ភ.ទី២  ឃ.ត្រែងត្រយឹង ស.ភ្នំស្រួច ខ.កំពង់ស្ពឺ</t>
  </si>
  <si>
    <t>ST-0009</t>
  </si>
  <si>
    <t>hun</t>
  </si>
  <si>
    <t>vIrH</t>
  </si>
  <si>
    <t>ហុន</t>
  </si>
  <si>
    <t xml:space="preserve"> វីរះ</t>
  </si>
  <si>
    <t>HON</t>
  </si>
  <si>
    <t xml:space="preserve"> VYRAK</t>
  </si>
  <si>
    <t>011294782</t>
  </si>
  <si>
    <t>ភ.ប្រទះឡាង ស.ប្រទះឡាង ខ.ដង្កោ ភ្នំពេញ</t>
  </si>
  <si>
    <t>E-0005</t>
  </si>
  <si>
    <t>jan</t>
  </si>
  <si>
    <t>far:U</t>
  </si>
  <si>
    <t>ញាន</t>
  </si>
  <si>
    <t>ថារ៉ូ</t>
  </si>
  <si>
    <t>NHEAN</t>
  </si>
  <si>
    <t xml:space="preserve"> THARO</t>
  </si>
  <si>
    <t>011161235</t>
  </si>
  <si>
    <t>ភ/ព្រៃទទឹង ឃ/ជ្រៃវៀន ស/ព្រៃឈរ  ខ/កំពង់ចាម</t>
  </si>
  <si>
    <t>S1-0181</t>
  </si>
  <si>
    <t>Etm</t>
  </si>
  <si>
    <t xml:space="preserve"> Bt</t>
  </si>
  <si>
    <t xml:space="preserve">តែម </t>
  </si>
  <si>
    <t>ពត</t>
  </si>
  <si>
    <t>TEM</t>
  </si>
  <si>
    <t xml:space="preserve"> PHOTH</t>
  </si>
  <si>
    <t>150811778</t>
  </si>
  <si>
    <t>ភ/បុស្សស្រមោច​​  ឃ/សាលាវិស័យ  ស/ប្រាសាទបល្ល័ង្គ​​  ខ/កំពង់ធំ</t>
  </si>
  <si>
    <t>L3-0028</t>
  </si>
  <si>
    <t xml:space="preserve"> vNÑ³</t>
  </si>
  <si>
    <t>021120144</t>
  </si>
  <si>
    <t>18111160447233ញ</t>
  </si>
  <si>
    <t>ភ/ទ្រា ឃ/ព្រៃពួច ស/អង្គស្នួល ខ/កណ្តាល</t>
  </si>
  <si>
    <t>S1-0182</t>
  </si>
  <si>
    <t xml:space="preserve">s‘um </t>
  </si>
  <si>
    <t xml:space="preserve"> ចាន់ធី</t>
  </si>
  <si>
    <t>051274337</t>
  </si>
  <si>
    <t>29305170746761យ</t>
  </si>
  <si>
    <t>ភ/កំពង់ស្ទែ ឃ/ធាយ ស/បាភ្នំ ខ/ព្រៃវែង</t>
  </si>
  <si>
    <t>L3-0027</t>
  </si>
  <si>
    <t>gYn</t>
  </si>
  <si>
    <t>ងួន</t>
  </si>
  <si>
    <t>NGUON</t>
  </si>
  <si>
    <t>250003181</t>
  </si>
  <si>
    <t>29810170917436យ</t>
  </si>
  <si>
    <t>ភ/ដំរិល៤ ឃ/ដំរិល ស/អូររាំងឳ ខ/កំពង់ចាម</t>
  </si>
  <si>
    <t>L2-0030</t>
  </si>
  <si>
    <t>nIb</t>
  </si>
  <si>
    <t xml:space="preserve"> FIm</t>
  </si>
  <si>
    <t xml:space="preserve">នីប </t>
  </si>
  <si>
    <t>ធីម</t>
  </si>
  <si>
    <t xml:space="preserve">NIP </t>
  </si>
  <si>
    <t>MHIM</t>
  </si>
  <si>
    <t>150562462</t>
  </si>
  <si>
    <t>29607160146460ន</t>
  </si>
  <si>
    <t>ភ/ស្រង់ ឃ/ចំការលើ ស/ស្ទោង ខ/កំពង់ធំ</t>
  </si>
  <si>
    <t>Baby small</t>
  </si>
  <si>
    <t>G1-0034</t>
  </si>
  <si>
    <t>Nub</t>
  </si>
  <si>
    <t xml:space="preserve"> FU</t>
  </si>
  <si>
    <t>ណុប</t>
  </si>
  <si>
    <t xml:space="preserve"> ធូ</t>
  </si>
  <si>
    <t>NOP</t>
  </si>
  <si>
    <t>101265587</t>
  </si>
  <si>
    <t>28602191987393គ</t>
  </si>
  <si>
    <t>ភ/ព្រៃរុន ឃ/ស្រង៉ែ ស/ទ្រាំង ខ/តាកែវ</t>
  </si>
  <si>
    <t>G1-0035</t>
  </si>
  <si>
    <t>Rs‘un</t>
  </si>
  <si>
    <t xml:space="preserve"> rsµI</t>
  </si>
  <si>
    <t>ស្រ៊ុន</t>
  </si>
  <si>
    <t xml:space="preserve"> រស្មី</t>
  </si>
  <si>
    <t>SRUN</t>
  </si>
  <si>
    <t>011173779</t>
  </si>
  <si>
    <t>ភ/ត្មាតពង ស/បឹងធំ ខ/ពោធិ៍សែនជ័យ ភ្នំពេញ</t>
  </si>
  <si>
    <t>FY</t>
  </si>
  <si>
    <t xml:space="preserve"> esoghYy</t>
  </si>
  <si>
    <t>ធួ</t>
  </si>
  <si>
    <t>សៀងហួយ</t>
  </si>
  <si>
    <t xml:space="preserve">THUO </t>
  </si>
  <si>
    <t>SEANGHUOY</t>
  </si>
  <si>
    <t>170942619</t>
  </si>
  <si>
    <t>29402191994157ហ</t>
  </si>
  <si>
    <t>ភ/ភ្នំប្រាំពី ឃ/ឈូកខ្សាច់  ស/បារាយណ៍ ខ/កំពង់ធំ</t>
  </si>
  <si>
    <t>G1-0036</t>
  </si>
  <si>
    <t>CYn</t>
  </si>
  <si>
    <t xml:space="preserve">ជួន </t>
  </si>
  <si>
    <t>CHOUN</t>
  </si>
  <si>
    <t>011235523</t>
  </si>
  <si>
    <t>S1-0183</t>
  </si>
  <si>
    <t>r:um</t>
  </si>
  <si>
    <t xml:space="preserve"> m:arIn</t>
  </si>
  <si>
    <t>រ៉ុម</t>
  </si>
  <si>
    <t xml:space="preserve"> ម៉ារីន</t>
  </si>
  <si>
    <t>ROM</t>
  </si>
  <si>
    <t xml:space="preserve"> MARIN</t>
  </si>
  <si>
    <t>010866126</t>
  </si>
  <si>
    <t>29709160237674ហ</t>
  </si>
  <si>
    <t>ភ/ត្រាញ់តាបាញ់ ស/ភ្លើងឆេះរទះ ខ/ដង្កោ ភ្នំពេញ</t>
  </si>
  <si>
    <t>S1-0184</t>
  </si>
  <si>
    <t>emOn</t>
  </si>
  <si>
    <t xml:space="preserve"> Far:a</t>
  </si>
  <si>
    <t>មឿន</t>
  </si>
  <si>
    <t xml:space="preserve"> ធារ៉ា</t>
  </si>
  <si>
    <t>MOEUN</t>
  </si>
  <si>
    <t xml:space="preserve"> THEARA</t>
  </si>
  <si>
    <t>011072174</t>
  </si>
  <si>
    <t>L1-0027</t>
  </si>
  <si>
    <t xml:space="preserve"> can;eGOn</t>
  </si>
  <si>
    <t xml:space="preserve">នួន </t>
  </si>
  <si>
    <t>ចាន់អឿន</t>
  </si>
  <si>
    <t xml:space="preserve"> CHANOEUN</t>
  </si>
  <si>
    <t>170911851</t>
  </si>
  <si>
    <t>29811170984687ច</t>
  </si>
  <si>
    <t>ភ/ភ្នំប្រាំពីរ ឃ/បូរ  ស/ភ្នំព្រឹក ខ/បាត់ដំបង</t>
  </si>
  <si>
    <t>S1-0185</t>
  </si>
  <si>
    <t xml:space="preserve"> សុភា</t>
  </si>
  <si>
    <t>PHAT</t>
  </si>
  <si>
    <t xml:space="preserve"> SOPHEA</t>
  </si>
  <si>
    <t>011026331</t>
  </si>
  <si>
    <t>29802170621995វ</t>
  </si>
  <si>
    <t>L1-0028</t>
  </si>
  <si>
    <t>Ehm</t>
  </si>
  <si>
    <t xml:space="preserve"> nIm</t>
  </si>
  <si>
    <t>ហែម</t>
  </si>
  <si>
    <t xml:space="preserve"> នីម</t>
  </si>
  <si>
    <t>HEM</t>
  </si>
  <si>
    <t xml:space="preserve"> NIM</t>
  </si>
  <si>
    <t>030628341</t>
  </si>
  <si>
    <t>ភ/ ត្រពាំងទាប ឃ/កក់ ស/បសេដ្ឋ ខ/កំពង់ស្ពឺ</t>
  </si>
  <si>
    <t>S1-0186</t>
  </si>
  <si>
    <t>sYg</t>
  </si>
  <si>
    <t xml:space="preserve"> RsITUc</t>
  </si>
  <si>
    <t xml:space="preserve">សួង </t>
  </si>
  <si>
    <t>ស្រីទូច</t>
  </si>
  <si>
    <t xml:space="preserve">SUOG </t>
  </si>
  <si>
    <t>101186315</t>
  </si>
  <si>
    <t>20001191956249ថ</t>
  </si>
  <si>
    <t>ភ/ត្រពាំងរបង ឃ/ត្រពាំងក្រញ៉ូង ស/ត្រាំកក់ ខ/តាកែវ</t>
  </si>
  <si>
    <t>L1-0029</t>
  </si>
  <si>
    <t xml:space="preserve"> can;r:amI</t>
  </si>
  <si>
    <t xml:space="preserve">ថន </t>
  </si>
  <si>
    <t>ចាន់រ៉ាមី</t>
  </si>
  <si>
    <t xml:space="preserve"> CHANRAMY</t>
  </si>
  <si>
    <t>011166749</t>
  </si>
  <si>
    <t>ភ/សាមគ្គី១ ស/ត្រពាំងក្រសាំង ខ/ពោធិ៏សែនជ័យ ភ្នំពេញ</t>
  </si>
  <si>
    <t xml:space="preserve">gYn </t>
  </si>
  <si>
    <t xml:space="preserve">ងួន </t>
  </si>
  <si>
    <t xml:space="preserve">NGOUN </t>
  </si>
  <si>
    <t>011220819</t>
  </si>
  <si>
    <t>29503192010588ប</t>
  </si>
  <si>
    <t xml:space="preserve"> No contiune contract</t>
  </si>
  <si>
    <t>L2-0031</t>
  </si>
  <si>
    <t xml:space="preserve"> ណាវី</t>
  </si>
  <si>
    <t>CHOMROEUN</t>
  </si>
  <si>
    <t xml:space="preserve">  NAVY</t>
  </si>
  <si>
    <t>011154138</t>
  </si>
  <si>
    <t>ST-0010</t>
  </si>
  <si>
    <t>eFOn</t>
  </si>
  <si>
    <t xml:space="preserve"> RsIman</t>
  </si>
  <si>
    <t>ធឿន</t>
  </si>
  <si>
    <t xml:space="preserve"> ស្រីមាន</t>
  </si>
  <si>
    <t>THOEUN</t>
  </si>
  <si>
    <t xml:space="preserve"> SREYMEAN</t>
  </si>
  <si>
    <t>110549791</t>
  </si>
  <si>
    <t>29611170994114ព</t>
  </si>
  <si>
    <t>ភ/ត្រពាំងឈើទាល ឃ/ច្រេស ស/ជុំគិរី ខ/កំពត</t>
  </si>
  <si>
    <t>S1-0187</t>
  </si>
  <si>
    <t>\n</t>
  </si>
  <si>
    <t xml:space="preserve"> xña</t>
  </si>
  <si>
    <t>ឥន</t>
  </si>
  <si>
    <t xml:space="preserve"> ខ្នា</t>
  </si>
  <si>
    <t>EN</t>
  </si>
  <si>
    <t xml:space="preserve"> KHNA</t>
  </si>
  <si>
    <t>090515571</t>
  </si>
  <si>
    <t>29507160140668ព</t>
  </si>
  <si>
    <t>ភ/បាសាក់ ឃ/បាសាក់ ស/ស្វាយជ្រំ ខ/ ស្វាយរៀង</t>
  </si>
  <si>
    <t>S1-0188</t>
  </si>
  <si>
    <t xml:space="preserve"> Ka</t>
  </si>
  <si>
    <t xml:space="preserve"> គា</t>
  </si>
  <si>
    <t>PAL</t>
  </si>
  <si>
    <t xml:space="preserve"> KEA</t>
  </si>
  <si>
    <t>011153635</t>
  </si>
  <si>
    <t>28809160255753វ</t>
  </si>
  <si>
    <t>ភ/ត្រពាំងឈូក ស/កន្ទោក ខ/ពោធិ៏សែនជ័យ ខ/ភ្នំពេញ</t>
  </si>
  <si>
    <t>G1-0037</t>
  </si>
  <si>
    <t xml:space="preserve"> supan;</t>
  </si>
  <si>
    <t>​ សុផាន់</t>
  </si>
  <si>
    <t>KHIEV</t>
  </si>
  <si>
    <t xml:space="preserve"> SOPHANN</t>
  </si>
  <si>
    <t>010869667</t>
  </si>
  <si>
    <r>
      <t>ភូមិបឹងធំទី</t>
    </r>
    <r>
      <rPr>
        <sz val="22"/>
        <rFont val="Limon S1"/>
      </rPr>
      <t>2/</t>
    </r>
    <r>
      <rPr>
        <sz val="12"/>
        <rFont val="Limon S1"/>
      </rPr>
      <t>សង្កាត់បឹងធំ/ខណ្ឌពោធិ៏សែនជ័យ/ភ្នំពេញ</t>
    </r>
  </si>
  <si>
    <t>G1-0038</t>
  </si>
  <si>
    <t xml:space="preserve"> NaPIm</t>
  </si>
  <si>
    <t>ណាភីម</t>
  </si>
  <si>
    <t xml:space="preserve"> NAPHIM</t>
  </si>
  <si>
    <t>011281052</t>
  </si>
  <si>
    <r>
      <t>ភូមិព្រៃរមាសទី</t>
    </r>
    <r>
      <rPr>
        <sz val="18"/>
        <rFont val="Limon S1"/>
      </rPr>
      <t>1</t>
    </r>
    <r>
      <rPr>
        <sz val="12"/>
        <rFont val="Limon S1"/>
      </rPr>
      <t>សង្កាត់បឹងធំ/ខណ្ឌពោធិ៍សែនជ័យ/ភ្នំពេញ</t>
    </r>
  </si>
  <si>
    <t>L2-0032</t>
  </si>
  <si>
    <t>dar:an;</t>
  </si>
  <si>
    <t>ដារ៉ាន់</t>
  </si>
  <si>
    <t xml:space="preserve"> DARAN</t>
  </si>
  <si>
    <t>011161319</t>
  </si>
  <si>
    <t>S1-0189</t>
  </si>
  <si>
    <t xml:space="preserve"> suPIn</t>
  </si>
  <si>
    <t>កែវ​</t>
  </si>
  <si>
    <t>សុភីន</t>
  </si>
  <si>
    <t xml:space="preserve"> SOPHIN</t>
  </si>
  <si>
    <t>011169540</t>
  </si>
  <si>
    <t>PUmitaeCt XuMbwgFM GgÁsñÚl extþ kNþal</t>
  </si>
  <si>
    <t>yin</t>
  </si>
  <si>
    <t xml:space="preserve"> vDÆna</t>
  </si>
  <si>
    <t>យិន</t>
  </si>
  <si>
    <t>​វឌ្ឍនា</t>
  </si>
  <si>
    <t>YIN</t>
  </si>
  <si>
    <t xml:space="preserve"> VATANA</t>
  </si>
  <si>
    <t>011120736</t>
  </si>
  <si>
    <t>PUmiRbTHLag sgáat; RbTHLag xNÐ degáa PñMeBj</t>
  </si>
  <si>
    <t xml:space="preserve"> criya</t>
  </si>
  <si>
    <t>​ចរិយា</t>
  </si>
  <si>
    <t xml:space="preserve"> CHAKRIYA</t>
  </si>
  <si>
    <t>050900577</t>
  </si>
  <si>
    <t>29608160191886អ</t>
  </si>
  <si>
    <t>XuMfáÚv Rsuk kMBg;RtEbk extþ éRBEvg</t>
  </si>
  <si>
    <t>L2-0033</t>
  </si>
  <si>
    <t xml:space="preserve"> da</t>
  </si>
  <si>
    <t xml:space="preserve"> DA</t>
  </si>
  <si>
    <t>XuM s&lt;anetñat Rsuk CIERkg extþ esomrab</t>
  </si>
  <si>
    <t>ST-0011</t>
  </si>
  <si>
    <t>cRnÞa</t>
  </si>
  <si>
    <t>ចន្ទ្រា</t>
  </si>
  <si>
    <t>MOURN</t>
  </si>
  <si>
    <t xml:space="preserve"> CHANTHEA</t>
  </si>
  <si>
    <t>010776942</t>
  </si>
  <si>
    <t>KI</t>
  </si>
  <si>
    <t>can;tI</t>
  </si>
  <si>
    <t>គី</t>
  </si>
  <si>
    <t>​ ចាន់តី</t>
  </si>
  <si>
    <t>KY</t>
  </si>
  <si>
    <t>CHANTEY</t>
  </si>
  <si>
    <t>29301181182619ន</t>
  </si>
  <si>
    <t>PUmiRtBaMRbERsekIt XuMeKakKg;lic RsukkeRj©oc éRBEvg</t>
  </si>
  <si>
    <t>G1-0039</t>
  </si>
  <si>
    <t>elOg</t>
  </si>
  <si>
    <t xml:space="preserve"> suPa</t>
  </si>
  <si>
    <t>លឿង</t>
  </si>
  <si>
    <t>LOEUNG</t>
  </si>
  <si>
    <t>010815045</t>
  </si>
  <si>
    <t>PUmiRtBaMQUk kenÞak eBaFiEsnC½y PñMeBj</t>
  </si>
  <si>
    <t>C1-0020</t>
  </si>
  <si>
    <t xml:space="preserve"> mifuna</t>
  </si>
  <si>
    <t xml:space="preserve">សៅ </t>
  </si>
  <si>
    <t>មិថុនា</t>
  </si>
  <si>
    <t xml:space="preserve"> MITHONA</t>
  </si>
  <si>
    <t>101166269</t>
  </si>
  <si>
    <t>RtBaMgQUk sgáat;kenÞak</t>
  </si>
  <si>
    <t>L2-0034</t>
  </si>
  <si>
    <t xml:space="preserve"> sMGag</t>
  </si>
  <si>
    <t>​ សំអាង</t>
  </si>
  <si>
    <t>SAMANG</t>
  </si>
  <si>
    <t>011073787</t>
  </si>
  <si>
    <t>XuMbwgFM RsukGgßsñÜl kNþal PUmibwgFMTI3</t>
  </si>
  <si>
    <t xml:space="preserve"> B½r</t>
  </si>
  <si>
    <t>តែម</t>
  </si>
  <si>
    <t xml:space="preserve"> ​ព័រ</t>
  </si>
  <si>
    <t xml:space="preserve"> POR</t>
  </si>
  <si>
    <t>150916922</t>
  </si>
  <si>
    <t>PUmibusSRsemac XuMsalavis½y RsukR)asaTblø½gß extþkMBg;FM</t>
  </si>
  <si>
    <t>S1-0190</t>
  </si>
  <si>
    <t>Eb:n</t>
  </si>
  <si>
    <t>ប៉ែន</t>
  </si>
  <si>
    <t xml:space="preserve"> ​រស្មី</t>
  </si>
  <si>
    <t>PEN</t>
  </si>
  <si>
    <t>090853000</t>
  </si>
  <si>
    <t>28808160188696ច</t>
  </si>
  <si>
    <t>ភូមិ​ ស្វាយតាភ្ល ឃុំ បាសាក់ ​ស្រុក ស្វាយជ្រុំ ស្វាយរៀង</t>
  </si>
  <si>
    <t>S1-0191</t>
  </si>
  <si>
    <t xml:space="preserve">Rsuk </t>
  </si>
  <si>
    <t>v:an;Na</t>
  </si>
  <si>
    <t>ស្រុក</t>
  </si>
  <si>
    <t xml:space="preserve"> វ៉ាន់ណា</t>
  </si>
  <si>
    <t>SROK</t>
  </si>
  <si>
    <t>030775819</t>
  </si>
  <si>
    <t>28509160259854ឡ</t>
  </si>
  <si>
    <t>ភូមិ ស្លា ឃុំ​ វល្លិស​ ស្រុក សំរោងទង កំពង់ស្ពឺ</t>
  </si>
  <si>
    <t>eDog</t>
  </si>
  <si>
    <t xml:space="preserve"> suPaB</t>
  </si>
  <si>
    <t>ឌៀង</t>
  </si>
  <si>
    <t>​ សុភាព</t>
  </si>
  <si>
    <t>DIENG</t>
  </si>
  <si>
    <t>010294046(1)</t>
  </si>
  <si>
    <t>28207160156990ភ</t>
  </si>
  <si>
    <t>ភូមិភ្លើងឆេះរទះលិចសង្កាត់ភ្លើងឆេះរទះខណ្ឌពោធិ៍សែនជ័យ​ភ្នំពេញ</t>
  </si>
  <si>
    <t>Ka</t>
  </si>
  <si>
    <t xml:space="preserve"> cnñI</t>
  </si>
  <si>
    <t>គា</t>
  </si>
  <si>
    <t xml:space="preserve"> ចន្នី</t>
  </si>
  <si>
    <t>KEA</t>
  </si>
  <si>
    <t xml:space="preserve"> CHANNY</t>
  </si>
  <si>
    <t>011106903</t>
  </si>
  <si>
    <t>ភូមិ​ត្មាតពង​សង្កាត់បឹងធំ​ខណ្ឌពោធិ៍សែនជ័យភ្នំពេញ</t>
  </si>
  <si>
    <t>L1-0030</t>
  </si>
  <si>
    <t xml:space="preserve"> suxehg</t>
  </si>
  <si>
    <t xml:space="preserve">លាក់ </t>
  </si>
  <si>
    <t xml:space="preserve">  SOKHENG</t>
  </si>
  <si>
    <t>020808382</t>
  </si>
  <si>
    <t>S1-0192</t>
  </si>
  <si>
    <t>nut</t>
  </si>
  <si>
    <t xml:space="preserve"> nIta</t>
  </si>
  <si>
    <t>នុត</t>
  </si>
  <si>
    <t>NUTH</t>
  </si>
  <si>
    <t xml:space="preserve"> NITA</t>
  </si>
  <si>
    <t>010817234</t>
  </si>
  <si>
    <t>29511160429186ព</t>
  </si>
  <si>
    <t>X-0010</t>
  </si>
  <si>
    <t xml:space="preserve"> can;fn</t>
  </si>
  <si>
    <t>011269900</t>
  </si>
  <si>
    <t>S1-0193</t>
  </si>
  <si>
    <t xml:space="preserve"> vl½kç</t>
  </si>
  <si>
    <t xml:space="preserve"> វល័ក្ខ</t>
  </si>
  <si>
    <t xml:space="preserve"> VLKH</t>
  </si>
  <si>
    <t>011160403</t>
  </si>
  <si>
    <t>ភូមិ ប្រទះឡាង សង្កាត់ ប្រទះឡាង ដង្កោរ</t>
  </si>
  <si>
    <t>S1-0194</t>
  </si>
  <si>
    <t>suM</t>
  </si>
  <si>
    <t xml:space="preserve"> suxnag</t>
  </si>
  <si>
    <t>សុំ​</t>
  </si>
  <si>
    <t xml:space="preserve"> សុខនាង</t>
  </si>
  <si>
    <t>SOM</t>
  </si>
  <si>
    <t xml:space="preserve"> SOKNEANG</t>
  </si>
  <si>
    <t>101175825</t>
  </si>
  <si>
    <t>L3-0037</t>
  </si>
  <si>
    <t>tak;</t>
  </si>
  <si>
    <t xml:space="preserve"> RsIeBA</t>
  </si>
  <si>
    <t>តាក់</t>
  </si>
  <si>
    <t>TAK</t>
  </si>
  <si>
    <t>SREY POV</t>
  </si>
  <si>
    <t>051301514</t>
  </si>
  <si>
    <t>ផ្សារត្រពាំងគល់ ​សង្កាត់ កន្ទោក ភ្នំពេញ</t>
  </si>
  <si>
    <t>E-0006</t>
  </si>
  <si>
    <t>eRBOg</t>
  </si>
  <si>
    <t>ព្រឿង</t>
  </si>
  <si>
    <t>KROUCH</t>
  </si>
  <si>
    <t>PROEUN</t>
  </si>
  <si>
    <t>010916942</t>
  </si>
  <si>
    <t>ភូមិប្រទះឡាង ​សង្កាត់ប្រទះឡាង ភ្នំពេញ</t>
  </si>
  <si>
    <t>L1-0031</t>
  </si>
  <si>
    <t>CI</t>
  </si>
  <si>
    <t>sMrit</t>
  </si>
  <si>
    <t>សំរិត</t>
  </si>
  <si>
    <t>CHI</t>
  </si>
  <si>
    <t>SOMRITH</t>
  </si>
  <si>
    <t>011058731</t>
  </si>
  <si>
    <t>ភូមិ ភ្លើងឆេះរទេះលិច សង្កាត់ ភ្លើងឆេះរទេះ ខណ្ឌ ដង្កោ រាជធានី ភ្នំពេញ</t>
  </si>
  <si>
    <t>OF-0015</t>
  </si>
  <si>
    <t>e)a:</t>
  </si>
  <si>
    <t>ផាត់យីន</t>
  </si>
  <si>
    <t>ប៉ោ</t>
  </si>
  <si>
    <t>ផាត់ីន</t>
  </si>
  <si>
    <t>POA</t>
  </si>
  <si>
    <t>PHATYIN</t>
  </si>
  <si>
    <t>050777593</t>
  </si>
  <si>
    <t>ភូមិ ក្រសាំងទង ឃុំ អង្គរាជ្យ​ ស្រុក ព្រះស្តេច ខេត្ត ព្រៃវែង</t>
  </si>
  <si>
    <t>Leader T</t>
  </si>
  <si>
    <r>
      <rPr>
        <sz val="11"/>
        <color theme="1"/>
        <rFont val="Khmer OS Muol Light"/>
      </rPr>
      <t xml:space="preserve">បញ្ជីរាយនាមកម្មករនិយោជិតដែលស្នើសុំព្យួរកិច្ចសន្យាការងារ
                                                                 ​        ក្រុមហ៊ុន...អះអុអ៊ិ ហ្វូតវ៊ែរ ឯ.ក​​ សកម្មភាពអាជីវកម្ម ផលិតស្បែកជើង                                                                    អាសយដ្ខាន តំបន់សេដ្ឋកិច្ចពិសេសភ្នំពេញ
</t>
    </r>
    <r>
      <rPr>
        <sz val="11"/>
        <color theme="1"/>
        <rFont val="Khmer OS Battambang"/>
      </rPr>
      <t>រយៈ</t>
    </r>
    <r>
      <rPr>
        <sz val="12"/>
        <color theme="1"/>
        <rFont val="Khmer OS Battambang"/>
      </rPr>
      <t xml:space="preserve">ពេលព្យួរកិច្ចសន្យាការងារ ​​១៧ថ្ងៃ/ខែ ចាប់ពីថ្ងៃទី.០១ ខែ.ឧសភា.ឆ្នាំ២០២០ដល់ថ្ងៃទី១៧ ខែ.ឧសភា.ឆ្នាំ២០២០  </t>
    </r>
  </si>
  <si>
    <t>លេខបណ្ណសមាជិក ប.ស.ស/លេខរៀងក្នុងបញ្ជីកម្មករនិយោជិតដែលបានធ្វើបច្ចុប្បន្នភាពមកក្រសួង</t>
  </si>
  <si>
    <t>លេខអត្តសញ្ញាណប័ណ្ណសញ្ជាតិខ្មែរ</t>
  </si>
  <si>
    <t>ស្នាមមេដៃបញ្ជាក់របស់កម្មករនិយោជិត</t>
  </si>
  <si>
    <t>ផ្នែកកាត់</t>
  </si>
  <si>
    <t>ផ្នែកក្តោបស្បែកជើង</t>
  </si>
  <si>
    <t>ផ្នែកបិតបាត</t>
  </si>
  <si>
    <t>ផ្នែកបាត</t>
  </si>
  <si>
    <t>ផ្នែកអនាម័យ/ជាង</t>
  </si>
  <si>
    <t>ផ្នែកជៀរ</t>
  </si>
  <si>
    <t>ផ្នែកដេរ</t>
  </si>
  <si>
    <t>017 717536</t>
  </si>
  <si>
    <t>010 490732</t>
  </si>
  <si>
    <t>ផ្នែកផលិតផលសំរេច</t>
  </si>
  <si>
    <t>ផ្នែកឃ្លាំង</t>
  </si>
  <si>
    <t>ផ្នែកគំរូ</t>
  </si>
  <si>
    <t>096 5337775</t>
  </si>
  <si>
    <t>096 3675675</t>
  </si>
  <si>
    <t>097 6311078</t>
  </si>
  <si>
    <t>ផ្នែកកាំរស្មី</t>
  </si>
  <si>
    <t>015 927460</t>
  </si>
  <si>
    <t>ផ្នែកការិយាល័យ</t>
  </si>
  <si>
    <t>បានបញ្ចប់ត្រឹមលេខរៀងទី 149</t>
  </si>
  <si>
    <t>ថ្ងៃទី ...... ខែ ........ ឆ្នាំ ..........</t>
  </si>
  <si>
    <t xml:space="preserve">សម្គាល់៖ </t>
  </si>
  <si>
    <t>ហត្ថលេខា និងត្រា</t>
  </si>
  <si>
    <t>-ក្រុមហ៊ុនត្រូវបោះត្រានៅគ្រប់ទំព័រលើបញ្ជីឈ្មោះនេះ</t>
  </si>
  <si>
    <t>នាយកក្រុមហ៊ុន</t>
  </si>
  <si>
    <t>-ក្រុមហ៊ុនត្រូវផ្ញើបញ្ជីឈ្មោះនេះជា Excel File និង Scan បញ្ជីឈ្មោះដែលបោះត្រា​​ ​និងមានស្នាមមេដៃ</t>
  </si>
  <si>
    <t>ជា​ PDF File មក Email: suspension@nea.gov.kh</t>
  </si>
  <si>
    <t>011025676</t>
  </si>
  <si>
    <t>096 3981744</t>
  </si>
  <si>
    <t>016 362842</t>
  </si>
  <si>
    <t>092 388 237</t>
  </si>
  <si>
    <t>086 860 743</t>
  </si>
  <si>
    <t>077 691 940</t>
  </si>
  <si>
    <t>096 676 5035</t>
  </si>
  <si>
    <t>017 630 842</t>
  </si>
  <si>
    <t>096 876 2751</t>
  </si>
  <si>
    <t>093 605 458</t>
  </si>
  <si>
    <t>015 790 031</t>
  </si>
  <si>
    <t>015 730 635</t>
  </si>
  <si>
    <t>010 600 340</t>
  </si>
  <si>
    <t>081 984 461</t>
  </si>
  <si>
    <t>093 483821</t>
  </si>
  <si>
    <t>097 535 7913</t>
  </si>
  <si>
    <t>093 230 791</t>
  </si>
  <si>
    <t>087 486 108</t>
  </si>
  <si>
    <t>087 530 747</t>
  </si>
  <si>
    <t>096 805 6938</t>
  </si>
  <si>
    <t>087 384 320</t>
  </si>
  <si>
    <t>089 598968</t>
  </si>
  <si>
    <t>096 7666264</t>
  </si>
  <si>
    <t>081 657912</t>
  </si>
  <si>
    <t>096 8066812</t>
  </si>
  <si>
    <t>096 7175341</t>
  </si>
  <si>
    <t>016 541847</t>
  </si>
  <si>
    <t>010 370691</t>
  </si>
  <si>
    <t>070 554704</t>
  </si>
  <si>
    <t>096 5380847</t>
  </si>
  <si>
    <t>010 236870</t>
  </si>
  <si>
    <t>015 726195</t>
  </si>
  <si>
    <t>015 726010</t>
  </si>
  <si>
    <t>093 739783</t>
  </si>
  <si>
    <t>096 5918036</t>
  </si>
  <si>
    <t>098 718 103</t>
  </si>
  <si>
    <t>093 354862</t>
  </si>
  <si>
    <t>093 416315</t>
  </si>
  <si>
    <t>081 413117</t>
  </si>
  <si>
    <t>070 870 388</t>
  </si>
  <si>
    <t>096 7177359</t>
  </si>
  <si>
    <t>092 719 832</t>
  </si>
  <si>
    <t>012 333 937</t>
  </si>
  <si>
    <t>098 243 969</t>
  </si>
  <si>
    <t>096 211 3484</t>
  </si>
  <si>
    <t>096 2898 043</t>
  </si>
  <si>
    <t>015 286 122</t>
  </si>
  <si>
    <t>093 674 079</t>
  </si>
  <si>
    <t>098 699102</t>
  </si>
  <si>
    <t>096 834 8190</t>
  </si>
  <si>
    <t>096 7419779</t>
  </si>
  <si>
    <t>010 907832</t>
  </si>
  <si>
    <t>087 921 259</t>
  </si>
  <si>
    <t>077 232153</t>
  </si>
  <si>
    <t>096 8911916</t>
  </si>
  <si>
    <t>069 741655</t>
  </si>
  <si>
    <t>093 636 478</t>
  </si>
  <si>
    <t>096 3244292</t>
  </si>
  <si>
    <t>010 451624</t>
  </si>
  <si>
    <t>086 712 649</t>
  </si>
  <si>
    <t>078 601 818</t>
  </si>
  <si>
    <t>069 463785</t>
  </si>
  <si>
    <t>096 991 6571</t>
  </si>
  <si>
    <t>011 506 836</t>
  </si>
  <si>
    <t>086 361 838</t>
  </si>
  <si>
    <t>070 750 121</t>
  </si>
  <si>
    <t>088 5280907</t>
  </si>
  <si>
    <t>070 383573</t>
  </si>
  <si>
    <t>086 584071</t>
  </si>
  <si>
    <t>078 799410</t>
  </si>
  <si>
    <t>081 623 814</t>
  </si>
  <si>
    <t>093 369 661</t>
  </si>
  <si>
    <t>096 933 8035</t>
  </si>
  <si>
    <t>097 9930517</t>
  </si>
  <si>
    <t>096 900 6253</t>
  </si>
  <si>
    <t>097 8638254</t>
  </si>
  <si>
    <t>096 877 1979</t>
  </si>
  <si>
    <t>088 286 8774</t>
  </si>
  <si>
    <t>086 640 960</t>
  </si>
  <si>
    <t>081 450 739</t>
  </si>
  <si>
    <t>015 296892</t>
  </si>
  <si>
    <t>093 982069</t>
  </si>
  <si>
    <t>096 4075272</t>
  </si>
  <si>
    <t>096 346 8234</t>
  </si>
  <si>
    <t>093 912923</t>
  </si>
  <si>
    <t>015 730590</t>
  </si>
  <si>
    <t>066 991 363</t>
  </si>
  <si>
    <t>011 399718</t>
  </si>
  <si>
    <t>011 662202</t>
  </si>
  <si>
    <t>069 606931</t>
  </si>
  <si>
    <t>098 687 502</t>
  </si>
  <si>
    <t>087 895 188</t>
  </si>
  <si>
    <t>015 819235</t>
  </si>
  <si>
    <t>096 618 2937</t>
  </si>
  <si>
    <t>093 598668</t>
  </si>
  <si>
    <t>093 230 921</t>
  </si>
  <si>
    <t>015 509906</t>
  </si>
  <si>
    <t>093 890 157</t>
  </si>
  <si>
    <t>093 230837</t>
  </si>
  <si>
    <t>015 529008</t>
  </si>
  <si>
    <t>096 606 7116</t>
  </si>
  <si>
    <t>093 687 479</t>
  </si>
  <si>
    <t>010 236472</t>
  </si>
  <si>
    <t>098 998058</t>
  </si>
  <si>
    <t>098 365457</t>
  </si>
  <si>
    <t>096 7599845</t>
  </si>
  <si>
    <t>096 4175202</t>
  </si>
  <si>
    <t>087 322414</t>
  </si>
  <si>
    <t>016 305 857</t>
  </si>
  <si>
    <t>081 412 082</t>
  </si>
  <si>
    <t>098 264 819</t>
  </si>
  <si>
    <t>096 994 7727</t>
  </si>
  <si>
    <t>096 2817372</t>
  </si>
  <si>
    <t>088 2019090</t>
  </si>
  <si>
    <t>070 381128</t>
  </si>
  <si>
    <t>016 218649</t>
  </si>
  <si>
    <t>088 590 2977</t>
  </si>
  <si>
    <t>016 373 664</t>
  </si>
  <si>
    <t>096 5408899</t>
  </si>
  <si>
    <t>081 396415</t>
  </si>
  <si>
    <t>087 740533</t>
  </si>
  <si>
    <t>086 230 840</t>
  </si>
  <si>
    <t>093 850 440</t>
  </si>
  <si>
    <t>096 963 9246</t>
  </si>
  <si>
    <t>097 3998947</t>
  </si>
  <si>
    <t>096 5081988</t>
  </si>
  <si>
    <t>015 691 822</t>
  </si>
  <si>
    <t>070 645 069</t>
  </si>
  <si>
    <t>097 9767631</t>
  </si>
  <si>
    <t>016 898135</t>
  </si>
  <si>
    <t>081 269 283</t>
  </si>
  <si>
    <t>098 974 419</t>
  </si>
  <si>
    <t>096 5 925 910</t>
  </si>
  <si>
    <t>096 2742439</t>
  </si>
  <si>
    <t>096 392 7155</t>
  </si>
  <si>
    <t>096 8388 083</t>
  </si>
  <si>
    <t>016 620544</t>
  </si>
  <si>
    <t>096 405 2291</t>
  </si>
  <si>
    <t>096 515 1247</t>
  </si>
  <si>
    <t>010 554 126</t>
  </si>
  <si>
    <t>099 715 543</t>
  </si>
  <si>
    <t>ផ្នែកគំរូរ</t>
  </si>
  <si>
    <t>ផ្នែកក្តោបស្បែក</t>
  </si>
  <si>
    <t>010805894</t>
  </si>
  <si>
    <t>011353959</t>
  </si>
  <si>
    <t>011026319</t>
  </si>
  <si>
    <t>010 371023</t>
  </si>
  <si>
    <t>010869812</t>
  </si>
  <si>
    <t>016 309871</t>
  </si>
  <si>
    <t>096 3675765</t>
  </si>
  <si>
    <t>098 250045</t>
  </si>
  <si>
    <t>051301614</t>
  </si>
  <si>
    <t>011161258</t>
  </si>
  <si>
    <t>011154169</t>
  </si>
  <si>
    <t>011149702</t>
  </si>
  <si>
    <t>ប្រុស</t>
  </si>
  <si>
    <t>020444178</t>
  </si>
  <si>
    <t>020815935</t>
  </si>
  <si>
    <t>010294188</t>
  </si>
  <si>
    <t>020105298</t>
  </si>
  <si>
    <t>0963981744</t>
  </si>
  <si>
    <t>016362842</t>
  </si>
  <si>
    <t>092388237</t>
  </si>
  <si>
    <t>086860743</t>
  </si>
  <si>
    <t>077691940</t>
  </si>
  <si>
    <t>0966765035</t>
  </si>
  <si>
    <t>017630842</t>
  </si>
  <si>
    <t>0968762751</t>
  </si>
  <si>
    <t>093605458</t>
  </si>
  <si>
    <t>015790031</t>
  </si>
  <si>
    <t>015730635</t>
  </si>
  <si>
    <t>010600340</t>
  </si>
  <si>
    <t>081984461</t>
  </si>
  <si>
    <t>093483821</t>
  </si>
  <si>
    <t>0975357913</t>
  </si>
  <si>
    <t>093230791</t>
  </si>
  <si>
    <t>087486108</t>
  </si>
  <si>
    <t>087530747</t>
  </si>
  <si>
    <t>0968056938</t>
  </si>
  <si>
    <t>087384320</t>
  </si>
  <si>
    <t>089598968</t>
  </si>
  <si>
    <t>0967666264</t>
  </si>
  <si>
    <t>081657912</t>
  </si>
  <si>
    <t>0968066812</t>
  </si>
  <si>
    <t>0967175341</t>
  </si>
  <si>
    <t>016541847</t>
  </si>
  <si>
    <t>010370691</t>
  </si>
  <si>
    <t>017717536</t>
  </si>
  <si>
    <t>070554704</t>
  </si>
  <si>
    <t>0965380847</t>
  </si>
  <si>
    <t>010236870</t>
  </si>
  <si>
    <t>015726195</t>
  </si>
  <si>
    <t>015726010</t>
  </si>
  <si>
    <t>093739783</t>
  </si>
  <si>
    <t>0965918036</t>
  </si>
  <si>
    <t>098718103</t>
  </si>
  <si>
    <t>010490732</t>
  </si>
  <si>
    <t>093354862</t>
  </si>
  <si>
    <t>093416315</t>
  </si>
  <si>
    <t>081413117</t>
  </si>
  <si>
    <t>070870388</t>
  </si>
  <si>
    <t>0967177359</t>
  </si>
  <si>
    <t>012333937</t>
  </si>
  <si>
    <t>098243969</t>
  </si>
  <si>
    <t>0962113484</t>
  </si>
  <si>
    <t>0962898043</t>
  </si>
  <si>
    <t>015286122</t>
  </si>
  <si>
    <t>093674079</t>
  </si>
  <si>
    <t>098699102</t>
  </si>
  <si>
    <t>0968348190</t>
  </si>
  <si>
    <t>010371023</t>
  </si>
  <si>
    <t>0967419779</t>
  </si>
  <si>
    <t>010907832</t>
  </si>
  <si>
    <t>087921259</t>
  </si>
  <si>
    <t>077232153</t>
  </si>
  <si>
    <t>0968911916</t>
  </si>
  <si>
    <t>069741655</t>
  </si>
  <si>
    <t>093636478</t>
  </si>
  <si>
    <t>0963244292</t>
  </si>
  <si>
    <t>010451624</t>
  </si>
  <si>
    <t>086712649</t>
  </si>
  <si>
    <t>078601818</t>
  </si>
  <si>
    <t>069463785</t>
  </si>
  <si>
    <t>0969916571</t>
  </si>
  <si>
    <t>011506836</t>
  </si>
  <si>
    <t>086361838</t>
  </si>
  <si>
    <t>070750121</t>
  </si>
  <si>
    <t>0885280907</t>
  </si>
  <si>
    <t>070383573</t>
  </si>
  <si>
    <t>086584071</t>
  </si>
  <si>
    <t>078799410</t>
  </si>
  <si>
    <t>081623814</t>
  </si>
  <si>
    <t>093369661</t>
  </si>
  <si>
    <t>0969338035</t>
  </si>
  <si>
    <t>0979930517</t>
  </si>
  <si>
    <t>0969006253</t>
  </si>
  <si>
    <t>0978638254</t>
  </si>
  <si>
    <t>0968771979</t>
  </si>
  <si>
    <t>0882868774</t>
  </si>
  <si>
    <t>086640960</t>
  </si>
  <si>
    <t>081450739</t>
  </si>
  <si>
    <t>015296892</t>
  </si>
  <si>
    <t>093982069</t>
  </si>
  <si>
    <t>0964075272</t>
  </si>
  <si>
    <t>0963468234</t>
  </si>
  <si>
    <t>093912923</t>
  </si>
  <si>
    <t>015730590</t>
  </si>
  <si>
    <t>066991363</t>
  </si>
  <si>
    <t>011399718</t>
  </si>
  <si>
    <t>0965337775</t>
  </si>
  <si>
    <t>016309871</t>
  </si>
  <si>
    <t>098687502</t>
  </si>
  <si>
    <t>087895188</t>
  </si>
  <si>
    <t>015819235</t>
  </si>
  <si>
    <t>0966182937</t>
  </si>
  <si>
    <t>093598668</t>
  </si>
  <si>
    <t>093230921</t>
  </si>
  <si>
    <t>015509906</t>
  </si>
  <si>
    <t>093890157</t>
  </si>
  <si>
    <t>0963675765</t>
  </si>
  <si>
    <t>093230837</t>
  </si>
  <si>
    <t>015529008</t>
  </si>
  <si>
    <t>0966067116</t>
  </si>
  <si>
    <t>093687479</t>
  </si>
  <si>
    <t>010236472</t>
  </si>
  <si>
    <t>098998058</t>
  </si>
  <si>
    <t>098365457</t>
  </si>
  <si>
    <t>0967599845</t>
  </si>
  <si>
    <t>0964175202</t>
  </si>
  <si>
    <t>087322414</t>
  </si>
  <si>
    <t>016305857</t>
  </si>
  <si>
    <t>081412082</t>
  </si>
  <si>
    <t>0969947727</t>
  </si>
  <si>
    <t>0962817372</t>
  </si>
  <si>
    <t>0882019090</t>
  </si>
  <si>
    <t>070381128</t>
  </si>
  <si>
    <t>016218649</t>
  </si>
  <si>
    <t>0885902977</t>
  </si>
  <si>
    <t>016373664</t>
  </si>
  <si>
    <t>0976311078</t>
  </si>
  <si>
    <t>0965408899</t>
  </si>
  <si>
    <t>081396415</t>
  </si>
  <si>
    <t>087740533</t>
  </si>
  <si>
    <t>086230840</t>
  </si>
  <si>
    <t>093850440</t>
  </si>
  <si>
    <t>0969639246</t>
  </si>
  <si>
    <t>0973998947</t>
  </si>
  <si>
    <t>0965081988</t>
  </si>
  <si>
    <t>015691822</t>
  </si>
  <si>
    <t>098250045</t>
  </si>
  <si>
    <t>070645069</t>
  </si>
  <si>
    <t>0979767631</t>
  </si>
  <si>
    <t>016898135</t>
  </si>
  <si>
    <t>081269283</t>
  </si>
  <si>
    <t>098974419</t>
  </si>
  <si>
    <t>0965925910</t>
  </si>
  <si>
    <t>0962742439</t>
  </si>
  <si>
    <t>0963927155</t>
  </si>
  <si>
    <t>0968388083</t>
  </si>
  <si>
    <t>016620544</t>
  </si>
  <si>
    <t>015927460</t>
  </si>
  <si>
    <t>0964052291</t>
  </si>
  <si>
    <t>0965151247</t>
  </si>
  <si>
    <t>010554126</t>
  </si>
  <si>
    <t>099715543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</si>
  <si>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អះអុអិ ​ហ្វូតវ៊ែរ ឯ.ក ( អះអុអិ ​ហ្វូតវ៊ែរ ឯ.ក)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 ភូមិ ត្រពាំងឈូក ឃុំ/សង្កាត់ កន្ទោក ក្រុង/ស្រុក/ខណ្ឌ ពោធិ៍សែនជ័យ រាជធានី/ខេត្ត ភ្នំពេញ</t>
    </r>
  </si>
  <si>
    <t>បានបញ្ចប់ត្រឹមលេខរៀងថ្មីទី 145 ឈ្មោះ ប៉ោ ផាត់យីន (ស្រីចំនួន 111 នាក់)</t>
  </si>
  <si>
    <t>ល.រ ដើម</t>
  </si>
  <si>
    <t>ល.រ ថ្មី</t>
  </si>
  <si>
    <t>រយៈពេលព្យួរកិច្ចសន្យាការងារ ១៧ថ្ងៃ ចាប់ពីថ្ងៃទី០១ ខែ០៥ ឆ្នាំ២០២០ ដល់ថ្ងៃទី១៧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</si>
</sst>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name val="Arial"/>
      <family val="2"/>
    </font>
    <font>
      <sz val="22"/>
      <name val="Limon S1"/>
    </font>
    <font>
      <sz val="11"/>
      <name val="Cambria"/>
      <family val="1"/>
      <scheme val="major"/>
    </font>
    <font>
      <sz val="20"/>
      <name val="Limon S1"/>
    </font>
    <font>
      <sz val="11"/>
      <name val="Arial"/>
      <family val="2"/>
    </font>
    <font>
      <sz val="11"/>
      <name val="Arai"/>
    </font>
    <font>
      <sz val="13"/>
      <name val="Limon S1"/>
    </font>
    <font>
      <sz val="11"/>
      <color indexed="8"/>
      <name val="Arial"/>
      <family val="2"/>
    </font>
    <font>
      <sz val="22"/>
      <name val="ABC-TEXT-19"/>
    </font>
    <font>
      <sz val="22"/>
      <color indexed="8"/>
      <name val="Limon S1"/>
    </font>
    <font>
      <sz val="11"/>
      <name val="ＭＳ Ｐゴシック"/>
      <family val="3"/>
      <charset val="128"/>
    </font>
    <font>
      <sz val="12"/>
      <name val="Lemon S2D"/>
    </font>
    <font>
      <sz val="12"/>
      <color indexed="8"/>
      <name val="Limon S1"/>
    </font>
    <font>
      <sz val="11"/>
      <name val="Limon S1"/>
    </font>
    <font>
      <sz val="14"/>
      <name val="Cambria"/>
      <family val="1"/>
      <scheme val="major"/>
    </font>
    <font>
      <sz val="24"/>
      <color indexed="8"/>
      <name val="Limon S1"/>
    </font>
    <font>
      <sz val="11"/>
      <color indexed="8"/>
      <name val="Limon S1"/>
    </font>
    <font>
      <sz val="12"/>
      <name val="Limon S1"/>
    </font>
    <font>
      <sz val="24"/>
      <name val="Limon S1"/>
    </font>
    <font>
      <sz val="10"/>
      <color indexed="8"/>
      <name val="Arial"/>
      <family val="2"/>
    </font>
    <font>
      <sz val="11"/>
      <color theme="1"/>
      <name val="Khmer OS Battambang"/>
    </font>
    <font>
      <sz val="18"/>
      <name val="Limon S1"/>
    </font>
    <font>
      <sz val="28"/>
      <color indexed="8"/>
      <name val="Limon S1"/>
    </font>
    <font>
      <sz val="20"/>
      <color indexed="8"/>
      <name val="Limon S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4"/>
      <color theme="1"/>
      <name val="Khmer OS Muol Light"/>
    </font>
    <font>
      <sz val="11"/>
      <color theme="1"/>
      <name val="Khmer OS Muol Light"/>
    </font>
    <font>
      <sz val="12"/>
      <color theme="1"/>
      <name val="Khmer OS Battambang"/>
    </font>
    <font>
      <b/>
      <sz val="11"/>
      <color theme="1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14" fontId="6" fillId="0" borderId="0" xfId="0" applyNumberFormat="1" applyFont="1"/>
    <xf numFmtId="14" fontId="10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6" fillId="0" borderId="0" xfId="0" applyFont="1"/>
    <xf numFmtId="0" fontId="18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wrapText="1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 wrapText="1"/>
    </xf>
    <xf numFmtId="14" fontId="10" fillId="0" borderId="0" xfId="0" applyNumberFormat="1" applyFont="1" applyAlignment="1">
      <alignment vertical="center" wrapText="1" shrinkToFit="1"/>
    </xf>
    <xf numFmtId="1" fontId="10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16" fontId="16" fillId="0" borderId="3" xfId="0" applyNumberFormat="1" applyFont="1" applyBorder="1" applyAlignment="1">
      <alignment vertical="center"/>
    </xf>
    <xf numFmtId="14" fontId="10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/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49" fontId="36" fillId="0" borderId="0" xfId="0" applyNumberFormat="1" applyFont="1"/>
    <xf numFmtId="49" fontId="26" fillId="0" borderId="0" xfId="0" applyNumberFormat="1" applyFont="1"/>
    <xf numFmtId="0" fontId="33" fillId="0" borderId="0" xfId="0" applyFont="1" applyAlignment="1">
      <alignment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9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02"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1027043</xdr:colOff>
      <xdr:row>0</xdr:row>
      <xdr:rowOff>89926</xdr:rowOff>
    </xdr:from>
    <xdr:to>
      <xdr:col>10</xdr:col>
      <xdr:colOff>47328</xdr:colOff>
      <xdr:row>0</xdr:row>
      <xdr:rowOff>520474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F1E154-FB03-459D-8B84-207C2D11E4D9}"/>
            </a:ext>
          </a:extLst>
        </xdr:cNvPr>
        <xdr:cNvSpPr txBox="1"/>
      </xdr:nvSpPr>
      <xdr:spPr>
        <a:xfrm>
          <a:off x="3494018" y="89926"/>
          <a:ext cx="6926035" cy="43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m-KH" sz="1200" b="1">
              <a:latin typeface="Khmer OS Metal Chrieng" panose="02000500000000020004" pitchFamily="2" charset="0"/>
              <a:cs typeface="Khmer OS Metal Chrieng" panose="02000500000000020004" pitchFamily="2" charset="0"/>
            </a:rPr>
            <a:t>ឧបសម្ព័ន្ធទី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៣៖ បញ្ជីរាយនាមកម្មករនិយោជិតដែលស្នើសុំព្យួរកិច្ចសន្យាការងា</a:t>
          </a:r>
          <a:r>
            <a:rPr lang="km-KH" sz="1100" b="1" baseline="0">
              <a:latin typeface="Khmer OS Battambang" panose="02000500000000020004" pitchFamily="2" charset="0"/>
              <a:cs typeface="Khmer OS Battambang" panose="02000500000000020004" pitchFamily="2" charset="0"/>
            </a:rPr>
            <a:t>រ 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S-PNC-02\AppData\Local\Microsoft\Windows\INetCache\Content.Outlook\9T86S9K4\3_Worker%20List%20(3)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liyann\AppData\Roaming\Skype\My%20Skype%20Received%20Files\12-30-2017%20%20%20MASTER%20ROKKOPHOEN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បញ្ជីឈ្មោះកម្មករ"/>
      <sheetName val="Sheet1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0</v>
          </cell>
          <cell r="AL1">
            <v>0</v>
          </cell>
        </row>
        <row r="2">
          <cell r="A2" t="str">
            <v>អត្តលេខ</v>
          </cell>
          <cell r="B2">
            <v>0</v>
          </cell>
          <cell r="C2" t="str">
            <v>ក្រុម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 t="str">
            <v>ឈ្មោះពេញ</v>
          </cell>
          <cell r="J2">
            <v>10</v>
          </cell>
          <cell r="K2">
            <v>11</v>
          </cell>
          <cell r="L2" t="str">
            <v>ឈ្មោះពេញ</v>
          </cell>
          <cell r="M2">
            <v>13</v>
          </cell>
          <cell r="N2">
            <v>0</v>
          </cell>
          <cell r="O2" t="str">
            <v>ឈ្មោះEG</v>
          </cell>
          <cell r="P2">
            <v>16</v>
          </cell>
          <cell r="Q2">
            <v>17</v>
          </cell>
          <cell r="R2">
            <v>18</v>
          </cell>
          <cell r="S2" t="str">
            <v>មាន-លិវ</v>
          </cell>
          <cell r="T2" t="str">
            <v>គ្រោះថ្នាក់ការងារ</v>
          </cell>
          <cell r="U2" t="str">
            <v>លេខអត្តសញាណ</v>
          </cell>
          <cell r="V2" t="str">
            <v>លេខសៀវភៅការងារ</v>
          </cell>
          <cell r="W2" t="str">
            <v>ធានារ៉ាប់រងសុខភាព</v>
          </cell>
          <cell r="X2" t="str">
            <v>ទីកន្លែងកំណើត</v>
          </cell>
          <cell r="Y2" t="str">
            <v>អាសយ័ដ្ឋាន</v>
          </cell>
          <cell r="Z2" t="str">
            <v>កំរិតវប្បធម៏</v>
          </cell>
          <cell r="AA2">
            <v>25</v>
          </cell>
          <cell r="AB2">
            <v>26</v>
          </cell>
          <cell r="AC2">
            <v>27</v>
          </cell>
          <cell r="AD2" t="str">
            <v>ថ្ងៃចូល</v>
          </cell>
          <cell r="AE2" t="str">
            <v>ថ្ងៃឈប់និងចូលមាតានុភាព</v>
          </cell>
          <cell r="AF2" t="str">
            <v>ផុតថ្ងៃមាតានុភាព</v>
          </cell>
          <cell r="AG2" t="str">
            <v>ថ្ងៃត្រលប់ពីមាតានុភាព</v>
          </cell>
          <cell r="AH2" t="str">
            <v>ថ្ងៃបញ្ចប់ថ្លៃទឹកដោះគោ</v>
          </cell>
          <cell r="AI2" t="str">
            <v>ហេតុផលនៃការលាឈប់</v>
          </cell>
          <cell r="AJ2">
            <v>0</v>
          </cell>
          <cell r="AK2">
            <v>0</v>
          </cell>
          <cell r="AL2">
            <v>0</v>
          </cell>
        </row>
        <row r="3">
          <cell r="A3" t="str">
            <v>ID No.</v>
          </cell>
          <cell r="B3">
            <v>0</v>
          </cell>
          <cell r="C3" t="str">
            <v>Group</v>
          </cell>
          <cell r="D3" t="str">
            <v>P.S</v>
          </cell>
          <cell r="E3" t="str">
            <v>OLD ID.</v>
          </cell>
          <cell r="F3">
            <v>0</v>
          </cell>
          <cell r="G3">
            <v>0</v>
          </cell>
          <cell r="H3">
            <v>0</v>
          </cell>
          <cell r="I3" t="str">
            <v>Name (Lemon)</v>
          </cell>
          <cell r="J3">
            <v>0</v>
          </cell>
          <cell r="K3">
            <v>0</v>
          </cell>
          <cell r="L3" t="str">
            <v>Name(Unicode)</v>
          </cell>
          <cell r="M3">
            <v>0</v>
          </cell>
          <cell r="N3">
            <v>0</v>
          </cell>
          <cell r="O3" t="str">
            <v>Name (English)</v>
          </cell>
          <cell r="P3" t="str">
            <v>Sex</v>
          </cell>
          <cell r="Q3" t="str">
            <v>Age</v>
          </cell>
          <cell r="R3" t="str">
            <v>Date of Birth</v>
          </cell>
          <cell r="S3" t="str">
            <v>Marriage</v>
          </cell>
          <cell r="T3" t="str">
            <v>NSSF NO.</v>
          </cell>
          <cell r="U3" t="str">
            <v>National ID</v>
          </cell>
          <cell r="V3" t="str">
            <v>Permit NO</v>
          </cell>
          <cell r="W3" t="str">
            <v>NSSF NO.</v>
          </cell>
          <cell r="X3" t="str">
            <v>Place of Born</v>
          </cell>
          <cell r="Y3" t="str">
            <v>Address</v>
          </cell>
          <cell r="Z3" t="str">
            <v>Education</v>
          </cell>
          <cell r="AA3" t="str">
            <v>ENG</v>
          </cell>
          <cell r="AB3" t="str">
            <v>SPOUND</v>
          </cell>
          <cell r="AC3" t="str">
            <v>CHILD</v>
          </cell>
          <cell r="AD3" t="str">
            <v>Date of Join</v>
          </cell>
          <cell r="AE3" t="str">
            <v>Date of Resign &amp; Maternity Leave</v>
          </cell>
          <cell r="AF3" t="str">
            <v>Expiry date of Maternity Leave</v>
          </cell>
          <cell r="AG3" t="str">
            <v>Return from Maternity leave</v>
          </cell>
          <cell r="AH3" t="str">
            <v>FINISH MILK FEE ATE</v>
          </cell>
          <cell r="AI3" t="str">
            <v>Reason of Resign</v>
          </cell>
          <cell r="AJ3" t="str">
            <v>Phone Num</v>
          </cell>
          <cell r="AK3" t="str">
            <v>Enter T</v>
          </cell>
          <cell r="AL3" t="str">
            <v>Enter T</v>
          </cell>
        </row>
        <row r="4">
          <cell r="A4" t="str">
            <v>H-0001</v>
          </cell>
          <cell r="B4">
            <v>0</v>
          </cell>
          <cell r="C4" t="str">
            <v>H</v>
          </cell>
          <cell r="D4">
            <v>0</v>
          </cell>
          <cell r="E4" t="str">
            <v>H-0006</v>
          </cell>
          <cell r="F4">
            <v>0</v>
          </cell>
          <cell r="G4" t="str">
            <v>ey:n</v>
          </cell>
          <cell r="H4" t="str">
            <v>FINa</v>
          </cell>
          <cell r="I4" t="str">
            <v>ey:n FINa</v>
          </cell>
          <cell r="J4" t="str">
            <v>យ៉េន</v>
          </cell>
          <cell r="K4" t="str">
            <v>ធីណា</v>
          </cell>
          <cell r="L4" t="str">
            <v>យ៉េន ធីណា</v>
          </cell>
          <cell r="M4" t="str">
            <v>YEN</v>
          </cell>
          <cell r="N4" t="str">
            <v xml:space="preserve"> THINA</v>
          </cell>
          <cell r="O4" t="str">
            <v>YEN  THINA</v>
          </cell>
          <cell r="P4" t="str">
            <v>F</v>
          </cell>
          <cell r="Q4">
            <v>26</v>
          </cell>
          <cell r="R4">
            <v>34397</v>
          </cell>
          <cell r="S4" t="str">
            <v>SGL</v>
          </cell>
          <cell r="T4" t="str">
            <v>3506500រ</v>
          </cell>
          <cell r="U4" t="str">
            <v>061607622</v>
          </cell>
          <cell r="V4">
            <v>0</v>
          </cell>
          <cell r="W4">
            <v>0</v>
          </cell>
          <cell r="X4" t="str">
            <v>KAMPONG CHAM</v>
          </cell>
          <cell r="Y4" t="str">
            <v>ភ ពាមប្រធ្នោះ ស កោះសូទិន ខ កំពង់ចាម</v>
          </cell>
          <cell r="Z4">
            <v>9</v>
          </cell>
          <cell r="AA4">
            <v>0</v>
          </cell>
          <cell r="AB4">
            <v>0</v>
          </cell>
          <cell r="AC4">
            <v>0</v>
          </cell>
          <cell r="AD4">
            <v>42156</v>
          </cell>
          <cell r="AE4">
            <v>42338</v>
          </cell>
          <cell r="AF4">
            <v>0</v>
          </cell>
          <cell r="AG4">
            <v>0</v>
          </cell>
          <cell r="AH4">
            <v>0</v>
          </cell>
          <cell r="AI4" t="str">
            <v>Go to Thailand</v>
          </cell>
          <cell r="AJ4">
            <v>0</v>
          </cell>
          <cell r="AK4">
            <v>0</v>
          </cell>
          <cell r="AL4">
            <v>0</v>
          </cell>
        </row>
        <row r="5">
          <cell r="A5" t="str">
            <v>H-0002</v>
          </cell>
          <cell r="B5">
            <v>0</v>
          </cell>
          <cell r="C5" t="str">
            <v>H</v>
          </cell>
          <cell r="D5">
            <v>0</v>
          </cell>
          <cell r="E5" t="str">
            <v>H-0007</v>
          </cell>
          <cell r="F5">
            <v>0</v>
          </cell>
          <cell r="G5" t="str">
            <v xml:space="preserve">cin </v>
          </cell>
          <cell r="H5" t="str">
            <v>suINa</v>
          </cell>
          <cell r="I5" t="str">
            <v>cin  suINa</v>
          </cell>
          <cell r="J5" t="str">
            <v>ចិន</v>
          </cell>
          <cell r="K5" t="str">
            <v>ស៊ីណា</v>
          </cell>
          <cell r="L5" t="str">
            <v>ចិន ស៊ីណា</v>
          </cell>
          <cell r="M5" t="str">
            <v xml:space="preserve">CHIN </v>
          </cell>
          <cell r="N5" t="str">
            <v>SRYNNA</v>
          </cell>
          <cell r="O5" t="str">
            <v>CHIN  SRYNNA</v>
          </cell>
          <cell r="P5" t="str">
            <v>F</v>
          </cell>
          <cell r="Q5">
            <v>30</v>
          </cell>
          <cell r="R5">
            <v>32884</v>
          </cell>
          <cell r="S5" t="str">
            <v>SGL</v>
          </cell>
          <cell r="T5" t="str">
            <v>1143353ឋ</v>
          </cell>
          <cell r="U5">
            <v>0</v>
          </cell>
          <cell r="V5">
            <v>0</v>
          </cell>
          <cell r="W5" t="str">
            <v>29009160254665ព</v>
          </cell>
          <cell r="X5" t="str">
            <v>KAMPONG CHAM</v>
          </cell>
          <cell r="Y5" t="str">
            <v>ភ វាល ឃស្ពឺ សចំការលើ ខ កំពង់ចាម</v>
          </cell>
          <cell r="Z5">
            <v>9</v>
          </cell>
          <cell r="AA5">
            <v>0</v>
          </cell>
          <cell r="AB5">
            <v>0</v>
          </cell>
          <cell r="AC5">
            <v>0</v>
          </cell>
          <cell r="AD5">
            <v>42156</v>
          </cell>
          <cell r="AE5">
            <v>43193</v>
          </cell>
          <cell r="AF5">
            <v>0</v>
          </cell>
          <cell r="AG5">
            <v>0</v>
          </cell>
          <cell r="AH5">
            <v>0</v>
          </cell>
          <cell r="AI5" t="str">
            <v>Go tohomeland for help arunt</v>
          </cell>
          <cell r="AJ5">
            <v>0</v>
          </cell>
          <cell r="AK5">
            <v>0</v>
          </cell>
          <cell r="AL5">
            <v>0</v>
          </cell>
        </row>
        <row r="6">
          <cell r="A6" t="str">
            <v>H-0003</v>
          </cell>
          <cell r="B6">
            <v>0</v>
          </cell>
          <cell r="C6" t="str">
            <v>H</v>
          </cell>
          <cell r="D6">
            <v>0</v>
          </cell>
          <cell r="E6" t="str">
            <v>H-0008</v>
          </cell>
          <cell r="F6">
            <v>0</v>
          </cell>
          <cell r="G6" t="str">
            <v>eGo</v>
          </cell>
          <cell r="H6" t="str">
            <v>RsInag</v>
          </cell>
          <cell r="I6" t="str">
            <v>eGo RsInag</v>
          </cell>
          <cell r="J6" t="str">
            <v>អៀ</v>
          </cell>
          <cell r="K6" t="str">
            <v>ស្រីនាង</v>
          </cell>
          <cell r="L6" t="str">
            <v>អៀ ស្រីនាង</v>
          </cell>
          <cell r="M6" t="str">
            <v>IE</v>
          </cell>
          <cell r="N6" t="str">
            <v xml:space="preserve"> SERY NEANG</v>
          </cell>
          <cell r="O6" t="str">
            <v>IE  SERY NEANG</v>
          </cell>
          <cell r="P6" t="str">
            <v>F</v>
          </cell>
          <cell r="Q6">
            <v>26</v>
          </cell>
          <cell r="R6">
            <v>34130</v>
          </cell>
          <cell r="S6" t="str">
            <v>MRD</v>
          </cell>
          <cell r="T6" t="str">
            <v>3407367ហ</v>
          </cell>
          <cell r="U6" t="str">
            <v>100592706</v>
          </cell>
          <cell r="V6">
            <v>0</v>
          </cell>
          <cell r="W6" t="str">
            <v>29309160254776វ</v>
          </cell>
          <cell r="X6" t="str">
            <v>TA KEOV</v>
          </cell>
          <cell r="Y6" t="str">
            <v>ភ ត្រពាំងស្ទង ឃរវៀង ស សំរោង ខ តាកែវ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42156</v>
          </cell>
          <cell r="AE6">
            <v>43806</v>
          </cell>
          <cell r="AF6">
            <v>0</v>
          </cell>
          <cell r="AG6">
            <v>0</v>
          </cell>
          <cell r="AH6">
            <v>0</v>
          </cell>
          <cell r="AI6" t="str">
            <v>Have New Work</v>
          </cell>
          <cell r="AJ6">
            <v>0</v>
          </cell>
          <cell r="AK6">
            <v>0</v>
          </cell>
          <cell r="AL6">
            <v>0</v>
          </cell>
        </row>
        <row r="7">
          <cell r="A7" t="str">
            <v>S1-0002</v>
          </cell>
          <cell r="B7" t="str">
            <v>S1</v>
          </cell>
          <cell r="C7" t="str">
            <v>S1</v>
          </cell>
          <cell r="D7" t="str">
            <v>G</v>
          </cell>
          <cell r="E7" t="str">
            <v>S1-0060</v>
          </cell>
          <cell r="F7">
            <v>0</v>
          </cell>
          <cell r="G7" t="str">
            <v>G‘uc</v>
          </cell>
          <cell r="H7" t="str">
            <v>esaPnþ½</v>
          </cell>
          <cell r="I7" t="str">
            <v>G‘uc esaPnþ½</v>
          </cell>
          <cell r="J7" t="str">
            <v xml:space="preserve">អ៊ុច </v>
          </cell>
          <cell r="K7" t="str">
            <v>សោភន្ត័</v>
          </cell>
          <cell r="L7" t="str">
            <v>អ៊ុច  សោភន្ត័</v>
          </cell>
          <cell r="M7" t="str">
            <v xml:space="preserve">OUCH </v>
          </cell>
          <cell r="N7" t="str">
            <v>SAOPHORN</v>
          </cell>
          <cell r="O7" t="str">
            <v>OUCH  SAOPHORN</v>
          </cell>
          <cell r="P7" t="str">
            <v>F</v>
          </cell>
          <cell r="Q7">
            <v>36</v>
          </cell>
          <cell r="R7">
            <v>30693</v>
          </cell>
          <cell r="S7" t="str">
            <v>MRD</v>
          </cell>
          <cell r="T7" t="str">
            <v>4696351ក</v>
          </cell>
          <cell r="U7" t="str">
            <v>011244850</v>
          </cell>
          <cell r="V7">
            <v>0</v>
          </cell>
          <cell r="W7" t="str">
            <v>28409160254848វ</v>
          </cell>
          <cell r="X7" t="str">
            <v>SEAM REAB</v>
          </cell>
          <cell r="Y7" t="str">
            <v>ភ ទីរួមខេត្តសៀមរាប ប្រទេសកម្ពុជា</v>
          </cell>
          <cell r="Z7">
            <v>3</v>
          </cell>
          <cell r="AA7">
            <v>0</v>
          </cell>
          <cell r="AB7">
            <v>0</v>
          </cell>
          <cell r="AC7">
            <v>2</v>
          </cell>
          <cell r="AD7">
            <v>42156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 t="str">
            <v>096 3981744</v>
          </cell>
          <cell r="AK7">
            <v>0</v>
          </cell>
          <cell r="AL7">
            <v>0</v>
          </cell>
        </row>
        <row r="8">
          <cell r="A8" t="str">
            <v>S1-0003</v>
          </cell>
          <cell r="B8" t="str">
            <v>S1</v>
          </cell>
          <cell r="C8" t="str">
            <v>S1</v>
          </cell>
          <cell r="D8">
            <v>0</v>
          </cell>
          <cell r="E8" t="str">
            <v>S1-0061</v>
          </cell>
          <cell r="F8">
            <v>0</v>
          </cell>
          <cell r="G8" t="str">
            <v>Fin</v>
          </cell>
          <cell r="H8" t="str">
            <v>sunic©</v>
          </cell>
          <cell r="I8" t="str">
            <v>Fin sunic©</v>
          </cell>
          <cell r="J8" t="str">
            <v>ធិន</v>
          </cell>
          <cell r="K8" t="str">
            <v>សុនិច្ច</v>
          </cell>
          <cell r="L8" t="str">
            <v>ធិន សុនិច្ច</v>
          </cell>
          <cell r="M8" t="str">
            <v xml:space="preserve">THIN </v>
          </cell>
          <cell r="N8" t="str">
            <v>SONIC</v>
          </cell>
          <cell r="O8" t="str">
            <v>THIN  SONIC</v>
          </cell>
          <cell r="P8" t="str">
            <v>F</v>
          </cell>
          <cell r="Q8">
            <v>26</v>
          </cell>
          <cell r="R8">
            <v>34252</v>
          </cell>
          <cell r="S8" t="str">
            <v>SGL</v>
          </cell>
          <cell r="T8" t="str">
            <v>4696352ក</v>
          </cell>
          <cell r="U8" t="str">
            <v>011025981</v>
          </cell>
          <cell r="V8">
            <v>0</v>
          </cell>
          <cell r="W8" t="str">
            <v>29309160254713ន</v>
          </cell>
          <cell r="X8" t="str">
            <v>PHNOM PENH</v>
          </cell>
          <cell r="Y8" t="str">
            <v>ភ ប្រទះឡាង សប្រទះឡាង ខ ដង្កោ ភ្នំពេញ</v>
          </cell>
          <cell r="Z8">
            <v>8</v>
          </cell>
          <cell r="AA8">
            <v>0</v>
          </cell>
          <cell r="AB8">
            <v>0</v>
          </cell>
          <cell r="AC8">
            <v>0</v>
          </cell>
          <cell r="AD8">
            <v>42156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str">
            <v>016 362842</v>
          </cell>
          <cell r="AK8">
            <v>0</v>
          </cell>
          <cell r="AL8">
            <v>0</v>
          </cell>
        </row>
        <row r="9">
          <cell r="A9" t="str">
            <v>C1-0002</v>
          </cell>
          <cell r="B9" t="str">
            <v>C1</v>
          </cell>
          <cell r="C9" t="str">
            <v>C1</v>
          </cell>
          <cell r="D9" t="str">
            <v>G</v>
          </cell>
          <cell r="E9" t="str">
            <v>C1-0038</v>
          </cell>
          <cell r="F9">
            <v>0</v>
          </cell>
          <cell r="G9" t="str">
            <v>hwum</v>
          </cell>
          <cell r="H9" t="str">
            <v>can;Na</v>
          </cell>
          <cell r="I9" t="str">
            <v>hwum can;Na</v>
          </cell>
          <cell r="J9" t="str">
            <v>ហ៊ឹម</v>
          </cell>
          <cell r="K9" t="str">
            <v>ចាន់ណា</v>
          </cell>
          <cell r="L9" t="str">
            <v>ហ៊ឹម ចាន់ណា</v>
          </cell>
          <cell r="M9" t="str">
            <v>HOEM</v>
          </cell>
          <cell r="N9" t="str">
            <v xml:space="preserve">  CHANNA</v>
          </cell>
          <cell r="O9" t="str">
            <v>HOEM   CHANNA</v>
          </cell>
          <cell r="P9" t="str">
            <v>F</v>
          </cell>
          <cell r="Q9">
            <v>40</v>
          </cell>
          <cell r="R9">
            <v>29138</v>
          </cell>
          <cell r="S9" t="str">
            <v>SGL</v>
          </cell>
          <cell r="T9" t="str">
            <v>4696327ហ</v>
          </cell>
          <cell r="U9" t="str">
            <v>010917754</v>
          </cell>
          <cell r="V9">
            <v>0</v>
          </cell>
          <cell r="W9" t="str">
            <v>27909160254896គ</v>
          </cell>
          <cell r="X9" t="str">
            <v>PHNOM PENH</v>
          </cell>
          <cell r="Y9" t="str">
            <v>ភ ប្រទះឡាង សប្រទះឡាង ខ ដង្កោ ភ្នំពេញ</v>
          </cell>
          <cell r="Z9">
            <v>9</v>
          </cell>
          <cell r="AA9">
            <v>0</v>
          </cell>
          <cell r="AB9">
            <v>0</v>
          </cell>
          <cell r="AC9">
            <v>0</v>
          </cell>
          <cell r="AD9">
            <v>42156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str">
            <v>092 388 237</v>
          </cell>
          <cell r="AK9">
            <v>0</v>
          </cell>
          <cell r="AL9">
            <v>0</v>
          </cell>
        </row>
        <row r="10">
          <cell r="A10" t="str">
            <v>L3-0002</v>
          </cell>
          <cell r="B10">
            <v>0</v>
          </cell>
          <cell r="C10" t="str">
            <v>L3</v>
          </cell>
          <cell r="D10" t="str">
            <v>G</v>
          </cell>
          <cell r="E10" t="str">
            <v>L3-0030</v>
          </cell>
          <cell r="F10">
            <v>0</v>
          </cell>
          <cell r="G10" t="str">
            <v>QuM</v>
          </cell>
          <cell r="H10" t="str">
            <v>plIø</v>
          </cell>
          <cell r="I10" t="str">
            <v>QuM plIø</v>
          </cell>
          <cell r="J10" t="str">
            <v>ឈុំ</v>
          </cell>
          <cell r="K10" t="str">
            <v>ផល្លី</v>
          </cell>
          <cell r="L10" t="str">
            <v>ឈុំ ផល្លី</v>
          </cell>
          <cell r="M10" t="str">
            <v>CHHUM</v>
          </cell>
          <cell r="N10" t="str">
            <v xml:space="preserve"> PHALLI</v>
          </cell>
          <cell r="O10" t="str">
            <v>CHHUM  PHALLI</v>
          </cell>
          <cell r="P10" t="str">
            <v>F</v>
          </cell>
          <cell r="Q10">
            <v>32</v>
          </cell>
          <cell r="R10">
            <v>32027</v>
          </cell>
          <cell r="S10" t="str">
            <v>SGL</v>
          </cell>
          <cell r="T10" t="str">
            <v>1416600ឃ</v>
          </cell>
          <cell r="U10" t="str">
            <v>011181663</v>
          </cell>
          <cell r="V10">
            <v>0</v>
          </cell>
          <cell r="W10" t="str">
            <v>28709160254905យ</v>
          </cell>
          <cell r="X10" t="str">
            <v>KANDAL</v>
          </cell>
          <cell r="Y10" t="str">
            <v>ភ ចំការជោរ ឃ ពើក ស អង្គស្នួល ខ កណ្ដាល</v>
          </cell>
          <cell r="Z10">
            <v>7</v>
          </cell>
          <cell r="AA10">
            <v>0</v>
          </cell>
          <cell r="AB10">
            <v>0</v>
          </cell>
          <cell r="AC10">
            <v>0</v>
          </cell>
          <cell r="AD10">
            <v>42156</v>
          </cell>
          <cell r="AE10" t="str">
            <v>31-11-2019</v>
          </cell>
          <cell r="AF10">
            <v>0</v>
          </cell>
          <cell r="AG10">
            <v>0</v>
          </cell>
          <cell r="AH10">
            <v>0</v>
          </cell>
          <cell r="AI10" t="str">
            <v>No continue contract</v>
          </cell>
          <cell r="AJ10">
            <v>0</v>
          </cell>
          <cell r="AK10">
            <v>0</v>
          </cell>
          <cell r="AL10">
            <v>0</v>
          </cell>
        </row>
        <row r="11">
          <cell r="A11" t="str">
            <v>L1-0002</v>
          </cell>
          <cell r="B11" t="str">
            <v>L1</v>
          </cell>
          <cell r="C11" t="str">
            <v>L1</v>
          </cell>
          <cell r="D11" t="str">
            <v>G</v>
          </cell>
          <cell r="E11" t="str">
            <v>L1-0015</v>
          </cell>
          <cell r="F11">
            <v>0</v>
          </cell>
          <cell r="G11" t="str">
            <v>Em:n</v>
          </cell>
          <cell r="H11" t="str">
            <v>su‘nNarI</v>
          </cell>
          <cell r="I11" t="str">
            <v>Em:n su‘nNarI</v>
          </cell>
          <cell r="J11" t="str">
            <v>ម៉ែន</v>
          </cell>
          <cell r="K11" t="str">
            <v>ស៊ុនណារី</v>
          </cell>
          <cell r="L11" t="str">
            <v>ម៉ែន ស៊ុនណារី</v>
          </cell>
          <cell r="M11" t="str">
            <v>MEN</v>
          </cell>
          <cell r="N11" t="str">
            <v xml:space="preserve"> SUNNARY</v>
          </cell>
          <cell r="O11" t="str">
            <v>MEN  SUNNARY</v>
          </cell>
          <cell r="P11" t="str">
            <v>M</v>
          </cell>
          <cell r="Q11">
            <v>28</v>
          </cell>
          <cell r="R11">
            <v>33396</v>
          </cell>
          <cell r="S11" t="str">
            <v>MRD</v>
          </cell>
          <cell r="T11" t="str">
            <v>4696337ខ</v>
          </cell>
          <cell r="U11" t="str">
            <v>011161303</v>
          </cell>
          <cell r="V11">
            <v>0</v>
          </cell>
          <cell r="W11" t="str">
            <v>19109160255041ឋ</v>
          </cell>
          <cell r="X11" t="str">
            <v>KANDAL</v>
          </cell>
          <cell r="Y11" t="str">
            <v>ភ បឹងធំ២ ឃ បឹងធំ ស អង្គស្នួល ខ កណ្ដាល</v>
          </cell>
          <cell r="Z11">
            <v>12</v>
          </cell>
          <cell r="AA11">
            <v>0</v>
          </cell>
          <cell r="AB11">
            <v>0</v>
          </cell>
          <cell r="AC11">
            <v>1</v>
          </cell>
          <cell r="AD11">
            <v>42156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>086 860 743</v>
          </cell>
          <cell r="AK11">
            <v>0</v>
          </cell>
          <cell r="AL11">
            <v>0</v>
          </cell>
        </row>
        <row r="12">
          <cell r="A12" t="str">
            <v>ST-0001</v>
          </cell>
          <cell r="B12">
            <v>0</v>
          </cell>
          <cell r="C12" t="str">
            <v>ST</v>
          </cell>
          <cell r="D12" t="str">
            <v>G</v>
          </cell>
          <cell r="E12" t="str">
            <v>ST-0052</v>
          </cell>
          <cell r="F12">
            <v>0</v>
          </cell>
          <cell r="G12" t="str">
            <v>PYg</v>
          </cell>
          <cell r="H12" t="str">
            <v>cnÞ½</v>
          </cell>
          <cell r="I12" t="str">
            <v>PYg cnÞ½</v>
          </cell>
          <cell r="J12" t="str">
            <v>ភួង</v>
          </cell>
          <cell r="K12" t="str">
            <v>ចន្ទ័</v>
          </cell>
          <cell r="L12" t="str">
            <v>ភួង ចន្ទ័</v>
          </cell>
          <cell r="M12" t="str">
            <v>PHUONG</v>
          </cell>
          <cell r="N12" t="str">
            <v xml:space="preserve"> CHAN</v>
          </cell>
          <cell r="O12" t="str">
            <v>PHUONG  CHAN</v>
          </cell>
          <cell r="P12" t="str">
            <v>M</v>
          </cell>
          <cell r="Q12">
            <v>41</v>
          </cell>
          <cell r="R12">
            <v>28950</v>
          </cell>
          <cell r="S12" t="str">
            <v>MRD</v>
          </cell>
          <cell r="T12" t="str">
            <v>4696375ដ</v>
          </cell>
          <cell r="U12" t="str">
            <v>020078674</v>
          </cell>
          <cell r="V12">
            <v>0</v>
          </cell>
          <cell r="W12" t="str">
            <v>17909160254820ផ</v>
          </cell>
          <cell r="X12" t="str">
            <v>KANDAL</v>
          </cell>
          <cell r="Y12" t="str">
            <v>ភ ស្រមរ ឃ ព្រៃពួច ស អង្គស្នួល ខ កណ្ដាល</v>
          </cell>
          <cell r="Z12">
            <v>9</v>
          </cell>
          <cell r="AA12">
            <v>0</v>
          </cell>
          <cell r="AB12">
            <v>0</v>
          </cell>
          <cell r="AC12">
            <v>3</v>
          </cell>
          <cell r="AD12">
            <v>42156</v>
          </cell>
          <cell r="AE12">
            <v>42657</v>
          </cell>
          <cell r="AF12">
            <v>0</v>
          </cell>
          <cell r="AG12">
            <v>0</v>
          </cell>
          <cell r="AH12">
            <v>0</v>
          </cell>
          <cell r="AI12" t="str">
            <v>No Reason</v>
          </cell>
          <cell r="AJ12">
            <v>0</v>
          </cell>
          <cell r="AK12">
            <v>0</v>
          </cell>
          <cell r="AL12">
            <v>0</v>
          </cell>
        </row>
        <row r="13">
          <cell r="A13" t="str">
            <v>OF-0005</v>
          </cell>
          <cell r="B13">
            <v>0</v>
          </cell>
          <cell r="C13" t="str">
            <v>OF</v>
          </cell>
          <cell r="D13" t="str">
            <v>OF</v>
          </cell>
          <cell r="E13" t="str">
            <v>OF-0005</v>
          </cell>
          <cell r="F13">
            <v>0</v>
          </cell>
          <cell r="G13" t="str">
            <v>Ful</v>
          </cell>
          <cell r="H13" t="str">
            <v>vlkç½</v>
          </cell>
          <cell r="I13" t="str">
            <v>Ful vlkç½</v>
          </cell>
          <cell r="J13" t="str">
            <v>ធុល</v>
          </cell>
          <cell r="K13" t="str">
            <v>វលក្ខ័</v>
          </cell>
          <cell r="L13" t="str">
            <v>ធុល វលក្ខ័</v>
          </cell>
          <cell r="M13" t="str">
            <v>THUL</v>
          </cell>
          <cell r="N13" t="str">
            <v xml:space="preserve"> VORLEAK</v>
          </cell>
          <cell r="O13" t="str">
            <v>THUL  VORLEAK</v>
          </cell>
          <cell r="P13" t="str">
            <v>F</v>
          </cell>
          <cell r="Q13">
            <v>25</v>
          </cell>
          <cell r="R13">
            <v>34549</v>
          </cell>
          <cell r="S13" t="str">
            <v>SGL</v>
          </cell>
          <cell r="T13" t="str">
            <v>4400652ន</v>
          </cell>
          <cell r="U13" t="str">
            <v>020944354</v>
          </cell>
          <cell r="V13">
            <v>0</v>
          </cell>
          <cell r="W13" t="str">
            <v>29409160254708ម</v>
          </cell>
          <cell r="X13" t="str">
            <v>KANDAL</v>
          </cell>
          <cell r="Y13" t="str">
            <v>ភ ក្អមសំណរក្រោម ឃ​ ក្អមសំណរ ស លើកដែក ខ កណ្ដាល</v>
          </cell>
          <cell r="Z13">
            <v>12</v>
          </cell>
          <cell r="AA13">
            <v>0</v>
          </cell>
          <cell r="AB13">
            <v>0</v>
          </cell>
          <cell r="AC13">
            <v>0</v>
          </cell>
          <cell r="AD13">
            <v>42156</v>
          </cell>
          <cell r="AE13">
            <v>42735</v>
          </cell>
          <cell r="AF13">
            <v>0</v>
          </cell>
          <cell r="AG13">
            <v>0</v>
          </cell>
          <cell r="AH13">
            <v>0</v>
          </cell>
          <cell r="AI13" t="str">
            <v>Not renew contract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C1-0003</v>
          </cell>
          <cell r="B14" t="str">
            <v>C1</v>
          </cell>
          <cell r="C14" t="str">
            <v>C1</v>
          </cell>
          <cell r="D14">
            <v>0</v>
          </cell>
          <cell r="E14" t="str">
            <v>C1-0039</v>
          </cell>
          <cell r="F14">
            <v>0</v>
          </cell>
          <cell r="G14" t="str">
            <v>esA</v>
          </cell>
          <cell r="H14" t="str">
            <v>sMNag</v>
          </cell>
          <cell r="I14" t="str">
            <v>esA sMNag</v>
          </cell>
          <cell r="J14" t="str">
            <v>សៅ</v>
          </cell>
          <cell r="K14" t="str">
            <v>សំណាង</v>
          </cell>
          <cell r="L14" t="str">
            <v>សៅ សំណាង</v>
          </cell>
          <cell r="M14" t="str">
            <v>SAO</v>
          </cell>
          <cell r="N14" t="str">
            <v xml:space="preserve"> SAMNANG</v>
          </cell>
          <cell r="O14" t="str">
            <v>SAO  SAMNANG</v>
          </cell>
          <cell r="P14" t="str">
            <v>F</v>
          </cell>
          <cell r="Q14">
            <v>29</v>
          </cell>
          <cell r="R14">
            <v>33060</v>
          </cell>
          <cell r="S14" t="str">
            <v>SGL</v>
          </cell>
          <cell r="T14" t="str">
            <v>2872302ទ</v>
          </cell>
          <cell r="U14" t="str">
            <v>101165757</v>
          </cell>
          <cell r="V14">
            <v>0</v>
          </cell>
          <cell r="W14" t="str">
            <v>29009160254778ល</v>
          </cell>
          <cell r="X14" t="str">
            <v>TA KEOV</v>
          </cell>
          <cell r="Y14" t="str">
            <v>ភ តាខួយ ឃ ជើងគួន ស សំរោង ខ តាកែវ</v>
          </cell>
          <cell r="Z14">
            <v>8</v>
          </cell>
          <cell r="AA14">
            <v>0</v>
          </cell>
          <cell r="AB14">
            <v>0</v>
          </cell>
          <cell r="AC14">
            <v>0</v>
          </cell>
          <cell r="AD14">
            <v>42156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077 691 940</v>
          </cell>
          <cell r="AK14">
            <v>0</v>
          </cell>
          <cell r="AL14">
            <v>0</v>
          </cell>
        </row>
        <row r="15">
          <cell r="A15" t="str">
            <v>C1-0004</v>
          </cell>
          <cell r="B15" t="str">
            <v>C1</v>
          </cell>
          <cell r="C15" t="str">
            <v>C1</v>
          </cell>
          <cell r="D15">
            <v>0</v>
          </cell>
          <cell r="E15" t="str">
            <v>C1-0040</v>
          </cell>
          <cell r="F15">
            <v>0</v>
          </cell>
          <cell r="G15" t="str">
            <v>Ekv</v>
          </cell>
          <cell r="H15" t="str">
            <v>KInIn</v>
          </cell>
          <cell r="I15" t="str">
            <v>Ekv KInIn</v>
          </cell>
          <cell r="J15" t="str">
            <v>កែវ</v>
          </cell>
          <cell r="K15" t="str">
            <v>គីនីន</v>
          </cell>
          <cell r="L15" t="str">
            <v>កែវ គីនីន</v>
          </cell>
          <cell r="M15" t="str">
            <v>KEO</v>
          </cell>
          <cell r="N15" t="str">
            <v xml:space="preserve"> KININ</v>
          </cell>
          <cell r="O15" t="str">
            <v>KEO  KININ</v>
          </cell>
          <cell r="P15" t="str">
            <v>F</v>
          </cell>
          <cell r="Q15">
            <v>25</v>
          </cell>
          <cell r="R15">
            <v>34530</v>
          </cell>
          <cell r="S15" t="str">
            <v>MRD</v>
          </cell>
          <cell r="T15" t="str">
            <v>3654296ឃ</v>
          </cell>
          <cell r="U15" t="str">
            <v>010815087</v>
          </cell>
          <cell r="V15">
            <v>0</v>
          </cell>
          <cell r="W15" t="str">
            <v>29409160254945ល</v>
          </cell>
          <cell r="X15" t="str">
            <v>PHNOM PENH</v>
          </cell>
          <cell r="Y15" t="str">
            <v>ភ តាជេត ស បឹងធំ ខ ពោធិ៍សែនជយ័ ភ្នំពេញ</v>
          </cell>
          <cell r="Z15">
            <v>9</v>
          </cell>
          <cell r="AA15">
            <v>0</v>
          </cell>
          <cell r="AB15">
            <v>0</v>
          </cell>
          <cell r="AC15">
            <v>1</v>
          </cell>
          <cell r="AD15">
            <v>42156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096 676 5035</v>
          </cell>
          <cell r="AK15">
            <v>0</v>
          </cell>
          <cell r="AL15">
            <v>0</v>
          </cell>
        </row>
        <row r="16">
          <cell r="A16" t="str">
            <v>C1-0005</v>
          </cell>
          <cell r="B16" t="str">
            <v>C1</v>
          </cell>
          <cell r="C16" t="str">
            <v>C1</v>
          </cell>
          <cell r="D16">
            <v>0</v>
          </cell>
          <cell r="E16" t="str">
            <v>C1-0041</v>
          </cell>
          <cell r="F16">
            <v>0</v>
          </cell>
          <cell r="G16" t="str">
            <v>buic</v>
          </cell>
          <cell r="H16" t="str">
            <v>suPaB</v>
          </cell>
          <cell r="I16" t="str">
            <v>buic suPaB</v>
          </cell>
          <cell r="J16" t="str">
            <v>ប៉ិច</v>
          </cell>
          <cell r="K16" t="str">
            <v>សុភាព</v>
          </cell>
          <cell r="L16" t="str">
            <v>ប៉ិច សុភាព</v>
          </cell>
          <cell r="M16" t="str">
            <v>PECH</v>
          </cell>
          <cell r="N16" t="str">
            <v xml:space="preserve"> SOPHEAP</v>
          </cell>
          <cell r="O16" t="str">
            <v>PECH  SOPHEAP</v>
          </cell>
          <cell r="P16" t="str">
            <v>F</v>
          </cell>
          <cell r="Q16">
            <v>34</v>
          </cell>
          <cell r="R16">
            <v>31453</v>
          </cell>
          <cell r="S16" t="str">
            <v>SGL</v>
          </cell>
          <cell r="T16" t="str">
            <v>2609526យ</v>
          </cell>
          <cell r="U16" t="str">
            <v>010562236</v>
          </cell>
          <cell r="V16">
            <v>0</v>
          </cell>
          <cell r="W16" t="str">
            <v>28609160254996ខ</v>
          </cell>
          <cell r="X16" t="str">
            <v>KANDAL</v>
          </cell>
          <cell r="Y16" t="str">
            <v>ភ ភ្លើងឆេះរទះ ឃ ភ្លើងឆេះរទះ ស ដង្កោ ខ កណ្តាល</v>
          </cell>
          <cell r="Z16">
            <v>5</v>
          </cell>
          <cell r="AA16">
            <v>0</v>
          </cell>
          <cell r="AB16">
            <v>0</v>
          </cell>
          <cell r="AC16">
            <v>0</v>
          </cell>
          <cell r="AD16">
            <v>42156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017 630 842</v>
          </cell>
          <cell r="AK16">
            <v>0</v>
          </cell>
          <cell r="AL16">
            <v>0</v>
          </cell>
        </row>
        <row r="17">
          <cell r="A17" t="str">
            <v>C1-0006</v>
          </cell>
          <cell r="B17">
            <v>0</v>
          </cell>
          <cell r="C17" t="str">
            <v>C1</v>
          </cell>
          <cell r="D17">
            <v>0</v>
          </cell>
          <cell r="E17" t="str">
            <v>C1-0042</v>
          </cell>
          <cell r="F17">
            <v>0</v>
          </cell>
          <cell r="G17" t="str">
            <v>Tuy</v>
          </cell>
          <cell r="H17" t="str">
            <v>rdæ</v>
          </cell>
          <cell r="I17" t="str">
            <v>Tuy rdæ</v>
          </cell>
          <cell r="J17" t="str">
            <v>ទុយ</v>
          </cell>
          <cell r="K17" t="str">
            <v>រដ្ឋ</v>
          </cell>
          <cell r="L17" t="str">
            <v>ទុយ រដ្ឋ</v>
          </cell>
          <cell r="M17" t="str">
            <v>TUY</v>
          </cell>
          <cell r="N17" t="str">
            <v xml:space="preserve"> RAORT</v>
          </cell>
          <cell r="O17" t="str">
            <v>TUY  RAORT</v>
          </cell>
          <cell r="P17" t="str">
            <v>F</v>
          </cell>
          <cell r="Q17">
            <v>27</v>
          </cell>
          <cell r="R17">
            <v>33886</v>
          </cell>
          <cell r="S17" t="str">
            <v>SGL</v>
          </cell>
          <cell r="T17" t="str">
            <v>4696328ហ</v>
          </cell>
          <cell r="U17" t="str">
            <v>040311067</v>
          </cell>
          <cell r="V17">
            <v>0</v>
          </cell>
          <cell r="W17" t="str">
            <v>29209160254981យ</v>
          </cell>
          <cell r="X17" t="str">
            <v>KAMPONG CHHNANG</v>
          </cell>
          <cell r="Y17" t="str">
            <v>ភ បឹងស្ទេង ឃ ខ្លុងពពក ស ទឹកផុស ខ កំពង់ឆ្នាំង</v>
          </cell>
          <cell r="Z17">
            <v>9</v>
          </cell>
          <cell r="AA17">
            <v>0</v>
          </cell>
          <cell r="AB17">
            <v>0</v>
          </cell>
          <cell r="AC17">
            <v>0</v>
          </cell>
          <cell r="AD17">
            <v>42156</v>
          </cell>
          <cell r="AE17">
            <v>43596</v>
          </cell>
          <cell r="AF17">
            <v>0</v>
          </cell>
          <cell r="AG17">
            <v>0</v>
          </cell>
          <cell r="AH17">
            <v>0</v>
          </cell>
          <cell r="AI17" t="str">
            <v>Baby Small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L1-0003</v>
          </cell>
          <cell r="B18">
            <v>0</v>
          </cell>
          <cell r="C18" t="str">
            <v>L1</v>
          </cell>
          <cell r="D18">
            <v>0</v>
          </cell>
          <cell r="E18" t="str">
            <v>L1-0016</v>
          </cell>
          <cell r="F18">
            <v>0</v>
          </cell>
          <cell r="G18" t="str">
            <v>Ém</v>
          </cell>
          <cell r="H18" t="str">
            <v>cnæI</v>
          </cell>
          <cell r="I18" t="str">
            <v>Ém cnæI</v>
          </cell>
          <cell r="J18" t="str">
            <v>ឯម</v>
          </cell>
          <cell r="K18" t="str">
            <v>ចន្ធី</v>
          </cell>
          <cell r="L18" t="str">
            <v>ឯម ចន្ធី</v>
          </cell>
          <cell r="M18" t="str">
            <v>EM</v>
          </cell>
          <cell r="N18" t="str">
            <v xml:space="preserve"> CHANTHY</v>
          </cell>
          <cell r="O18" t="str">
            <v>EM  CHANTHY</v>
          </cell>
          <cell r="P18" t="str">
            <v>F</v>
          </cell>
          <cell r="Q18">
            <v>25</v>
          </cell>
          <cell r="R18">
            <v>34524</v>
          </cell>
          <cell r="S18" t="str">
            <v>SGL</v>
          </cell>
          <cell r="T18" t="str">
            <v>4696338ខ</v>
          </cell>
          <cell r="U18" t="str">
            <v>010815077</v>
          </cell>
          <cell r="V18">
            <v>0</v>
          </cell>
          <cell r="W18">
            <v>0</v>
          </cell>
          <cell r="X18" t="str">
            <v>PHNOM PENH</v>
          </cell>
          <cell r="Y18" t="str">
            <v>ភ បឹងធំ២ ស បឹងធំ ខ ពោធិ៍សែនជយ័ ភ្នំពេញ</v>
          </cell>
          <cell r="Z18">
            <v>9</v>
          </cell>
          <cell r="AA18">
            <v>0</v>
          </cell>
          <cell r="AB18">
            <v>0</v>
          </cell>
          <cell r="AC18">
            <v>0</v>
          </cell>
          <cell r="AD18">
            <v>42156</v>
          </cell>
          <cell r="AE18">
            <v>42423</v>
          </cell>
          <cell r="AF18">
            <v>0</v>
          </cell>
          <cell r="AG18">
            <v>0</v>
          </cell>
          <cell r="AH18">
            <v>0</v>
          </cell>
          <cell r="AI18" t="str">
            <v>Sick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L1-0004</v>
          </cell>
          <cell r="B19" t="str">
            <v>L1</v>
          </cell>
          <cell r="C19" t="str">
            <v>L1</v>
          </cell>
          <cell r="D19">
            <v>0</v>
          </cell>
          <cell r="E19" t="str">
            <v>L1-0017</v>
          </cell>
          <cell r="F19">
            <v>0</v>
          </cell>
          <cell r="G19" t="str">
            <v>Ekv</v>
          </cell>
          <cell r="H19" t="str">
            <v>s‘n</v>
          </cell>
          <cell r="I19" t="str">
            <v>Ekv s‘n</v>
          </cell>
          <cell r="J19" t="str">
            <v>កែវ</v>
          </cell>
          <cell r="K19" t="str">
            <v>ស៊ន</v>
          </cell>
          <cell r="L19" t="str">
            <v>កែវ ស៊ន</v>
          </cell>
          <cell r="M19" t="str">
            <v>KEO</v>
          </cell>
          <cell r="N19" t="str">
            <v xml:space="preserve"> SORN</v>
          </cell>
          <cell r="O19" t="str">
            <v>KEO  SORN</v>
          </cell>
          <cell r="P19" t="str">
            <v>F</v>
          </cell>
          <cell r="Q19">
            <v>36</v>
          </cell>
          <cell r="R19">
            <v>30774</v>
          </cell>
          <cell r="S19" t="str">
            <v>MRD</v>
          </cell>
          <cell r="T19" t="str">
            <v>1006885ល</v>
          </cell>
          <cell r="U19" t="str">
            <v>030735021</v>
          </cell>
          <cell r="V19">
            <v>0</v>
          </cell>
          <cell r="W19" t="str">
            <v>28409160255268យ</v>
          </cell>
          <cell r="X19" t="str">
            <v>KAMPONG SPUE</v>
          </cell>
          <cell r="Y19" t="str">
            <v>ភ ក្រាំងស្វាយ ឃ ធម្មតាអរ ស​ សំរោងទង ខ កំពង់ស្ពឺ</v>
          </cell>
          <cell r="Z19">
            <v>5</v>
          </cell>
          <cell r="AA19">
            <v>0</v>
          </cell>
          <cell r="AB19">
            <v>0</v>
          </cell>
          <cell r="AC19">
            <v>1</v>
          </cell>
          <cell r="AD19">
            <v>42156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096 876 2751</v>
          </cell>
          <cell r="AK19">
            <v>0</v>
          </cell>
          <cell r="AL19">
            <v>0</v>
          </cell>
        </row>
        <row r="20">
          <cell r="A20" t="str">
            <v>L1-0005</v>
          </cell>
          <cell r="B20">
            <v>0</v>
          </cell>
          <cell r="C20" t="str">
            <v>L1</v>
          </cell>
          <cell r="D20">
            <v>0</v>
          </cell>
          <cell r="E20" t="str">
            <v>L1-0018</v>
          </cell>
          <cell r="F20">
            <v>0</v>
          </cell>
          <cell r="G20" t="str">
            <v>lak;</v>
          </cell>
          <cell r="H20" t="str">
            <v>suxehg</v>
          </cell>
          <cell r="I20" t="str">
            <v>lak; suxehg</v>
          </cell>
          <cell r="J20" t="str">
            <v>លាក់</v>
          </cell>
          <cell r="K20" t="str">
            <v>សុខហេង</v>
          </cell>
          <cell r="L20" t="str">
            <v>លាក់ សុខហេង</v>
          </cell>
          <cell r="M20" t="str">
            <v>LAK</v>
          </cell>
          <cell r="N20" t="str">
            <v xml:space="preserve"> SOKHENG</v>
          </cell>
          <cell r="O20" t="str">
            <v>LAK  SOKHENG</v>
          </cell>
          <cell r="P20" t="str">
            <v>M</v>
          </cell>
          <cell r="Q20">
            <v>28</v>
          </cell>
          <cell r="R20">
            <v>33702</v>
          </cell>
          <cell r="S20" t="str">
            <v>MRD</v>
          </cell>
          <cell r="T20" t="str">
            <v>1818958ថ</v>
          </cell>
          <cell r="U20" t="str">
            <v>011161331</v>
          </cell>
          <cell r="V20">
            <v>0</v>
          </cell>
          <cell r="W20" t="str">
            <v>19209160254959ស</v>
          </cell>
          <cell r="X20" t="str">
            <v>KANDAL</v>
          </cell>
          <cell r="Y20" t="str">
            <v>ភ បឹងធំ២ ឃ បឹងធំ ស អង្គស្នួល ខ កណ្ដាល</v>
          </cell>
          <cell r="Z20">
            <v>11</v>
          </cell>
          <cell r="AA20">
            <v>0</v>
          </cell>
          <cell r="AB20">
            <v>0</v>
          </cell>
          <cell r="AC20">
            <v>1</v>
          </cell>
          <cell r="AD20">
            <v>42156</v>
          </cell>
          <cell r="AE20">
            <v>43762</v>
          </cell>
          <cell r="AF20">
            <v>0</v>
          </cell>
          <cell r="AG20">
            <v>0</v>
          </cell>
          <cell r="AH20">
            <v>0</v>
          </cell>
          <cell r="AI20" t="str">
            <v>Have New Work</v>
          </cell>
          <cell r="AJ20">
            <v>0</v>
          </cell>
          <cell r="AK20">
            <v>0</v>
          </cell>
          <cell r="AL20">
            <v>0</v>
          </cell>
        </row>
        <row r="21">
          <cell r="A21" t="str">
            <v>L1-0006</v>
          </cell>
          <cell r="B21" t="str">
            <v>L1</v>
          </cell>
          <cell r="C21" t="str">
            <v>L1</v>
          </cell>
          <cell r="D21">
            <v>0</v>
          </cell>
          <cell r="E21" t="str">
            <v>L1-0019</v>
          </cell>
          <cell r="F21">
            <v>0</v>
          </cell>
          <cell r="G21" t="str">
            <v>can;</v>
          </cell>
          <cell r="H21" t="str">
            <v>NarI</v>
          </cell>
          <cell r="I21" t="str">
            <v>can; NarI</v>
          </cell>
          <cell r="J21" t="str">
            <v>ចាន់</v>
          </cell>
          <cell r="K21" t="str">
            <v>ណារី</v>
          </cell>
          <cell r="L21" t="str">
            <v>ចាន់ ណារី</v>
          </cell>
          <cell r="M21" t="str">
            <v>CHAN</v>
          </cell>
          <cell r="N21" t="str">
            <v xml:space="preserve"> NARY</v>
          </cell>
          <cell r="O21" t="str">
            <v>CHAN  NARY</v>
          </cell>
          <cell r="P21" t="str">
            <v>F</v>
          </cell>
          <cell r="Q21">
            <v>23</v>
          </cell>
          <cell r="R21">
            <v>35197</v>
          </cell>
          <cell r="S21" t="str">
            <v>MRD</v>
          </cell>
          <cell r="T21" t="str">
            <v>3367240យ</v>
          </cell>
          <cell r="U21" t="str">
            <v>010842562</v>
          </cell>
          <cell r="V21">
            <v>0</v>
          </cell>
          <cell r="W21" t="str">
            <v>29609160254797ខ</v>
          </cell>
          <cell r="X21" t="str">
            <v>PHNOM PENH</v>
          </cell>
          <cell r="Y21" t="str">
            <v>ភ ប្រទះឡាង ស ប្រទះឡាង ខ ដង្កោ ភ្នំពេញ</v>
          </cell>
          <cell r="Z21">
            <v>9</v>
          </cell>
          <cell r="AA21">
            <v>0</v>
          </cell>
          <cell r="AB21">
            <v>0</v>
          </cell>
          <cell r="AC21">
            <v>1</v>
          </cell>
          <cell r="AD21">
            <v>42156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>093 605 458</v>
          </cell>
          <cell r="AK21">
            <v>0</v>
          </cell>
          <cell r="AL21">
            <v>0</v>
          </cell>
        </row>
        <row r="22">
          <cell r="A22" t="str">
            <v>L1-0007</v>
          </cell>
          <cell r="B22" t="str">
            <v>L1</v>
          </cell>
          <cell r="C22" t="str">
            <v>L1</v>
          </cell>
          <cell r="D22">
            <v>0</v>
          </cell>
          <cell r="E22" t="str">
            <v>L1-0020</v>
          </cell>
          <cell r="F22">
            <v>0</v>
          </cell>
          <cell r="G22" t="str">
            <v>eBRC</v>
          </cell>
          <cell r="H22" t="str">
            <v>suepn</v>
          </cell>
          <cell r="I22" t="str">
            <v>eBRC suepn</v>
          </cell>
          <cell r="J22" t="str">
            <v>ពេជ្រ</v>
          </cell>
          <cell r="K22" t="str">
            <v>សុផេន</v>
          </cell>
          <cell r="L22" t="str">
            <v>ពេជ្រ សុផេន</v>
          </cell>
          <cell r="M22" t="str">
            <v>PECH</v>
          </cell>
          <cell r="N22" t="str">
            <v xml:space="preserve"> SOPHEN</v>
          </cell>
          <cell r="O22" t="str">
            <v>PECH  SOPHEN</v>
          </cell>
          <cell r="P22" t="str">
            <v>M</v>
          </cell>
          <cell r="Q22">
            <v>33</v>
          </cell>
          <cell r="R22">
            <v>31548</v>
          </cell>
          <cell r="S22" t="str">
            <v>MRD</v>
          </cell>
          <cell r="T22" t="str">
            <v>2056955ព</v>
          </cell>
          <cell r="U22" t="str">
            <v>011160354</v>
          </cell>
          <cell r="V22">
            <v>0</v>
          </cell>
          <cell r="W22" t="str">
            <v>18609160254711ធ</v>
          </cell>
          <cell r="X22" t="str">
            <v>KANDAL</v>
          </cell>
          <cell r="Y22" t="str">
            <v>ភ ប្រទះឡាង ឃ ប្រទះឡាង ស ដង្កោ ខ កណ្តាល</v>
          </cell>
          <cell r="Z22">
            <v>6</v>
          </cell>
          <cell r="AA22">
            <v>0</v>
          </cell>
          <cell r="AB22">
            <v>0</v>
          </cell>
          <cell r="AC22">
            <v>1</v>
          </cell>
          <cell r="AD22">
            <v>42156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015 790 031</v>
          </cell>
          <cell r="AK22">
            <v>0</v>
          </cell>
          <cell r="AL22">
            <v>0</v>
          </cell>
        </row>
        <row r="23">
          <cell r="A23" t="str">
            <v>L2-0003</v>
          </cell>
          <cell r="B23">
            <v>0</v>
          </cell>
          <cell r="C23" t="str">
            <v>L2</v>
          </cell>
          <cell r="D23">
            <v>0</v>
          </cell>
          <cell r="E23" t="str">
            <v>L2-0023</v>
          </cell>
          <cell r="F23">
            <v>0</v>
          </cell>
          <cell r="G23" t="str">
            <v>ey:g</v>
          </cell>
          <cell r="H23" t="str">
            <v>ParI</v>
          </cell>
          <cell r="I23" t="str">
            <v>ey:g ParI</v>
          </cell>
          <cell r="J23" t="str">
            <v>យ៉េង</v>
          </cell>
          <cell r="K23" t="str">
            <v>ភារី</v>
          </cell>
          <cell r="L23" t="str">
            <v>យ៉េង ភារី</v>
          </cell>
          <cell r="M23" t="str">
            <v>YENG</v>
          </cell>
          <cell r="N23" t="str">
            <v xml:space="preserve"> PHEARY</v>
          </cell>
          <cell r="O23" t="str">
            <v>YENG  PHEARY</v>
          </cell>
          <cell r="P23" t="str">
            <v>F</v>
          </cell>
          <cell r="Q23">
            <v>23</v>
          </cell>
          <cell r="R23">
            <v>35252</v>
          </cell>
          <cell r="S23" t="str">
            <v>MRD</v>
          </cell>
          <cell r="T23" t="str">
            <v>3241857ញ</v>
          </cell>
          <cell r="U23" t="str">
            <v>200143566</v>
          </cell>
          <cell r="V23">
            <v>0</v>
          </cell>
          <cell r="W23" t="str">
            <v>29609160241909យ</v>
          </cell>
          <cell r="X23" t="str">
            <v>PRYVEANG</v>
          </cell>
          <cell r="Y23" t="str">
            <v>ភ ព្រះស្តេច ឃ ព្រះស្ដេច ព្រៃវែង</v>
          </cell>
          <cell r="Z23">
            <v>7</v>
          </cell>
          <cell r="AA23">
            <v>0</v>
          </cell>
          <cell r="AB23">
            <v>0</v>
          </cell>
          <cell r="AC23">
            <v>0</v>
          </cell>
          <cell r="AD23">
            <v>42156</v>
          </cell>
          <cell r="AE23">
            <v>42854</v>
          </cell>
          <cell r="AF23">
            <v>0</v>
          </cell>
          <cell r="AG23">
            <v>0</v>
          </cell>
          <cell r="AH23">
            <v>0</v>
          </cell>
          <cell r="AI23" t="str">
            <v>Baby so small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L2-0004</v>
          </cell>
          <cell r="B24" t="str">
            <v>L2</v>
          </cell>
          <cell r="C24" t="str">
            <v>L2</v>
          </cell>
          <cell r="D24">
            <v>0</v>
          </cell>
          <cell r="E24" t="str">
            <v>L2-0024</v>
          </cell>
          <cell r="F24">
            <v>0</v>
          </cell>
          <cell r="G24" t="str">
            <v>s‘uk</v>
          </cell>
          <cell r="H24" t="str">
            <v>vNÑa</v>
          </cell>
          <cell r="I24" t="str">
            <v>s‘uk vNÑa</v>
          </cell>
          <cell r="J24" t="str">
            <v>ស៊ុក</v>
          </cell>
          <cell r="K24" t="str">
            <v>វណ្ណា</v>
          </cell>
          <cell r="L24" t="str">
            <v>ស៊ុក វណ្ណា</v>
          </cell>
          <cell r="M24" t="str">
            <v>SOUK</v>
          </cell>
          <cell r="N24" t="str">
            <v xml:space="preserve"> VANNA</v>
          </cell>
          <cell r="O24" t="str">
            <v>SOUK  VANNA</v>
          </cell>
          <cell r="P24" t="str">
            <v>M</v>
          </cell>
          <cell r="Q24">
            <v>25</v>
          </cell>
          <cell r="R24">
            <v>34627</v>
          </cell>
          <cell r="S24" t="str">
            <v>MRD</v>
          </cell>
          <cell r="T24" t="str">
            <v>2570020ហ</v>
          </cell>
          <cell r="U24" t="str">
            <v>010815068</v>
          </cell>
          <cell r="V24">
            <v>0</v>
          </cell>
          <cell r="W24" t="str">
            <v>19409160254931ផ</v>
          </cell>
          <cell r="X24" t="str">
            <v>KANDAL</v>
          </cell>
          <cell r="Y24" t="str">
            <v>ភ បឹងធំ២ ឃ បឹងធំ ស អង្គស្នួល ខ កណ្ដាល</v>
          </cell>
          <cell r="Z24">
            <v>10</v>
          </cell>
          <cell r="AA24">
            <v>0</v>
          </cell>
          <cell r="AB24">
            <v>0</v>
          </cell>
          <cell r="AC24">
            <v>1</v>
          </cell>
          <cell r="AD24">
            <v>42156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015 730 635</v>
          </cell>
          <cell r="AK24">
            <v>0</v>
          </cell>
          <cell r="AL24">
            <v>0</v>
          </cell>
        </row>
        <row r="25">
          <cell r="A25" t="str">
            <v>L2-0005</v>
          </cell>
          <cell r="B25">
            <v>0</v>
          </cell>
          <cell r="C25" t="str">
            <v>L2</v>
          </cell>
          <cell r="D25">
            <v>0</v>
          </cell>
          <cell r="E25" t="str">
            <v>L2-0025</v>
          </cell>
          <cell r="F25">
            <v>0</v>
          </cell>
          <cell r="G25" t="str">
            <v>esam</v>
          </cell>
          <cell r="H25" t="str">
            <v>can;fn</v>
          </cell>
          <cell r="I25" t="str">
            <v>esam can;fn</v>
          </cell>
          <cell r="J25" t="str">
            <v>សោម</v>
          </cell>
          <cell r="K25" t="str">
            <v>ចាន់ថន</v>
          </cell>
          <cell r="L25" t="str">
            <v>សោម ចាន់ថន</v>
          </cell>
          <cell r="M25" t="str">
            <v>SORM</v>
          </cell>
          <cell r="N25" t="str">
            <v xml:space="preserve"> CHANTHAN</v>
          </cell>
          <cell r="O25" t="str">
            <v>SORM  CHANTHAN</v>
          </cell>
          <cell r="P25" t="str">
            <v>M</v>
          </cell>
          <cell r="Q25">
            <v>37</v>
          </cell>
          <cell r="R25">
            <v>30357</v>
          </cell>
          <cell r="S25" t="str">
            <v>MRD</v>
          </cell>
          <cell r="T25" t="str">
            <v>3667305ឋ</v>
          </cell>
          <cell r="U25" t="str">
            <v>020490852</v>
          </cell>
          <cell r="V25">
            <v>0</v>
          </cell>
          <cell r="W25" t="str">
            <v>18309160254914ប</v>
          </cell>
          <cell r="X25" t="str">
            <v>KANDAL</v>
          </cell>
          <cell r="Y25" t="str">
            <v>ភ ត្រពាំងនុំ ឃ លំហាច ស អង្គស្នួល ខ កណ្តាល</v>
          </cell>
          <cell r="Z25">
            <v>16</v>
          </cell>
          <cell r="AA25">
            <v>0</v>
          </cell>
          <cell r="AB25">
            <v>0</v>
          </cell>
          <cell r="AC25">
            <v>1</v>
          </cell>
          <cell r="AD25">
            <v>42156</v>
          </cell>
          <cell r="AE25">
            <v>43333</v>
          </cell>
          <cell r="AF25">
            <v>0</v>
          </cell>
          <cell r="AG25">
            <v>0</v>
          </cell>
          <cell r="AH25">
            <v>0</v>
          </cell>
          <cell r="AI25" t="str">
            <v>Have New Work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L2-0001</v>
          </cell>
          <cell r="B26" t="str">
            <v>L2</v>
          </cell>
          <cell r="C26" t="str">
            <v>L2</v>
          </cell>
          <cell r="D26">
            <v>0</v>
          </cell>
          <cell r="E26" t="str">
            <v>L2-0026</v>
          </cell>
          <cell r="F26">
            <v>0</v>
          </cell>
          <cell r="G26" t="str">
            <v>Ekv</v>
          </cell>
          <cell r="H26" t="str">
            <v>c½nÞvibul</v>
          </cell>
          <cell r="I26" t="str">
            <v>Ekv c½nÞvibul</v>
          </cell>
          <cell r="J26" t="str">
            <v>កែវ</v>
          </cell>
          <cell r="K26" t="str">
            <v>ច័ន្ទវិបុល</v>
          </cell>
          <cell r="L26" t="str">
            <v>កែវ ច័ន្ទវិបុល</v>
          </cell>
          <cell r="M26" t="str">
            <v>KAO</v>
          </cell>
          <cell r="N26" t="str">
            <v xml:space="preserve"> CHANVIBOL</v>
          </cell>
          <cell r="O26" t="str">
            <v>KAO  CHANVIBOL</v>
          </cell>
          <cell r="P26" t="str">
            <v>M</v>
          </cell>
          <cell r="Q26">
            <v>37</v>
          </cell>
          <cell r="R26">
            <v>30339</v>
          </cell>
          <cell r="S26" t="str">
            <v>MRD</v>
          </cell>
          <cell r="T26" t="str">
            <v>4696340គ</v>
          </cell>
          <cell r="U26" t="str">
            <v>011161250</v>
          </cell>
          <cell r="V26">
            <v>0</v>
          </cell>
          <cell r="W26" t="str">
            <v>18309160254947រ</v>
          </cell>
          <cell r="X26" t="str">
            <v>KANDAL</v>
          </cell>
          <cell r="Y26" t="str">
            <v>ភ បឹងធំ២ ឃ បឹងធំ ស អង្គស្នួល ខ កណ្ដាល</v>
          </cell>
          <cell r="Z26">
            <v>9</v>
          </cell>
          <cell r="AA26">
            <v>0</v>
          </cell>
          <cell r="AB26">
            <v>0</v>
          </cell>
          <cell r="AC26">
            <v>1</v>
          </cell>
          <cell r="AD26">
            <v>42156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str">
            <v>010 600 340</v>
          </cell>
          <cell r="AK26">
            <v>0</v>
          </cell>
          <cell r="AL26">
            <v>0</v>
          </cell>
        </row>
        <row r="27">
          <cell r="A27" t="str">
            <v>L2-0002</v>
          </cell>
          <cell r="B27">
            <v>0</v>
          </cell>
          <cell r="C27" t="str">
            <v>L2</v>
          </cell>
          <cell r="D27">
            <v>0</v>
          </cell>
          <cell r="E27" t="str">
            <v>L2-0027</v>
          </cell>
          <cell r="F27">
            <v>0</v>
          </cell>
          <cell r="G27" t="str">
            <v>Em:n</v>
          </cell>
          <cell r="H27" t="str">
            <v>s‘undar:a</v>
          </cell>
          <cell r="I27" t="str">
            <v>Em:n s‘undar:a</v>
          </cell>
          <cell r="J27" t="str">
            <v>ម៉ែន</v>
          </cell>
          <cell r="K27" t="str">
            <v>ស៊ុនដារ៉ា</v>
          </cell>
          <cell r="L27" t="str">
            <v>ម៉ែន ស៊ុនដារ៉ា</v>
          </cell>
          <cell r="M27" t="str">
            <v>MEN</v>
          </cell>
          <cell r="N27" t="str">
            <v>SUNDARA</v>
          </cell>
          <cell r="O27" t="str">
            <v>MEN SUNDARA</v>
          </cell>
          <cell r="P27" t="str">
            <v>M</v>
          </cell>
          <cell r="Q27">
            <v>33</v>
          </cell>
          <cell r="R27">
            <v>31601</v>
          </cell>
          <cell r="S27" t="str">
            <v>MRD</v>
          </cell>
          <cell r="T27" t="str">
            <v>4696341គ</v>
          </cell>
          <cell r="U27" t="str">
            <v>020488911</v>
          </cell>
          <cell r="V27">
            <v>0</v>
          </cell>
          <cell r="W27" t="str">
            <v>18609160254805ព</v>
          </cell>
          <cell r="X27" t="str">
            <v>KANDAL</v>
          </cell>
          <cell r="Y27" t="str">
            <v>ភ បឹងធំ២ ឃ បឹងធំ ស អង្គស្នួល ខ កណ្ដាល</v>
          </cell>
          <cell r="Z27">
            <v>10</v>
          </cell>
          <cell r="AA27">
            <v>0</v>
          </cell>
          <cell r="AB27">
            <v>0</v>
          </cell>
          <cell r="AC27">
            <v>1</v>
          </cell>
          <cell r="AD27">
            <v>42156</v>
          </cell>
          <cell r="AE27">
            <v>43434</v>
          </cell>
          <cell r="AF27">
            <v>0</v>
          </cell>
          <cell r="AG27">
            <v>0</v>
          </cell>
          <cell r="AH27">
            <v>0</v>
          </cell>
          <cell r="AI27" t="str">
            <v>Have new work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L2-0006</v>
          </cell>
          <cell r="B28" t="str">
            <v>L2</v>
          </cell>
          <cell r="C28" t="str">
            <v>L2</v>
          </cell>
          <cell r="D28">
            <v>0</v>
          </cell>
          <cell r="E28" t="str">
            <v>L2-0028</v>
          </cell>
          <cell r="F28">
            <v>0</v>
          </cell>
          <cell r="G28" t="str">
            <v>san</v>
          </cell>
          <cell r="H28" t="str">
            <v>RsIrs;</v>
          </cell>
          <cell r="I28" t="str">
            <v>san RsIrs;</v>
          </cell>
          <cell r="J28" t="str">
            <v>សាន</v>
          </cell>
          <cell r="K28" t="str">
            <v>ស្រីរស់</v>
          </cell>
          <cell r="L28" t="str">
            <v>សាន ស្រីរស់</v>
          </cell>
          <cell r="M28" t="str">
            <v>SAN</v>
          </cell>
          <cell r="N28" t="str">
            <v xml:space="preserve"> SREYROS</v>
          </cell>
          <cell r="O28" t="str">
            <v>SAN  SREYROS</v>
          </cell>
          <cell r="P28" t="str">
            <v>F</v>
          </cell>
          <cell r="Q28">
            <v>25</v>
          </cell>
          <cell r="R28">
            <v>34758</v>
          </cell>
          <cell r="S28" t="str">
            <v>SGL</v>
          </cell>
          <cell r="T28" t="str">
            <v>3659491យ</v>
          </cell>
          <cell r="U28" t="str">
            <v>010817294</v>
          </cell>
          <cell r="V28">
            <v>0</v>
          </cell>
          <cell r="W28" t="str">
            <v>29509160254998ឃ</v>
          </cell>
          <cell r="X28" t="str">
            <v>PHNOM PENH</v>
          </cell>
          <cell r="Y28" t="str">
            <v>ភ ប្រទះឡាង ស ប្រទះឡាង ខ ដង្កោ ភ្នំពេញ</v>
          </cell>
          <cell r="Z28">
            <v>9</v>
          </cell>
          <cell r="AA28">
            <v>0</v>
          </cell>
          <cell r="AB28">
            <v>0</v>
          </cell>
          <cell r="AC28">
            <v>0</v>
          </cell>
          <cell r="AD28">
            <v>42156</v>
          </cell>
          <cell r="AE28">
            <v>0</v>
          </cell>
          <cell r="AF28">
            <v>0</v>
          </cell>
          <cell r="AG28">
            <v>43759</v>
          </cell>
          <cell r="AH28">
            <v>44125</v>
          </cell>
          <cell r="AI28">
            <v>0</v>
          </cell>
          <cell r="AJ28" t="str">
            <v>081 984 461</v>
          </cell>
          <cell r="AK28">
            <v>0</v>
          </cell>
          <cell r="AL28">
            <v>0</v>
          </cell>
        </row>
        <row r="29">
          <cell r="A29" t="str">
            <v>L3-0003</v>
          </cell>
          <cell r="B29" t="str">
            <v>L3</v>
          </cell>
          <cell r="C29" t="str">
            <v>L3</v>
          </cell>
          <cell r="D29">
            <v>0</v>
          </cell>
          <cell r="E29" t="str">
            <v>L3-0031</v>
          </cell>
          <cell r="F29">
            <v>0</v>
          </cell>
          <cell r="G29" t="str">
            <v>esam</v>
          </cell>
          <cell r="H29" t="str">
            <v>FiIta</v>
          </cell>
          <cell r="I29" t="str">
            <v>esam FiIta</v>
          </cell>
          <cell r="J29" t="str">
            <v>សោម</v>
          </cell>
          <cell r="K29" t="str">
            <v>ធីតា</v>
          </cell>
          <cell r="L29" t="str">
            <v>សោម ធីតា</v>
          </cell>
          <cell r="M29" t="str">
            <v>SORM</v>
          </cell>
          <cell r="N29" t="str">
            <v xml:space="preserve"> THYDA</v>
          </cell>
          <cell r="O29" t="str">
            <v>SORM  THYDA</v>
          </cell>
          <cell r="P29" t="str">
            <v>F</v>
          </cell>
          <cell r="Q29">
            <v>30</v>
          </cell>
          <cell r="R29">
            <v>32964</v>
          </cell>
          <cell r="S29" t="str">
            <v>MRD</v>
          </cell>
          <cell r="T29" t="str">
            <v>4696342គ</v>
          </cell>
          <cell r="U29" t="str">
            <v>150641075</v>
          </cell>
          <cell r="V29">
            <v>0</v>
          </cell>
          <cell r="W29" t="str">
            <v>29009160255023ឋ</v>
          </cell>
          <cell r="X29" t="str">
            <v>KAMPONG TOM</v>
          </cell>
          <cell r="Y29" t="str">
            <v>ភ ថ្នល់ជាតិ ឃ បារាយណ៍ ស បារាយណ៍ ខ កំពង់ធំ</v>
          </cell>
          <cell r="Z29">
            <v>10</v>
          </cell>
          <cell r="AA29">
            <v>0</v>
          </cell>
          <cell r="AB29">
            <v>0</v>
          </cell>
          <cell r="AC29">
            <v>1</v>
          </cell>
          <cell r="AD29">
            <v>42156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str">
            <v>093 483821</v>
          </cell>
          <cell r="AK29">
            <v>0</v>
          </cell>
          <cell r="AL29">
            <v>0</v>
          </cell>
        </row>
        <row r="30">
          <cell r="A30" t="str">
            <v>L3-0004</v>
          </cell>
          <cell r="B30">
            <v>0</v>
          </cell>
          <cell r="C30" t="str">
            <v>L3</v>
          </cell>
          <cell r="D30">
            <v>0</v>
          </cell>
          <cell r="E30" t="str">
            <v>L3-0032</v>
          </cell>
          <cell r="F30">
            <v>0</v>
          </cell>
          <cell r="G30" t="str">
            <v>em:g</v>
          </cell>
          <cell r="H30" t="str">
            <v>panit</v>
          </cell>
          <cell r="I30" t="str">
            <v>em:g panit</v>
          </cell>
          <cell r="J30" t="str">
            <v>ម៉េង</v>
          </cell>
          <cell r="K30" t="str">
            <v>ផានិត</v>
          </cell>
          <cell r="L30" t="str">
            <v>ម៉េង ផានិត</v>
          </cell>
          <cell r="M30" t="str">
            <v>MENG</v>
          </cell>
          <cell r="N30" t="str">
            <v xml:space="preserve"> PHANET</v>
          </cell>
          <cell r="O30" t="str">
            <v>MENG  PHANET</v>
          </cell>
          <cell r="P30" t="str">
            <v>F</v>
          </cell>
          <cell r="Q30">
            <v>28</v>
          </cell>
          <cell r="R30">
            <v>33708</v>
          </cell>
          <cell r="S30" t="str">
            <v>SGL</v>
          </cell>
          <cell r="T30" t="str">
            <v>3550711អ</v>
          </cell>
          <cell r="U30" t="str">
            <v>030488775</v>
          </cell>
          <cell r="V30">
            <v>0</v>
          </cell>
          <cell r="W30" t="str">
            <v>29209160255002ដ</v>
          </cell>
          <cell r="X30" t="str">
            <v>KAMPONG SPUE</v>
          </cell>
          <cell r="Y30" t="str">
            <v>ភ តានៃ ឃ ព្រៃញាតិ ស គងពិសី ខ កំពង់ស្ពឺ</v>
          </cell>
          <cell r="Z30">
            <v>9</v>
          </cell>
          <cell r="AA30">
            <v>0</v>
          </cell>
          <cell r="AB30">
            <v>0</v>
          </cell>
          <cell r="AC30">
            <v>0</v>
          </cell>
          <cell r="AD30">
            <v>42156</v>
          </cell>
          <cell r="AE30">
            <v>42744</v>
          </cell>
          <cell r="AF30">
            <v>0</v>
          </cell>
          <cell r="AG30">
            <v>0</v>
          </cell>
          <cell r="AH30">
            <v>0</v>
          </cell>
          <cell r="AI30" t="str">
            <v>Have new job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L3-0005</v>
          </cell>
          <cell r="B31">
            <v>0</v>
          </cell>
          <cell r="C31" t="str">
            <v>L3</v>
          </cell>
          <cell r="D31">
            <v>0</v>
          </cell>
          <cell r="E31" t="str">
            <v>L3-0033</v>
          </cell>
          <cell r="F31">
            <v>0</v>
          </cell>
          <cell r="G31" t="str">
            <v>rn</v>
          </cell>
          <cell r="H31" t="str">
            <v>smÖsS</v>
          </cell>
          <cell r="I31" t="str">
            <v>rn smÖsS</v>
          </cell>
          <cell r="J31" t="str">
            <v>រន</v>
          </cell>
          <cell r="K31" t="str">
            <v>សម្ភស្ស</v>
          </cell>
          <cell r="L31" t="str">
            <v>រន សម្ភស្ស</v>
          </cell>
          <cell r="M31" t="str">
            <v>RORN</v>
          </cell>
          <cell r="N31" t="str">
            <v xml:space="preserve"> SOMPHOS</v>
          </cell>
          <cell r="O31" t="str">
            <v>RORN  SOMPHOS</v>
          </cell>
          <cell r="P31" t="str">
            <v>F</v>
          </cell>
          <cell r="Q31">
            <v>23</v>
          </cell>
          <cell r="R31">
            <v>35258</v>
          </cell>
          <cell r="S31" t="str">
            <v>SGL</v>
          </cell>
          <cell r="T31" t="str">
            <v>4635203គ</v>
          </cell>
          <cell r="U31" t="str">
            <v>170817904</v>
          </cell>
          <cell r="V31">
            <v>0</v>
          </cell>
          <cell r="W31">
            <v>0</v>
          </cell>
          <cell r="X31" t="str">
            <v xml:space="preserve">BATDOMBONG </v>
          </cell>
          <cell r="Y31" t="str">
            <v>ភ យឺនមាន ឃ ឬស្សីក្រាំង ស មោងឬស្សី ខ បាត់ដំបង</v>
          </cell>
          <cell r="Z31">
            <v>7</v>
          </cell>
          <cell r="AA31">
            <v>0</v>
          </cell>
          <cell r="AB31">
            <v>0</v>
          </cell>
          <cell r="AC31">
            <v>0</v>
          </cell>
          <cell r="AD31">
            <v>42156</v>
          </cell>
          <cell r="AE31">
            <v>42338</v>
          </cell>
          <cell r="AF31">
            <v>0</v>
          </cell>
          <cell r="AG31">
            <v>0</v>
          </cell>
          <cell r="AH31">
            <v>0</v>
          </cell>
          <cell r="AI31" t="str">
            <v>Go to thailand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L3-0006</v>
          </cell>
          <cell r="B32">
            <v>0</v>
          </cell>
          <cell r="C32" t="str">
            <v>L3</v>
          </cell>
          <cell r="D32">
            <v>0</v>
          </cell>
          <cell r="E32" t="str">
            <v>L3-0034</v>
          </cell>
          <cell r="F32">
            <v>0</v>
          </cell>
          <cell r="G32" t="str">
            <v>buU‘</v>
          </cell>
          <cell r="H32" t="str">
            <v>esaPa</v>
          </cell>
          <cell r="I32" t="str">
            <v>buU‘ esaPa</v>
          </cell>
          <cell r="J32" t="str">
            <v>ប៊ូ</v>
          </cell>
          <cell r="K32" t="str">
            <v>សោភា</v>
          </cell>
          <cell r="L32" t="str">
            <v>ប៊ូ សោភា</v>
          </cell>
          <cell r="M32" t="str">
            <v>BOU</v>
          </cell>
          <cell r="N32" t="str">
            <v xml:space="preserve"> SORPHEA</v>
          </cell>
          <cell r="O32" t="str">
            <v>BOU  SORPHEA</v>
          </cell>
          <cell r="P32" t="str">
            <v>F</v>
          </cell>
          <cell r="Q32">
            <v>23</v>
          </cell>
          <cell r="R32">
            <v>35220</v>
          </cell>
          <cell r="S32" t="str">
            <v>SGL</v>
          </cell>
          <cell r="T32" t="str">
            <v>3527377ស</v>
          </cell>
          <cell r="U32" t="str">
            <v>100707489</v>
          </cell>
          <cell r="V32">
            <v>0</v>
          </cell>
          <cell r="W32" t="str">
            <v>29609160254915រ</v>
          </cell>
          <cell r="X32" t="str">
            <v>TA KEOV</v>
          </cell>
          <cell r="Y32" t="str">
            <v>ភ តាខួយ ឃ ជើងគួន ស សំរោង ខ តាកែវ</v>
          </cell>
          <cell r="Z32">
            <v>8</v>
          </cell>
          <cell r="AA32">
            <v>0</v>
          </cell>
          <cell r="AB32">
            <v>0</v>
          </cell>
          <cell r="AC32">
            <v>1</v>
          </cell>
          <cell r="AD32">
            <v>42156</v>
          </cell>
          <cell r="AE32">
            <v>43496</v>
          </cell>
          <cell r="AF32">
            <v>0</v>
          </cell>
          <cell r="AG32">
            <v>43357</v>
          </cell>
          <cell r="AH32">
            <v>43722</v>
          </cell>
          <cell r="AI32" t="str">
            <v>Baby Small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L3-0007</v>
          </cell>
          <cell r="B33">
            <v>0</v>
          </cell>
          <cell r="C33" t="str">
            <v>L3</v>
          </cell>
          <cell r="D33">
            <v>0</v>
          </cell>
          <cell r="E33" t="str">
            <v>L3-0035</v>
          </cell>
          <cell r="F33">
            <v>0</v>
          </cell>
          <cell r="G33" t="str">
            <v>buU‘</v>
          </cell>
          <cell r="H33" t="str">
            <v>Kwmehob</v>
          </cell>
          <cell r="I33" t="str">
            <v>buU‘ Kwmehob</v>
          </cell>
          <cell r="J33" t="str">
            <v>ប៊ូ</v>
          </cell>
          <cell r="K33" t="str">
            <v>គឹមហៀប</v>
          </cell>
          <cell r="L33" t="str">
            <v>ប៊ូ គឹមហៀប</v>
          </cell>
          <cell r="M33" t="str">
            <v>BOU</v>
          </cell>
          <cell r="N33" t="str">
            <v xml:space="preserve"> KIMHIEAP</v>
          </cell>
          <cell r="O33" t="str">
            <v>BOU  KIMHIEAP</v>
          </cell>
          <cell r="P33" t="str">
            <v>F</v>
          </cell>
          <cell r="Q33">
            <v>26</v>
          </cell>
          <cell r="R33">
            <v>34394</v>
          </cell>
          <cell r="S33" t="str">
            <v>SGL</v>
          </cell>
          <cell r="T33" t="str">
            <v>4696343ទ</v>
          </cell>
          <cell r="U33" t="str">
            <v>100759039</v>
          </cell>
          <cell r="V33">
            <v>0</v>
          </cell>
          <cell r="W33" t="str">
            <v>29409160254675ល</v>
          </cell>
          <cell r="X33" t="str">
            <v>TA KEOV</v>
          </cell>
          <cell r="Y33" t="str">
            <v>ភ តាខួយ ឃ ជើងគួន ស សំរោង ខ តាកែវ</v>
          </cell>
          <cell r="Z33">
            <v>7</v>
          </cell>
          <cell r="AA33">
            <v>0</v>
          </cell>
          <cell r="AB33">
            <v>0</v>
          </cell>
          <cell r="AC33">
            <v>0</v>
          </cell>
          <cell r="AD33">
            <v>42156</v>
          </cell>
          <cell r="AE33">
            <v>43251</v>
          </cell>
          <cell r="AF33">
            <v>0</v>
          </cell>
          <cell r="AG33">
            <v>0</v>
          </cell>
          <cell r="AH33">
            <v>0</v>
          </cell>
          <cell r="AI33" t="str">
            <v>Have new job at home town near home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X-0003</v>
          </cell>
          <cell r="B34">
            <v>0</v>
          </cell>
          <cell r="C34" t="str">
            <v>X</v>
          </cell>
          <cell r="D34">
            <v>0</v>
          </cell>
          <cell r="E34" t="str">
            <v>X-0054</v>
          </cell>
          <cell r="F34">
            <v>0</v>
          </cell>
          <cell r="G34" t="str">
            <v>nI</v>
          </cell>
          <cell r="H34" t="str">
            <v>suiIvn</v>
          </cell>
          <cell r="I34" t="str">
            <v>nI suiIvn</v>
          </cell>
          <cell r="J34" t="str">
            <v>នី</v>
          </cell>
          <cell r="K34" t="str">
            <v>ស៊ីវន</v>
          </cell>
          <cell r="L34" t="str">
            <v>នី ស៊ីវន</v>
          </cell>
          <cell r="M34" t="str">
            <v>NY</v>
          </cell>
          <cell r="N34" t="str">
            <v xml:space="preserve"> SIVAN</v>
          </cell>
          <cell r="O34" t="str">
            <v>NY  SIVAN</v>
          </cell>
          <cell r="P34" t="str">
            <v>F</v>
          </cell>
          <cell r="Q34">
            <v>33</v>
          </cell>
          <cell r="R34">
            <v>31869</v>
          </cell>
          <cell r="S34" t="str">
            <v>MRD</v>
          </cell>
          <cell r="T34" t="str">
            <v>4696376ជ</v>
          </cell>
          <cell r="U34" t="str">
            <v>060812975</v>
          </cell>
          <cell r="V34">
            <v>0</v>
          </cell>
          <cell r="W34" t="str">
            <v>28709160254916ល</v>
          </cell>
          <cell r="X34" t="str">
            <v>KAMPONG CHAM</v>
          </cell>
          <cell r="Y34" t="str">
            <v>ភ ទី៧ ឃ កោះសំរោង ស កំពង់សៀម ខ កំពង់ចាម</v>
          </cell>
          <cell r="Z34">
            <v>4</v>
          </cell>
          <cell r="AA34">
            <v>0</v>
          </cell>
          <cell r="AB34">
            <v>0</v>
          </cell>
          <cell r="AC34">
            <v>0</v>
          </cell>
          <cell r="AD34">
            <v>42156</v>
          </cell>
          <cell r="AE34">
            <v>42945</v>
          </cell>
          <cell r="AF34">
            <v>0</v>
          </cell>
          <cell r="AG34">
            <v>0</v>
          </cell>
          <cell r="AH34">
            <v>0</v>
          </cell>
          <cell r="AI34" t="str">
            <v>No Reason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X-0004</v>
          </cell>
          <cell r="B35">
            <v>0</v>
          </cell>
          <cell r="C35" t="str">
            <v>X</v>
          </cell>
          <cell r="D35">
            <v>0</v>
          </cell>
          <cell r="E35" t="str">
            <v>X-0055</v>
          </cell>
          <cell r="F35">
            <v>0</v>
          </cell>
          <cell r="G35" t="str">
            <v>Cam</v>
          </cell>
          <cell r="H35" t="str">
            <v>NarI</v>
          </cell>
          <cell r="I35" t="str">
            <v>Cam NarI</v>
          </cell>
          <cell r="J35" t="str">
            <v>ជាម</v>
          </cell>
          <cell r="K35" t="str">
            <v>ណារី</v>
          </cell>
          <cell r="L35" t="str">
            <v>ជាម ណារី</v>
          </cell>
          <cell r="M35" t="str">
            <v>CHEAM</v>
          </cell>
          <cell r="N35" t="str">
            <v xml:space="preserve"> NARY</v>
          </cell>
          <cell r="O35" t="str">
            <v>CHEAM  NARY</v>
          </cell>
          <cell r="P35" t="str">
            <v>F</v>
          </cell>
          <cell r="Q35">
            <v>34</v>
          </cell>
          <cell r="R35">
            <v>31233</v>
          </cell>
          <cell r="S35" t="str">
            <v>SGL</v>
          </cell>
          <cell r="T35" t="str">
            <v>3629696ភ</v>
          </cell>
          <cell r="U35" t="str">
            <v>040325762</v>
          </cell>
          <cell r="V35">
            <v>0</v>
          </cell>
          <cell r="W35">
            <v>0</v>
          </cell>
          <cell r="X35" t="str">
            <v>KAMPONG CHHNANG</v>
          </cell>
          <cell r="Y35" t="str">
            <v>ភ ផ្សារលើ ឃ ទី១ ស ទីរួម​ខេត្ត ខ​កំពង់ឆ្នាំង</v>
          </cell>
          <cell r="Z35">
            <v>7</v>
          </cell>
          <cell r="AA35">
            <v>0</v>
          </cell>
          <cell r="AB35">
            <v>0</v>
          </cell>
          <cell r="AC35">
            <v>0</v>
          </cell>
          <cell r="AD35">
            <v>42156</v>
          </cell>
          <cell r="AE35">
            <v>42315</v>
          </cell>
          <cell r="AF35">
            <v>0</v>
          </cell>
          <cell r="AG35">
            <v>0</v>
          </cell>
          <cell r="AH35">
            <v>0</v>
          </cell>
          <cell r="AI35" t="str">
            <v>Go back to home town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X-0001</v>
          </cell>
          <cell r="B36">
            <v>0</v>
          </cell>
          <cell r="C36" t="str">
            <v>X</v>
          </cell>
          <cell r="D36">
            <v>0</v>
          </cell>
          <cell r="E36" t="str">
            <v>X-0056</v>
          </cell>
          <cell r="F36">
            <v>0</v>
          </cell>
          <cell r="G36" t="str">
            <v>Em:n</v>
          </cell>
          <cell r="H36" t="str">
            <v xml:space="preserve"> su‘nr:U</v>
          </cell>
          <cell r="I36" t="str">
            <v>Em:n  su‘nr:U</v>
          </cell>
          <cell r="J36" t="str">
            <v>ម៉ែន</v>
          </cell>
          <cell r="K36" t="str">
            <v>ស៊ុនរ៉ូ</v>
          </cell>
          <cell r="L36" t="str">
            <v>ម៉ែន ស៊ុនរ៉ូ</v>
          </cell>
          <cell r="M36" t="str">
            <v>MEN</v>
          </cell>
          <cell r="N36" t="str">
            <v xml:space="preserve"> SUNRO</v>
          </cell>
          <cell r="O36" t="str">
            <v>MEN  SUNRO</v>
          </cell>
          <cell r="P36" t="str">
            <v>M</v>
          </cell>
          <cell r="Q36">
            <v>36</v>
          </cell>
          <cell r="R36">
            <v>30776</v>
          </cell>
          <cell r="S36" t="str">
            <v>MRD</v>
          </cell>
          <cell r="T36" t="str">
            <v>1414070ឃ</v>
          </cell>
          <cell r="U36" t="str">
            <v>020445921</v>
          </cell>
          <cell r="V36">
            <v>0</v>
          </cell>
          <cell r="W36" t="str">
            <v>18409160254679ស</v>
          </cell>
          <cell r="X36" t="str">
            <v>KANDAL</v>
          </cell>
          <cell r="Y36" t="str">
            <v>ភ បឹងធំ៣ ឃ បឹងធំ ស អង្គស្នួល ខ កណ្ដាល</v>
          </cell>
          <cell r="Z36">
            <v>10</v>
          </cell>
          <cell r="AA36">
            <v>0</v>
          </cell>
          <cell r="AB36">
            <v>0</v>
          </cell>
          <cell r="AC36">
            <v>2</v>
          </cell>
          <cell r="AD36">
            <v>42156</v>
          </cell>
          <cell r="AE36">
            <v>43379</v>
          </cell>
          <cell r="AF36">
            <v>0</v>
          </cell>
          <cell r="AG36">
            <v>0</v>
          </cell>
          <cell r="AH36">
            <v>0</v>
          </cell>
          <cell r="AI36" t="str">
            <v>Have New Work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X-0002</v>
          </cell>
          <cell r="B37">
            <v>0</v>
          </cell>
          <cell r="C37" t="str">
            <v>X</v>
          </cell>
          <cell r="D37">
            <v>0</v>
          </cell>
          <cell r="E37" t="str">
            <v>X-0057</v>
          </cell>
          <cell r="F37">
            <v>0</v>
          </cell>
          <cell r="G37" t="str">
            <v>bu‘neFOn</v>
          </cell>
          <cell r="H37" t="str">
            <v>samWDI</v>
          </cell>
          <cell r="I37" t="str">
            <v>bu‘neFOn samWDI</v>
          </cell>
          <cell r="J37" t="str">
            <v>ប៊ុនធឿន</v>
          </cell>
          <cell r="K37" t="str">
            <v>សាមឺឌី</v>
          </cell>
          <cell r="L37" t="str">
            <v>ប៊ុនធឿន សាមឺឌី</v>
          </cell>
          <cell r="M37" t="str">
            <v>BUNTHOEURN</v>
          </cell>
          <cell r="N37" t="str">
            <v xml:space="preserve"> SAMDY</v>
          </cell>
          <cell r="O37" t="str">
            <v>BUNTHOEURN  SAMDY</v>
          </cell>
          <cell r="P37" t="str">
            <v>F</v>
          </cell>
          <cell r="Q37">
            <v>26</v>
          </cell>
          <cell r="R37">
            <v>34181</v>
          </cell>
          <cell r="S37" t="str">
            <v>SGL</v>
          </cell>
          <cell r="T37" t="str">
            <v>2751618វ</v>
          </cell>
          <cell r="U37" t="str">
            <v>010723307</v>
          </cell>
          <cell r="V37">
            <v>0</v>
          </cell>
          <cell r="W37" t="str">
            <v>29309160254704ន</v>
          </cell>
          <cell r="X37" t="str">
            <v>PHNOM PENH</v>
          </cell>
          <cell r="Y37" t="str">
            <v>ភ ប្រទះឡាង ស ប្រទះឡាង ខ ដង្កោ ភ្នំពេញ</v>
          </cell>
          <cell r="Z37">
            <v>9</v>
          </cell>
          <cell r="AA37">
            <v>0</v>
          </cell>
          <cell r="AB37">
            <v>0</v>
          </cell>
          <cell r="AC37">
            <v>0</v>
          </cell>
          <cell r="AD37">
            <v>42156</v>
          </cell>
          <cell r="AE37">
            <v>42794</v>
          </cell>
          <cell r="AF37">
            <v>0</v>
          </cell>
          <cell r="AG37">
            <v>0</v>
          </cell>
          <cell r="AH37">
            <v>0</v>
          </cell>
          <cell r="AI37" t="str">
            <v>Have new job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G1-0001</v>
          </cell>
          <cell r="B38" t="str">
            <v>G1</v>
          </cell>
          <cell r="C38" t="str">
            <v>G1</v>
          </cell>
          <cell r="D38">
            <v>0</v>
          </cell>
          <cell r="E38" t="str">
            <v>G1-0047</v>
          </cell>
          <cell r="F38">
            <v>0</v>
          </cell>
          <cell r="G38" t="str">
            <v>NUy</v>
          </cell>
          <cell r="H38" t="str">
            <v>eBA</v>
          </cell>
          <cell r="I38" t="str">
            <v>NUy eBA</v>
          </cell>
          <cell r="J38" t="str">
            <v>ណូយ</v>
          </cell>
          <cell r="K38" t="str">
            <v>ពៅ</v>
          </cell>
          <cell r="L38" t="str">
            <v>ណូយ ពៅ</v>
          </cell>
          <cell r="M38" t="str">
            <v>NOUY</v>
          </cell>
          <cell r="N38" t="str">
            <v xml:space="preserve"> POV</v>
          </cell>
          <cell r="O38" t="str">
            <v>NOUY  POV</v>
          </cell>
          <cell r="P38" t="str">
            <v>F</v>
          </cell>
          <cell r="Q38">
            <v>38</v>
          </cell>
          <cell r="R38">
            <v>29817</v>
          </cell>
          <cell r="S38" t="str">
            <v>SGL</v>
          </cell>
          <cell r="T38" t="str">
            <v>4696332ក</v>
          </cell>
          <cell r="U38" t="str">
            <v>011106933</v>
          </cell>
          <cell r="V38">
            <v>0</v>
          </cell>
          <cell r="W38" t="str">
            <v>28109160254750ទ</v>
          </cell>
          <cell r="X38" t="str">
            <v>KAMPOT</v>
          </cell>
          <cell r="Y38" t="str">
            <v>ភ មន ឃ ក្រាំងស្បូវ ស ឈូក ខ​កំពត</v>
          </cell>
          <cell r="Z38">
            <v>8</v>
          </cell>
          <cell r="AA38">
            <v>0</v>
          </cell>
          <cell r="AB38">
            <v>0</v>
          </cell>
          <cell r="AC38">
            <v>0</v>
          </cell>
          <cell r="AD38">
            <v>42156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097 535 7913</v>
          </cell>
          <cell r="AK38">
            <v>0</v>
          </cell>
          <cell r="AL38">
            <v>0</v>
          </cell>
        </row>
        <row r="39">
          <cell r="A39" t="str">
            <v>G1-0002</v>
          </cell>
          <cell r="B39" t="str">
            <v>G1</v>
          </cell>
          <cell r="C39" t="str">
            <v>G1</v>
          </cell>
          <cell r="D39">
            <v>0</v>
          </cell>
          <cell r="E39" t="str">
            <v>G1-0048</v>
          </cell>
          <cell r="F39">
            <v>0</v>
          </cell>
          <cell r="G39" t="str">
            <v>sug</v>
          </cell>
          <cell r="H39" t="str">
            <v>sila</v>
          </cell>
          <cell r="I39" t="str">
            <v>sug sila</v>
          </cell>
          <cell r="J39" t="str">
            <v>សុង</v>
          </cell>
          <cell r="K39" t="str">
            <v>សិលា</v>
          </cell>
          <cell r="L39" t="str">
            <v>សុង សិលា</v>
          </cell>
          <cell r="M39" t="str">
            <v>SONG</v>
          </cell>
          <cell r="N39" t="str">
            <v xml:space="preserve"> SELA</v>
          </cell>
          <cell r="O39" t="str">
            <v>SONG  SELA</v>
          </cell>
          <cell r="P39" t="str">
            <v>M</v>
          </cell>
          <cell r="Q39">
            <v>24</v>
          </cell>
          <cell r="R39">
            <v>35013</v>
          </cell>
          <cell r="S39" t="str">
            <v>MRD</v>
          </cell>
          <cell r="T39" t="str">
            <v>4696333ក</v>
          </cell>
          <cell r="U39" t="str">
            <v>010817281</v>
          </cell>
          <cell r="V39">
            <v>0</v>
          </cell>
          <cell r="W39" t="str">
            <v>19509160254866ស</v>
          </cell>
          <cell r="X39" t="str">
            <v>PHNOM PENH</v>
          </cell>
          <cell r="Y39" t="str">
            <v>ភ ប្រទះឡាង ស ប្រទះឡាង ខ ដង្កោ ភ្នំពេញ</v>
          </cell>
          <cell r="Z39">
            <v>8</v>
          </cell>
          <cell r="AA39">
            <v>0</v>
          </cell>
          <cell r="AB39">
            <v>0</v>
          </cell>
          <cell r="AC39">
            <v>0</v>
          </cell>
          <cell r="AD39">
            <v>42156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093 230 791</v>
          </cell>
          <cell r="AK39">
            <v>0</v>
          </cell>
          <cell r="AL39">
            <v>0</v>
          </cell>
        </row>
        <row r="40">
          <cell r="A40" t="str">
            <v>G1-0003</v>
          </cell>
          <cell r="B40" t="str">
            <v>G1</v>
          </cell>
          <cell r="C40" t="str">
            <v>G1</v>
          </cell>
          <cell r="D40">
            <v>0</v>
          </cell>
          <cell r="E40" t="str">
            <v>G1-0049</v>
          </cell>
          <cell r="F40">
            <v>0</v>
          </cell>
          <cell r="G40" t="str">
            <v>exov</v>
          </cell>
          <cell r="H40" t="str">
            <v>suP½ká</v>
          </cell>
          <cell r="I40" t="str">
            <v>exov suP½ká</v>
          </cell>
          <cell r="J40" t="str">
            <v>ខៀវ</v>
          </cell>
          <cell r="K40" t="str">
            <v>សុភ័ក្ក</v>
          </cell>
          <cell r="L40" t="str">
            <v>ខៀវ សុភ័ក្ក</v>
          </cell>
          <cell r="M40" t="str">
            <v>KHEV</v>
          </cell>
          <cell r="N40" t="str">
            <v xml:space="preserve"> SOPEK</v>
          </cell>
          <cell r="O40" t="str">
            <v>KHEV  SOPEK</v>
          </cell>
          <cell r="P40" t="str">
            <v>M</v>
          </cell>
          <cell r="Q40">
            <v>27</v>
          </cell>
          <cell r="R40">
            <v>33993</v>
          </cell>
          <cell r="S40" t="str">
            <v>MRD</v>
          </cell>
          <cell r="T40" t="str">
            <v>4696334ខ</v>
          </cell>
          <cell r="U40" t="str">
            <v>011161322</v>
          </cell>
          <cell r="V40">
            <v>0</v>
          </cell>
          <cell r="W40" t="str">
            <v>19309160254881ម</v>
          </cell>
          <cell r="X40" t="str">
            <v>KANDAL</v>
          </cell>
          <cell r="Y40" t="str">
            <v>ភ បឹងធំ២ ឃ បឹងធំ ស អង្គស្នួល ខ កណ្ដាល</v>
          </cell>
          <cell r="Z40">
            <v>8</v>
          </cell>
          <cell r="AA40">
            <v>0</v>
          </cell>
          <cell r="AB40">
            <v>0</v>
          </cell>
          <cell r="AC40">
            <v>1</v>
          </cell>
          <cell r="AD40">
            <v>42156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087 486 108</v>
          </cell>
          <cell r="AK40">
            <v>0</v>
          </cell>
          <cell r="AL40">
            <v>0</v>
          </cell>
        </row>
        <row r="41">
          <cell r="A41" t="str">
            <v>G1-0004</v>
          </cell>
          <cell r="B41" t="str">
            <v>G1</v>
          </cell>
          <cell r="C41" t="str">
            <v>G1</v>
          </cell>
          <cell r="D41">
            <v>0</v>
          </cell>
          <cell r="E41" t="str">
            <v>G1-0050</v>
          </cell>
          <cell r="F41">
            <v>0</v>
          </cell>
          <cell r="G41" t="str">
            <v>epg</v>
          </cell>
          <cell r="H41" t="str">
            <v>cnIæ</v>
          </cell>
          <cell r="I41" t="str">
            <v>epg cnIæ</v>
          </cell>
          <cell r="J41" t="str">
            <v>ផេង</v>
          </cell>
          <cell r="K41" t="str">
            <v>ចន្ធី</v>
          </cell>
          <cell r="L41" t="str">
            <v>ផេង ចន្ធី</v>
          </cell>
          <cell r="M41" t="str">
            <v>PHENG</v>
          </cell>
          <cell r="N41" t="str">
            <v xml:space="preserve"> CHANTHY</v>
          </cell>
          <cell r="O41" t="str">
            <v>PHENG  CHANTHY</v>
          </cell>
          <cell r="P41" t="str">
            <v>M</v>
          </cell>
          <cell r="Q41">
            <v>35</v>
          </cell>
          <cell r="R41">
            <v>31086</v>
          </cell>
          <cell r="S41" t="str">
            <v>MRD</v>
          </cell>
          <cell r="T41" t="str">
            <v>4696335ខ</v>
          </cell>
          <cell r="U41" t="str">
            <v>011153934</v>
          </cell>
          <cell r="V41">
            <v>0</v>
          </cell>
          <cell r="W41" t="str">
            <v>18509160254773យ</v>
          </cell>
          <cell r="X41" t="str">
            <v>KANDAL</v>
          </cell>
          <cell r="Y41" t="str">
            <v>ភ បឹងធំ១ ឃ បឹងធំ ស អង្គស្នួល ខ កណ្ដាល</v>
          </cell>
          <cell r="Z41">
            <v>10</v>
          </cell>
          <cell r="AA41">
            <v>0</v>
          </cell>
          <cell r="AB41">
            <v>0</v>
          </cell>
          <cell r="AC41">
            <v>1</v>
          </cell>
          <cell r="AD41">
            <v>42156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>087 530 747</v>
          </cell>
          <cell r="AK41">
            <v>0</v>
          </cell>
          <cell r="AL41">
            <v>0</v>
          </cell>
        </row>
        <row r="42">
          <cell r="A42" t="str">
            <v>G1-0005</v>
          </cell>
          <cell r="B42">
            <v>0</v>
          </cell>
          <cell r="C42" t="str">
            <v>G1</v>
          </cell>
          <cell r="D42">
            <v>0</v>
          </cell>
          <cell r="E42" t="str">
            <v>G1-0051</v>
          </cell>
          <cell r="F42">
            <v>0</v>
          </cell>
          <cell r="G42" t="str">
            <v>ehOn</v>
          </cell>
          <cell r="H42" t="str">
            <v>éL</v>
          </cell>
          <cell r="I42" t="str">
            <v>ehOn éL</v>
          </cell>
          <cell r="J42" t="str">
            <v>ហឿន</v>
          </cell>
          <cell r="K42" t="str">
            <v>ឡៃ</v>
          </cell>
          <cell r="L42" t="str">
            <v>ហឿន ឡៃ</v>
          </cell>
          <cell r="M42" t="str">
            <v>HUEN</v>
          </cell>
          <cell r="N42" t="str">
            <v xml:space="preserve"> LEIY</v>
          </cell>
          <cell r="O42" t="str">
            <v>HUEN  LEIY</v>
          </cell>
          <cell r="P42" t="str">
            <v>F</v>
          </cell>
          <cell r="Q42">
            <v>25</v>
          </cell>
          <cell r="R42">
            <v>34731</v>
          </cell>
          <cell r="S42" t="str">
            <v>SGL</v>
          </cell>
          <cell r="T42" t="str">
            <v>4696336គ</v>
          </cell>
          <cell r="U42">
            <v>0</v>
          </cell>
          <cell r="V42">
            <v>0</v>
          </cell>
          <cell r="W42">
            <v>0</v>
          </cell>
          <cell r="X42" t="str">
            <v>KAMPOT</v>
          </cell>
          <cell r="Y42" t="str">
            <v>ភ ព្រៃលើ ឃ បន្ទាយមាស ស បន្ទាយមាស ខ កំពត</v>
          </cell>
          <cell r="Z42">
            <v>5</v>
          </cell>
          <cell r="AA42">
            <v>0</v>
          </cell>
          <cell r="AB42">
            <v>0</v>
          </cell>
          <cell r="AC42">
            <v>0</v>
          </cell>
          <cell r="AD42">
            <v>42156</v>
          </cell>
          <cell r="AE42">
            <v>42304</v>
          </cell>
          <cell r="AF42">
            <v>0</v>
          </cell>
          <cell r="AG42">
            <v>0</v>
          </cell>
          <cell r="AH42">
            <v>0</v>
          </cell>
          <cell r="AI42" t="str">
            <v>SICK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E-0003</v>
          </cell>
          <cell r="B43" t="str">
            <v>E</v>
          </cell>
          <cell r="C43" t="str">
            <v>E</v>
          </cell>
          <cell r="D43">
            <v>0</v>
          </cell>
          <cell r="E43" t="str">
            <v>E-0010</v>
          </cell>
          <cell r="F43">
            <v>0</v>
          </cell>
          <cell r="G43" t="str">
            <v>y:g</v>
          </cell>
          <cell r="H43" t="str">
            <v>sMNag</v>
          </cell>
          <cell r="I43" t="str">
            <v>y:g sMNag</v>
          </cell>
          <cell r="J43" t="str">
            <v>យ៉ង</v>
          </cell>
          <cell r="K43" t="str">
            <v>សំណាង</v>
          </cell>
          <cell r="L43" t="str">
            <v>យ៉ង សំណាង</v>
          </cell>
          <cell r="M43" t="str">
            <v xml:space="preserve">YORNG </v>
          </cell>
          <cell r="N43" t="str">
            <v xml:space="preserve"> SAMNANG</v>
          </cell>
          <cell r="O43" t="str">
            <v>YORNG   SAMNANG</v>
          </cell>
          <cell r="P43" t="str">
            <v>F</v>
          </cell>
          <cell r="Q43">
            <v>52</v>
          </cell>
          <cell r="R43">
            <v>24931</v>
          </cell>
          <cell r="S43" t="str">
            <v>MRD</v>
          </cell>
          <cell r="T43" t="str">
            <v>3117320ឋ</v>
          </cell>
          <cell r="U43" t="str">
            <v>011073928</v>
          </cell>
          <cell r="V43">
            <v>0</v>
          </cell>
          <cell r="W43" t="str">
            <v>26809160254882វ</v>
          </cell>
          <cell r="X43" t="str">
            <v>KANDAL</v>
          </cell>
          <cell r="Y43" t="str">
            <v>ភ បឹងធំ ឃ បឹងធំ ស អង្គស្នួល ខ កណ្ដាល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42156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096 805 6938</v>
          </cell>
          <cell r="AK43">
            <v>0</v>
          </cell>
          <cell r="AL43">
            <v>0</v>
          </cell>
        </row>
        <row r="44">
          <cell r="A44" t="str">
            <v>C2-0002</v>
          </cell>
          <cell r="B44">
            <v>0</v>
          </cell>
          <cell r="C44" t="str">
            <v>C2</v>
          </cell>
          <cell r="D44">
            <v>0</v>
          </cell>
          <cell r="E44" t="str">
            <v>C2-0043</v>
          </cell>
          <cell r="F44">
            <v>0</v>
          </cell>
          <cell r="G44" t="str">
            <v>sURt</v>
          </cell>
          <cell r="H44" t="str">
            <v>suvNÑRsIGUn</v>
          </cell>
          <cell r="I44" t="str">
            <v>sURt suvNÑRsIGUn</v>
          </cell>
          <cell r="J44" t="str">
            <v>សូត្រ</v>
          </cell>
          <cell r="K44" t="str">
            <v>សុវណ្ណស្រីអូន</v>
          </cell>
          <cell r="L44" t="str">
            <v>សូត្រ សុវណ្ណស្រីអូន</v>
          </cell>
          <cell r="M44" t="str">
            <v xml:space="preserve">SOT </v>
          </cell>
          <cell r="N44" t="str">
            <v xml:space="preserve"> SOVANSREYOUN</v>
          </cell>
          <cell r="O44" t="str">
            <v>SOT   SOVANSREYOUN</v>
          </cell>
          <cell r="P44" t="str">
            <v>F</v>
          </cell>
          <cell r="Q44">
            <v>23</v>
          </cell>
          <cell r="R44">
            <v>35348</v>
          </cell>
          <cell r="S44" t="str">
            <v>SGL</v>
          </cell>
          <cell r="T44" t="str">
            <v>4696329ក</v>
          </cell>
          <cell r="U44">
            <v>0</v>
          </cell>
          <cell r="V44">
            <v>0</v>
          </cell>
          <cell r="W44" t="str">
            <v>29609160254722ព</v>
          </cell>
          <cell r="X44" t="str">
            <v>PHNOM PENH</v>
          </cell>
          <cell r="Y44" t="str">
            <v>ភ ស្ទឹងកំបុត្រ ស​ ស្វាយប៉ាក ខ ព្រែកព្នៅ ភ្នំពេញ</v>
          </cell>
          <cell r="Z44">
            <v>8</v>
          </cell>
          <cell r="AA44">
            <v>0</v>
          </cell>
          <cell r="AB44">
            <v>0</v>
          </cell>
          <cell r="AC44">
            <v>0</v>
          </cell>
          <cell r="AD44">
            <v>42156</v>
          </cell>
          <cell r="AE44">
            <v>42704</v>
          </cell>
          <cell r="AF44">
            <v>0</v>
          </cell>
          <cell r="AG44">
            <v>0</v>
          </cell>
          <cell r="AH44">
            <v>0</v>
          </cell>
          <cell r="AI44" t="str">
            <v>Not renew contract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C2-0001</v>
          </cell>
          <cell r="B45" t="str">
            <v>C2</v>
          </cell>
          <cell r="C45" t="str">
            <v>C2</v>
          </cell>
          <cell r="D45" t="str">
            <v>G</v>
          </cell>
          <cell r="E45" t="str">
            <v>C2-0044</v>
          </cell>
          <cell r="F45">
            <v>0</v>
          </cell>
          <cell r="G45" t="str">
            <v>RkUc</v>
          </cell>
          <cell r="H45" t="str">
            <v>suINat</v>
          </cell>
          <cell r="I45" t="str">
            <v>RkUc suINat</v>
          </cell>
          <cell r="J45" t="str">
            <v>ក្រូច</v>
          </cell>
          <cell r="K45" t="str">
            <v>ស៊ីណាត</v>
          </cell>
          <cell r="L45" t="str">
            <v>ក្រូច ស៊ីណាត</v>
          </cell>
          <cell r="M45" t="str">
            <v>KROCH</v>
          </cell>
          <cell r="N45" t="str">
            <v xml:space="preserve"> SINAT</v>
          </cell>
          <cell r="O45" t="str">
            <v>KROCH  SINAT</v>
          </cell>
          <cell r="P45" t="str">
            <v>F</v>
          </cell>
          <cell r="Q45">
            <v>41</v>
          </cell>
          <cell r="R45">
            <v>28661</v>
          </cell>
          <cell r="S45" t="str">
            <v>MRD</v>
          </cell>
          <cell r="T45" t="str">
            <v>2056987ច</v>
          </cell>
          <cell r="U45" t="str">
            <v>020105136</v>
          </cell>
          <cell r="V45">
            <v>0</v>
          </cell>
          <cell r="W45" t="str">
            <v>27809160254787ក</v>
          </cell>
          <cell r="X45" t="str">
            <v>KANDAL</v>
          </cell>
          <cell r="Y45" t="str">
            <v>ភ តាជេត ឃ បឹងធំ ស អង្គស្នួល ខ កណ្តាល</v>
          </cell>
          <cell r="Z45">
            <v>7</v>
          </cell>
          <cell r="AA45">
            <v>0</v>
          </cell>
          <cell r="AB45">
            <v>0</v>
          </cell>
          <cell r="AC45">
            <v>2</v>
          </cell>
          <cell r="AD45">
            <v>42156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087 384 320</v>
          </cell>
          <cell r="AK45">
            <v>0</v>
          </cell>
          <cell r="AL45">
            <v>0</v>
          </cell>
        </row>
        <row r="46">
          <cell r="A46" t="str">
            <v>C2-0003</v>
          </cell>
          <cell r="B46" t="str">
            <v>C2</v>
          </cell>
          <cell r="C46" t="str">
            <v>C2</v>
          </cell>
          <cell r="D46">
            <v>0</v>
          </cell>
          <cell r="E46" t="str">
            <v>C2-0045</v>
          </cell>
          <cell r="F46">
            <v>0</v>
          </cell>
          <cell r="G46" t="str">
            <v>hYt</v>
          </cell>
          <cell r="H46" t="str">
            <v>EkvnI</v>
          </cell>
          <cell r="I46" t="str">
            <v>hYt EkvnI</v>
          </cell>
          <cell r="J46" t="str">
            <v>ហួត</v>
          </cell>
          <cell r="K46" t="str">
            <v>កែវនី</v>
          </cell>
          <cell r="L46" t="str">
            <v>ហួត កែវនី</v>
          </cell>
          <cell r="M46" t="str">
            <v>HOUT</v>
          </cell>
          <cell r="N46" t="str">
            <v xml:space="preserve"> KEONY</v>
          </cell>
          <cell r="O46" t="str">
            <v>HOUT  KEONY</v>
          </cell>
          <cell r="P46" t="str">
            <v>F</v>
          </cell>
          <cell r="Q46">
            <v>45</v>
          </cell>
          <cell r="R46">
            <v>27164</v>
          </cell>
          <cell r="S46" t="str">
            <v>MRD</v>
          </cell>
          <cell r="T46" t="str">
            <v>2056986ហ</v>
          </cell>
          <cell r="U46" t="str">
            <v>011073794</v>
          </cell>
          <cell r="V46">
            <v>0</v>
          </cell>
          <cell r="W46" t="str">
            <v>27409160254798ឡ</v>
          </cell>
          <cell r="X46" t="str">
            <v>KANDAL</v>
          </cell>
          <cell r="Y46" t="str">
            <v>ភ បឹងធំ២ ឃ បឹងធំ ស អង្គស្នួល ខ កណ្ដាល</v>
          </cell>
          <cell r="Z46">
            <v>8</v>
          </cell>
          <cell r="AA46">
            <v>0</v>
          </cell>
          <cell r="AB46">
            <v>0</v>
          </cell>
          <cell r="AC46">
            <v>0</v>
          </cell>
          <cell r="AD46">
            <v>42156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089 598968</v>
          </cell>
          <cell r="AK46">
            <v>0</v>
          </cell>
          <cell r="AL46">
            <v>0</v>
          </cell>
        </row>
        <row r="47">
          <cell r="A47" t="str">
            <v>S1-0004</v>
          </cell>
          <cell r="B47">
            <v>0</v>
          </cell>
          <cell r="C47" t="str">
            <v>S1</v>
          </cell>
          <cell r="D47">
            <v>0</v>
          </cell>
          <cell r="E47" t="str">
            <v>S1-0062</v>
          </cell>
          <cell r="F47">
            <v>0</v>
          </cell>
          <cell r="G47" t="str">
            <v>bu‘neFOn</v>
          </cell>
          <cell r="H47" t="str">
            <v>c½nÞvlk½ç</v>
          </cell>
          <cell r="I47" t="str">
            <v>bu‘neFOn c½nÞvlk½ç</v>
          </cell>
          <cell r="J47" t="str">
            <v>ប៊ុនធឿន</v>
          </cell>
          <cell r="K47" t="str">
            <v>ច័ន្ទវលក្ខ័</v>
          </cell>
          <cell r="L47" t="str">
            <v>ប៊ុនធឿន ច័ន្ទវលក្ខ័</v>
          </cell>
          <cell r="M47" t="str">
            <v>BUNTHOEUN</v>
          </cell>
          <cell r="N47" t="str">
            <v xml:space="preserve"> CHANVORLAK</v>
          </cell>
          <cell r="O47" t="str">
            <v>BUNTHOEUN  CHANVORLAK</v>
          </cell>
          <cell r="P47" t="str">
            <v>F</v>
          </cell>
          <cell r="Q47">
            <v>23</v>
          </cell>
          <cell r="R47">
            <v>35338</v>
          </cell>
          <cell r="S47" t="str">
            <v>SGL</v>
          </cell>
          <cell r="T47" t="str">
            <v>4696353ឆ</v>
          </cell>
          <cell r="U47" t="str">
            <v>010842529</v>
          </cell>
          <cell r="V47">
            <v>0</v>
          </cell>
          <cell r="W47" t="str">
            <v>29609160254885អ</v>
          </cell>
          <cell r="X47" t="str">
            <v>PHNOM PENH</v>
          </cell>
          <cell r="Y47" t="str">
            <v>ភ ប្រទះឡាង ស ប្រទះឡាង ខ ដង្កោ ភ្នំពេញ</v>
          </cell>
          <cell r="Z47">
            <v>9</v>
          </cell>
          <cell r="AA47">
            <v>0</v>
          </cell>
          <cell r="AB47">
            <v>0</v>
          </cell>
          <cell r="AC47">
            <v>0</v>
          </cell>
          <cell r="AD47">
            <v>42156</v>
          </cell>
          <cell r="AE47">
            <v>43111</v>
          </cell>
          <cell r="AF47">
            <v>0</v>
          </cell>
          <cell r="AG47">
            <v>0</v>
          </cell>
          <cell r="AH47">
            <v>0</v>
          </cell>
          <cell r="AI47" t="str">
            <v>No Reason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S1-0005</v>
          </cell>
          <cell r="B48">
            <v>0</v>
          </cell>
          <cell r="C48" t="str">
            <v>S1</v>
          </cell>
          <cell r="D48">
            <v>0</v>
          </cell>
          <cell r="E48" t="str">
            <v>S1-0063</v>
          </cell>
          <cell r="F48">
            <v>0</v>
          </cell>
          <cell r="G48" t="str">
            <v>NUy</v>
          </cell>
          <cell r="H48" t="str">
            <v>funa</v>
          </cell>
          <cell r="I48" t="str">
            <v>NUy funa</v>
          </cell>
          <cell r="J48" t="str">
            <v>ណូយ</v>
          </cell>
          <cell r="K48" t="str">
            <v>ថុនា</v>
          </cell>
          <cell r="L48" t="str">
            <v>ណូយ ថុនា</v>
          </cell>
          <cell r="M48" t="str">
            <v>NOY</v>
          </cell>
          <cell r="N48" t="str">
            <v xml:space="preserve"> THONA</v>
          </cell>
          <cell r="O48" t="str">
            <v>NOY  THONA</v>
          </cell>
          <cell r="P48" t="str">
            <v>F</v>
          </cell>
          <cell r="Q48">
            <v>38</v>
          </cell>
          <cell r="R48">
            <v>29817</v>
          </cell>
          <cell r="S48" t="str">
            <v>MRD</v>
          </cell>
          <cell r="T48" t="str">
            <v>1622161ឡ</v>
          </cell>
          <cell r="U48" t="str">
            <v>020100356</v>
          </cell>
          <cell r="V48">
            <v>0</v>
          </cell>
          <cell r="W48" t="str">
            <v>28109160254870ប</v>
          </cell>
          <cell r="X48" t="str">
            <v>KANDAL</v>
          </cell>
          <cell r="Y48" t="str">
            <v>ភ ត្មាតពង ឃ បឹងធំ ស អង្អស្នួល ខ កណ្ដាល</v>
          </cell>
          <cell r="Z48">
            <v>6</v>
          </cell>
          <cell r="AA48">
            <v>0</v>
          </cell>
          <cell r="AB48">
            <v>1</v>
          </cell>
          <cell r="AC48">
            <v>3</v>
          </cell>
          <cell r="AD48">
            <v>42156</v>
          </cell>
          <cell r="AE48">
            <v>43111</v>
          </cell>
          <cell r="AF48">
            <v>0</v>
          </cell>
          <cell r="AG48">
            <v>0</v>
          </cell>
          <cell r="AH48">
            <v>0</v>
          </cell>
          <cell r="AI48" t="str">
            <v>No Reason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S1-0006</v>
          </cell>
          <cell r="B49">
            <v>0</v>
          </cell>
          <cell r="C49" t="str">
            <v>S1</v>
          </cell>
          <cell r="D49">
            <v>0</v>
          </cell>
          <cell r="E49" t="str">
            <v>S1-0064</v>
          </cell>
          <cell r="F49">
            <v>0</v>
          </cell>
          <cell r="G49" t="str">
            <v>ent</v>
          </cell>
          <cell r="H49" t="str">
            <v>RsImuM</v>
          </cell>
          <cell r="I49" t="str">
            <v>ent RsImuM</v>
          </cell>
          <cell r="J49" t="str">
            <v>នេត</v>
          </cell>
          <cell r="K49" t="str">
            <v>ស្រីមុំ</v>
          </cell>
          <cell r="L49" t="str">
            <v>នេត ស្រីមុំ</v>
          </cell>
          <cell r="M49" t="str">
            <v>NEAT</v>
          </cell>
          <cell r="N49" t="str">
            <v xml:space="preserve"> SREYMOM</v>
          </cell>
          <cell r="O49" t="str">
            <v>NEAT  SREYMOM</v>
          </cell>
          <cell r="P49" t="str">
            <v>F</v>
          </cell>
          <cell r="Q49">
            <v>27</v>
          </cell>
          <cell r="R49">
            <v>33773</v>
          </cell>
          <cell r="S49" t="str">
            <v>MRD</v>
          </cell>
          <cell r="T49" t="str">
            <v>1844526ឌ</v>
          </cell>
          <cell r="U49" t="str">
            <v>010706642</v>
          </cell>
          <cell r="V49">
            <v>0</v>
          </cell>
          <cell r="W49">
            <v>0</v>
          </cell>
          <cell r="X49" t="str">
            <v>PHNOM PENH</v>
          </cell>
          <cell r="Y49" t="str">
            <v>ភ ប្រទះឡាង ស ប្រទះឡាង ខ ដង្កោ ភ្នំពេញ</v>
          </cell>
          <cell r="Z49">
            <v>7</v>
          </cell>
          <cell r="AA49">
            <v>0</v>
          </cell>
          <cell r="AB49">
            <v>0</v>
          </cell>
          <cell r="AC49">
            <v>1</v>
          </cell>
          <cell r="AD49">
            <v>42156</v>
          </cell>
          <cell r="AE49">
            <v>42846</v>
          </cell>
          <cell r="AF49">
            <v>0</v>
          </cell>
          <cell r="AG49">
            <v>0</v>
          </cell>
          <cell r="AH49">
            <v>0</v>
          </cell>
          <cell r="AI49" t="str">
            <v>Babay so small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S1-0007</v>
          </cell>
          <cell r="B50" t="str">
            <v>S1</v>
          </cell>
          <cell r="C50" t="str">
            <v>S1</v>
          </cell>
          <cell r="D50">
            <v>0</v>
          </cell>
          <cell r="E50" t="str">
            <v>S1-0065</v>
          </cell>
          <cell r="F50">
            <v>0</v>
          </cell>
          <cell r="G50" t="str">
            <v>rs;</v>
          </cell>
          <cell r="H50" t="str">
            <v>favrI</v>
          </cell>
          <cell r="I50" t="str">
            <v>rs; favrI</v>
          </cell>
          <cell r="J50" t="str">
            <v>រស់</v>
          </cell>
          <cell r="K50" t="str">
            <v>ថាវរី</v>
          </cell>
          <cell r="L50" t="str">
            <v>រស់ ថាវរី</v>
          </cell>
          <cell r="M50" t="str">
            <v>RORS</v>
          </cell>
          <cell r="N50" t="str">
            <v xml:space="preserve"> THAVRY</v>
          </cell>
          <cell r="O50" t="str">
            <v>RORS  THAVRY</v>
          </cell>
          <cell r="P50" t="str">
            <v>F</v>
          </cell>
          <cell r="Q50">
            <v>28</v>
          </cell>
          <cell r="R50">
            <v>33490</v>
          </cell>
          <cell r="S50" t="str">
            <v>MRD</v>
          </cell>
          <cell r="T50" t="str">
            <v>2056953យ</v>
          </cell>
          <cell r="U50" t="str">
            <v>010685573</v>
          </cell>
          <cell r="V50">
            <v>0</v>
          </cell>
          <cell r="W50" t="str">
            <v>29109160254838យ</v>
          </cell>
          <cell r="X50" t="str">
            <v>PHNOM PENH</v>
          </cell>
          <cell r="Y50" t="str">
            <v>ភ ប្រទះឡាង ស ប្រទះឡាង ខ ដង្កោ ភ្នំពេញ</v>
          </cell>
          <cell r="Z50">
            <v>9</v>
          </cell>
          <cell r="AA50">
            <v>0</v>
          </cell>
          <cell r="AB50">
            <v>0</v>
          </cell>
          <cell r="AC50">
            <v>1</v>
          </cell>
          <cell r="AD50">
            <v>42156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096 7666264</v>
          </cell>
          <cell r="AK50">
            <v>0</v>
          </cell>
          <cell r="AL50">
            <v>0</v>
          </cell>
        </row>
        <row r="51">
          <cell r="A51" t="str">
            <v>S1-0008</v>
          </cell>
          <cell r="B51">
            <v>0</v>
          </cell>
          <cell r="C51" t="str">
            <v>S1</v>
          </cell>
          <cell r="D51">
            <v>0</v>
          </cell>
          <cell r="E51" t="str">
            <v>S1-0066</v>
          </cell>
          <cell r="F51">
            <v>0</v>
          </cell>
          <cell r="G51" t="str">
            <v>v:n</v>
          </cell>
          <cell r="H51" t="str">
            <v>RsIRss;</v>
          </cell>
          <cell r="I51" t="str">
            <v>v:n RsIRss;</v>
          </cell>
          <cell r="J51" t="str">
            <v>វ៉ន</v>
          </cell>
          <cell r="K51" t="str">
            <v>ស្រីស្រស់</v>
          </cell>
          <cell r="L51" t="str">
            <v>វ៉ន ស្រីស្រស់</v>
          </cell>
          <cell r="M51" t="str">
            <v>VAN</v>
          </cell>
          <cell r="N51" t="str">
            <v xml:space="preserve"> SREYSRAL</v>
          </cell>
          <cell r="O51" t="str">
            <v>VAN  SREYSRAL</v>
          </cell>
          <cell r="P51" t="str">
            <v>F</v>
          </cell>
          <cell r="Q51">
            <v>37</v>
          </cell>
          <cell r="R51">
            <v>30291</v>
          </cell>
          <cell r="S51" t="str">
            <v>MRD</v>
          </cell>
          <cell r="T51" t="str">
            <v>4696354ឆ</v>
          </cell>
          <cell r="U51" t="str">
            <v>020083658</v>
          </cell>
          <cell r="V51">
            <v>0</v>
          </cell>
          <cell r="W51" t="str">
            <v>28209160255201ដ</v>
          </cell>
          <cell r="X51" t="str">
            <v>KANDAL</v>
          </cell>
          <cell r="Y51" t="str">
            <v>ភ ត្រពាំងឈូក ឃ កន្ទោក ស អង្គស្នួល ខ កណ្តាល</v>
          </cell>
          <cell r="Z51">
            <v>7</v>
          </cell>
          <cell r="AA51">
            <v>0</v>
          </cell>
          <cell r="AB51">
            <v>0</v>
          </cell>
          <cell r="AC51">
            <v>2</v>
          </cell>
          <cell r="AD51">
            <v>42156</v>
          </cell>
          <cell r="AE51" t="str">
            <v>31-11-2019</v>
          </cell>
          <cell r="AF51">
            <v>0</v>
          </cell>
          <cell r="AG51">
            <v>0</v>
          </cell>
          <cell r="AH51">
            <v>0</v>
          </cell>
          <cell r="AI51" t="str">
            <v>Not renew contract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S1-0009</v>
          </cell>
          <cell r="B52" t="str">
            <v>S1</v>
          </cell>
          <cell r="C52" t="str">
            <v>S1</v>
          </cell>
          <cell r="D52">
            <v>0</v>
          </cell>
          <cell r="E52" t="str">
            <v>S1-0067</v>
          </cell>
          <cell r="F52">
            <v>0</v>
          </cell>
          <cell r="G52" t="str">
            <v>rs;</v>
          </cell>
          <cell r="H52" t="str">
            <v>kan;davI</v>
          </cell>
          <cell r="I52" t="str">
            <v>rs; kan;davI</v>
          </cell>
          <cell r="J52" t="str">
            <v>រស់</v>
          </cell>
          <cell r="K52" t="str">
            <v>កាន់ដាវី</v>
          </cell>
          <cell r="L52" t="str">
            <v>រស់ កាន់ដាវី</v>
          </cell>
          <cell r="M52" t="str">
            <v>RUOS</v>
          </cell>
          <cell r="N52" t="str">
            <v xml:space="preserve"> KANDAVY</v>
          </cell>
          <cell r="O52" t="str">
            <v>RUOS  KANDAVY</v>
          </cell>
          <cell r="P52" t="str">
            <v>F</v>
          </cell>
          <cell r="Q52">
            <v>37</v>
          </cell>
          <cell r="R52">
            <v>30376</v>
          </cell>
          <cell r="S52" t="str">
            <v>MRD</v>
          </cell>
          <cell r="T52" t="str">
            <v>4696355ច</v>
          </cell>
          <cell r="U52" t="str">
            <v>010917646</v>
          </cell>
          <cell r="V52">
            <v>0</v>
          </cell>
          <cell r="W52" t="str">
            <v>28309160255157ផ</v>
          </cell>
          <cell r="X52" t="str">
            <v>PHNOM PENH</v>
          </cell>
          <cell r="Y52" t="str">
            <v>ភ ប្រទះឡាង ស ប្រទះឡាង ខ ដង្កោ ភ្នំពេញ</v>
          </cell>
          <cell r="Z52">
            <v>5</v>
          </cell>
          <cell r="AA52">
            <v>0</v>
          </cell>
          <cell r="AB52">
            <v>0</v>
          </cell>
          <cell r="AC52">
            <v>2</v>
          </cell>
          <cell r="AD52">
            <v>42156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081 657912</v>
          </cell>
          <cell r="AK52">
            <v>0</v>
          </cell>
          <cell r="AL52">
            <v>0</v>
          </cell>
        </row>
        <row r="53">
          <cell r="A53" t="str">
            <v>S1-0010</v>
          </cell>
          <cell r="B53" t="str">
            <v>S1</v>
          </cell>
          <cell r="C53" t="str">
            <v>S1</v>
          </cell>
          <cell r="D53">
            <v>0</v>
          </cell>
          <cell r="E53" t="str">
            <v>S1-0068</v>
          </cell>
          <cell r="F53">
            <v>0</v>
          </cell>
          <cell r="G53" t="str">
            <v>efn</v>
          </cell>
          <cell r="H53" t="str">
            <v>RsINat</v>
          </cell>
          <cell r="I53" t="str">
            <v>efn RsINat</v>
          </cell>
          <cell r="J53" t="str">
            <v>ថេន</v>
          </cell>
          <cell r="K53" t="str">
            <v>ស្រីណាត</v>
          </cell>
          <cell r="L53" t="str">
            <v>ថេន ស្រីណាត</v>
          </cell>
          <cell r="M53" t="str">
            <v>TEN</v>
          </cell>
          <cell r="N53" t="str">
            <v xml:space="preserve"> SREYNAT</v>
          </cell>
          <cell r="O53" t="str">
            <v>TEN  SREYNAT</v>
          </cell>
          <cell r="P53" t="str">
            <v>F</v>
          </cell>
          <cell r="Q53">
            <v>26</v>
          </cell>
          <cell r="R53">
            <v>34262</v>
          </cell>
          <cell r="S53" t="str">
            <v>SGL</v>
          </cell>
          <cell r="T53" t="str">
            <v>2578196ហ</v>
          </cell>
          <cell r="U53" t="str">
            <v>020780641</v>
          </cell>
          <cell r="V53">
            <v>0</v>
          </cell>
          <cell r="W53" t="str">
            <v>29309160254790ម</v>
          </cell>
          <cell r="X53" t="str">
            <v>KANDAL</v>
          </cell>
          <cell r="Y53" t="str">
            <v>ភ បឹងធំ៣ ឃ បឹងធំ ស អង្គស្នួល ខ កណ្ដាល</v>
          </cell>
          <cell r="Z53">
            <v>10</v>
          </cell>
          <cell r="AA53">
            <v>0</v>
          </cell>
          <cell r="AB53">
            <v>0</v>
          </cell>
          <cell r="AC53">
            <v>0</v>
          </cell>
          <cell r="AD53">
            <v>42156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str">
            <v>096 8066812</v>
          </cell>
          <cell r="AK53">
            <v>0</v>
          </cell>
          <cell r="AL53">
            <v>0</v>
          </cell>
        </row>
        <row r="54">
          <cell r="A54" t="str">
            <v>S1-0011</v>
          </cell>
          <cell r="B54" t="str">
            <v>S1</v>
          </cell>
          <cell r="C54" t="str">
            <v>S1</v>
          </cell>
          <cell r="D54">
            <v>0</v>
          </cell>
          <cell r="E54" t="str">
            <v>S1-0069</v>
          </cell>
          <cell r="F54">
            <v>0</v>
          </cell>
          <cell r="G54" t="str">
            <v>sux</v>
          </cell>
          <cell r="H54" t="str">
            <v>RsIelOn</v>
          </cell>
          <cell r="I54" t="str">
            <v>sux RsIelOn</v>
          </cell>
          <cell r="J54" t="str">
            <v>សុខ</v>
          </cell>
          <cell r="K54" t="str">
            <v>ស្រីលឿន</v>
          </cell>
          <cell r="L54" t="str">
            <v>សុខ ស្រីលឿន</v>
          </cell>
          <cell r="M54" t="str">
            <v>SOK</v>
          </cell>
          <cell r="N54" t="str">
            <v xml:space="preserve"> SREYLOEUN</v>
          </cell>
          <cell r="O54" t="str">
            <v>SOK  SREYLOEUN</v>
          </cell>
          <cell r="P54" t="str">
            <v>F</v>
          </cell>
          <cell r="Q54">
            <v>26</v>
          </cell>
          <cell r="R54">
            <v>34281</v>
          </cell>
          <cell r="S54" t="str">
            <v>SGL</v>
          </cell>
          <cell r="T54" t="str">
            <v>2752183ខ</v>
          </cell>
          <cell r="U54" t="str">
            <v>011164115</v>
          </cell>
          <cell r="V54">
            <v>0</v>
          </cell>
          <cell r="W54" t="str">
            <v>29309160254744ភ</v>
          </cell>
          <cell r="X54" t="str">
            <v>KANDAL</v>
          </cell>
          <cell r="Y54" t="str">
            <v>ភ បឹងធំ ឃ បឹងធំ ស អង្គស្នួល ខ កណ្ដាល</v>
          </cell>
          <cell r="Z54">
            <v>6</v>
          </cell>
          <cell r="AA54">
            <v>0</v>
          </cell>
          <cell r="AB54">
            <v>0</v>
          </cell>
          <cell r="AC54">
            <v>0</v>
          </cell>
          <cell r="AD54">
            <v>42156</v>
          </cell>
          <cell r="AE54">
            <v>0</v>
          </cell>
          <cell r="AF54">
            <v>0</v>
          </cell>
          <cell r="AG54">
            <v>43701</v>
          </cell>
          <cell r="AH54">
            <v>44067</v>
          </cell>
          <cell r="AI54">
            <v>0</v>
          </cell>
          <cell r="AJ54" t="str">
            <v>096 7175341</v>
          </cell>
          <cell r="AK54">
            <v>0</v>
          </cell>
          <cell r="AL54">
            <v>0</v>
          </cell>
        </row>
        <row r="55">
          <cell r="A55" t="str">
            <v>S1-0012</v>
          </cell>
          <cell r="B55" t="str">
            <v>S1</v>
          </cell>
          <cell r="C55" t="str">
            <v>S1</v>
          </cell>
          <cell r="D55">
            <v>0</v>
          </cell>
          <cell r="E55" t="str">
            <v>S1-0070</v>
          </cell>
          <cell r="F55">
            <v>0</v>
          </cell>
          <cell r="G55" t="str">
            <v>Fin</v>
          </cell>
          <cell r="H55" t="str">
            <v>veNÑt</v>
          </cell>
          <cell r="I55" t="str">
            <v>Fin veNÑt</v>
          </cell>
          <cell r="J55" t="str">
            <v>ធិន</v>
          </cell>
          <cell r="K55" t="str">
            <v>វណ្ណេត</v>
          </cell>
          <cell r="L55" t="str">
            <v>ធិន វណ្ណេត</v>
          </cell>
          <cell r="M55" t="str">
            <v>THIN</v>
          </cell>
          <cell r="N55" t="str">
            <v xml:space="preserve"> VANNET</v>
          </cell>
          <cell r="O55" t="str">
            <v>THIN  VANNET</v>
          </cell>
          <cell r="P55" t="str">
            <v>F</v>
          </cell>
          <cell r="Q55">
            <v>31</v>
          </cell>
          <cell r="R55">
            <v>32515</v>
          </cell>
          <cell r="S55" t="str">
            <v>SGL</v>
          </cell>
          <cell r="T55" t="str">
            <v>4031909ន</v>
          </cell>
          <cell r="U55" t="str">
            <v>011026000</v>
          </cell>
          <cell r="V55">
            <v>0</v>
          </cell>
          <cell r="W55" t="str">
            <v>28909160254854ហ</v>
          </cell>
          <cell r="X55" t="str">
            <v>PHNOM PENH</v>
          </cell>
          <cell r="Y55" t="str">
            <v>ភ ប្រទះឡាង ស ប្រទះឡាង ខ ដង្កោ ភ្នំពេញ</v>
          </cell>
          <cell r="Z55">
            <v>9</v>
          </cell>
          <cell r="AA55">
            <v>0</v>
          </cell>
          <cell r="AB55">
            <v>0</v>
          </cell>
          <cell r="AC55">
            <v>0</v>
          </cell>
          <cell r="AD55">
            <v>42156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016 541847</v>
          </cell>
          <cell r="AK55">
            <v>0</v>
          </cell>
          <cell r="AL55">
            <v>0</v>
          </cell>
        </row>
        <row r="56">
          <cell r="A56" t="str">
            <v>S1-0013</v>
          </cell>
          <cell r="B56" t="str">
            <v>S1</v>
          </cell>
          <cell r="C56" t="str">
            <v>S1</v>
          </cell>
          <cell r="D56">
            <v>0</v>
          </cell>
          <cell r="E56" t="str">
            <v>S1-0071</v>
          </cell>
          <cell r="F56">
            <v>0</v>
          </cell>
          <cell r="G56" t="str">
            <v>ywm</v>
          </cell>
          <cell r="H56" t="str">
            <v>rsIµ</v>
          </cell>
          <cell r="I56" t="str">
            <v>ywm rsIµ</v>
          </cell>
          <cell r="J56" t="str">
            <v>យឹម</v>
          </cell>
          <cell r="K56" t="str">
            <v>រស្មី</v>
          </cell>
          <cell r="L56" t="str">
            <v>យឹម រស្មី</v>
          </cell>
          <cell r="M56" t="str">
            <v>YEM</v>
          </cell>
          <cell r="N56" t="str">
            <v xml:space="preserve"> RAKSMEY</v>
          </cell>
          <cell r="O56" t="str">
            <v>YEM  RAKSMEY</v>
          </cell>
          <cell r="P56" t="str">
            <v>F</v>
          </cell>
          <cell r="Q56">
            <v>25</v>
          </cell>
          <cell r="R56">
            <v>34556</v>
          </cell>
          <cell r="S56" t="str">
            <v>SGL</v>
          </cell>
          <cell r="T56" t="str">
            <v>3407390រ</v>
          </cell>
          <cell r="U56" t="str">
            <v>011026318</v>
          </cell>
          <cell r="V56">
            <v>0</v>
          </cell>
          <cell r="W56" t="str">
            <v>29409160254730ន</v>
          </cell>
          <cell r="X56" t="str">
            <v>PHNOM PENH</v>
          </cell>
          <cell r="Y56" t="str">
            <v>ភ ប្រទះឡាង ស ប្រទះឡាង ខ ដង្កោ ភ្នំពេញ</v>
          </cell>
          <cell r="Z56">
            <v>9</v>
          </cell>
          <cell r="AA56">
            <v>0</v>
          </cell>
          <cell r="AB56">
            <v>0</v>
          </cell>
          <cell r="AC56">
            <v>0</v>
          </cell>
          <cell r="AD56">
            <v>42156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010 370691</v>
          </cell>
          <cell r="AK56">
            <v>0</v>
          </cell>
          <cell r="AL56">
            <v>0</v>
          </cell>
        </row>
        <row r="57">
          <cell r="A57" t="str">
            <v>S1-0014</v>
          </cell>
          <cell r="B57" t="str">
            <v>S1</v>
          </cell>
          <cell r="C57" t="str">
            <v>S1</v>
          </cell>
          <cell r="D57">
            <v>0</v>
          </cell>
          <cell r="E57" t="str">
            <v>S1-0072</v>
          </cell>
          <cell r="F57">
            <v>0</v>
          </cell>
          <cell r="G57" t="str">
            <v>Kg;</v>
          </cell>
          <cell r="H57" t="str">
            <v>RsIda</v>
          </cell>
          <cell r="I57" t="str">
            <v>Kg; RsIda</v>
          </cell>
          <cell r="J57" t="str">
            <v>គង់</v>
          </cell>
          <cell r="K57" t="str">
            <v>ស្រីដា</v>
          </cell>
          <cell r="L57" t="str">
            <v>គង់ ស្រីដា</v>
          </cell>
          <cell r="M57" t="str">
            <v>KONG</v>
          </cell>
          <cell r="N57" t="str">
            <v xml:space="preserve"> SREYDA</v>
          </cell>
          <cell r="O57" t="str">
            <v>KONG  SREYDA</v>
          </cell>
          <cell r="P57" t="str">
            <v>F</v>
          </cell>
          <cell r="Q57">
            <v>37</v>
          </cell>
          <cell r="R57">
            <v>30412</v>
          </cell>
          <cell r="S57" t="str">
            <v>MRD</v>
          </cell>
          <cell r="T57" t="str">
            <v>4142517ហ</v>
          </cell>
          <cell r="U57" t="str">
            <v>020444178 (01)</v>
          </cell>
          <cell r="V57">
            <v>0</v>
          </cell>
          <cell r="W57" t="str">
            <v>28309160254658រ</v>
          </cell>
          <cell r="X57" t="str">
            <v>KANDAL</v>
          </cell>
          <cell r="Y57" t="str">
            <v>ភ ត្រពាំងឈូក ឃ កន្ទោក ស អង្គស្នួល ខ កណ្តាល</v>
          </cell>
          <cell r="Z57">
            <v>6</v>
          </cell>
          <cell r="AA57">
            <v>0</v>
          </cell>
          <cell r="AB57">
            <v>0</v>
          </cell>
          <cell r="AC57">
            <v>3</v>
          </cell>
          <cell r="AD57">
            <v>42156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017 7175536</v>
          </cell>
          <cell r="AK57">
            <v>0</v>
          </cell>
          <cell r="AL57">
            <v>0</v>
          </cell>
        </row>
        <row r="58">
          <cell r="A58" t="str">
            <v>S1-0015</v>
          </cell>
          <cell r="B58">
            <v>0</v>
          </cell>
          <cell r="C58" t="str">
            <v>S1</v>
          </cell>
          <cell r="D58">
            <v>0</v>
          </cell>
          <cell r="E58" t="str">
            <v>S1-0073</v>
          </cell>
          <cell r="F58">
            <v>0</v>
          </cell>
          <cell r="G58" t="str">
            <v>yuM</v>
          </cell>
          <cell r="H58" t="str">
            <v>suInYn</v>
          </cell>
          <cell r="I58" t="str">
            <v>yuM suInYn</v>
          </cell>
          <cell r="J58" t="str">
            <v>យុំ</v>
          </cell>
          <cell r="K58" t="str">
            <v>ស៊ីនួន</v>
          </cell>
          <cell r="L58" t="str">
            <v>យុំ ស៊ីនួន</v>
          </cell>
          <cell r="M58" t="str">
            <v>YOM</v>
          </cell>
          <cell r="N58" t="str">
            <v xml:space="preserve"> SINUON</v>
          </cell>
          <cell r="O58" t="str">
            <v>YOM  SINUON</v>
          </cell>
          <cell r="P58" t="str">
            <v>F</v>
          </cell>
          <cell r="Q58">
            <v>27</v>
          </cell>
          <cell r="R58">
            <v>34007</v>
          </cell>
          <cell r="S58" t="str">
            <v>SGL</v>
          </cell>
          <cell r="T58" t="str">
            <v>3746330ន</v>
          </cell>
          <cell r="U58" t="str">
            <v>010805541</v>
          </cell>
          <cell r="V58">
            <v>0</v>
          </cell>
          <cell r="W58">
            <v>0</v>
          </cell>
          <cell r="X58" t="str">
            <v>KANDAL</v>
          </cell>
          <cell r="Y58" t="str">
            <v>ភ ត្រពាំងឈូក ឃ កន្ទោក ស អង្គស្នួល ខ កណ្តាល</v>
          </cell>
          <cell r="Z58">
            <v>5</v>
          </cell>
          <cell r="AA58">
            <v>0</v>
          </cell>
          <cell r="AB58">
            <v>0</v>
          </cell>
          <cell r="AC58">
            <v>0</v>
          </cell>
          <cell r="AD58">
            <v>42156</v>
          </cell>
          <cell r="AE58">
            <v>42378</v>
          </cell>
          <cell r="AF58">
            <v>0</v>
          </cell>
          <cell r="AG58">
            <v>0</v>
          </cell>
          <cell r="AH58">
            <v>0</v>
          </cell>
          <cell r="AI58" t="str">
            <v>No Reason</v>
          </cell>
          <cell r="AJ58">
            <v>0</v>
          </cell>
          <cell r="AK58">
            <v>0</v>
          </cell>
          <cell r="AL58">
            <v>0</v>
          </cell>
        </row>
        <row r="59">
          <cell r="A59" t="str">
            <v>S1-0016</v>
          </cell>
          <cell r="B59" t="str">
            <v>S1</v>
          </cell>
          <cell r="C59" t="str">
            <v>S1</v>
          </cell>
          <cell r="D59">
            <v>0</v>
          </cell>
          <cell r="E59" t="str">
            <v>S1-0074</v>
          </cell>
          <cell r="F59">
            <v>0</v>
          </cell>
          <cell r="G59" t="str">
            <v>QuM</v>
          </cell>
          <cell r="H59" t="str">
            <v>siIha</v>
          </cell>
          <cell r="I59" t="str">
            <v>QuM siIha</v>
          </cell>
          <cell r="J59" t="str">
            <v>ឈុំ</v>
          </cell>
          <cell r="K59" t="str">
            <v>សីហា</v>
          </cell>
          <cell r="L59" t="str">
            <v>ឈុំ សីហា</v>
          </cell>
          <cell r="M59" t="str">
            <v>CHUM</v>
          </cell>
          <cell r="N59" t="str">
            <v xml:space="preserve"> SEYHA</v>
          </cell>
          <cell r="O59" t="str">
            <v>CHUM  SEYHA</v>
          </cell>
          <cell r="P59" t="str">
            <v>F</v>
          </cell>
          <cell r="Q59">
            <v>25</v>
          </cell>
          <cell r="R59">
            <v>34500</v>
          </cell>
          <cell r="S59" t="str">
            <v>SGL</v>
          </cell>
          <cell r="T59" t="str">
            <v>4696356ខ</v>
          </cell>
          <cell r="U59" t="str">
            <v>020785301</v>
          </cell>
          <cell r="V59">
            <v>0</v>
          </cell>
          <cell r="W59" t="str">
            <v>29409160254751ព</v>
          </cell>
          <cell r="X59" t="str">
            <v>KANDAL</v>
          </cell>
          <cell r="Y59" t="str">
            <v>ភ ស្ងួនពេជ្រ ឃ កន្ទោក ស អង្គស្នួល ខ កណ្ដាល</v>
          </cell>
          <cell r="Z59">
            <v>9</v>
          </cell>
          <cell r="AA59">
            <v>0</v>
          </cell>
          <cell r="AB59">
            <v>0</v>
          </cell>
          <cell r="AC59">
            <v>0</v>
          </cell>
          <cell r="AD59">
            <v>42156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070 554704</v>
          </cell>
          <cell r="AK59">
            <v>0</v>
          </cell>
          <cell r="AL59">
            <v>0</v>
          </cell>
        </row>
        <row r="60">
          <cell r="A60" t="str">
            <v>S1-0017</v>
          </cell>
          <cell r="B60" t="str">
            <v>S1</v>
          </cell>
          <cell r="C60" t="str">
            <v>S1</v>
          </cell>
          <cell r="D60">
            <v>0</v>
          </cell>
          <cell r="E60" t="str">
            <v>S1-0075</v>
          </cell>
          <cell r="F60">
            <v>0</v>
          </cell>
          <cell r="G60" t="str">
            <v>sug</v>
          </cell>
          <cell r="H60" t="str">
            <v>visal</v>
          </cell>
          <cell r="I60" t="str">
            <v>sug visal</v>
          </cell>
          <cell r="J60" t="str">
            <v>សុង</v>
          </cell>
          <cell r="K60" t="str">
            <v>វិសាល</v>
          </cell>
          <cell r="L60" t="str">
            <v>សុង វិសាល</v>
          </cell>
          <cell r="M60" t="str">
            <v>SONG</v>
          </cell>
          <cell r="N60" t="str">
            <v xml:space="preserve"> VISAL</v>
          </cell>
          <cell r="O60" t="str">
            <v>SONG  VISAL</v>
          </cell>
          <cell r="P60" t="str">
            <v>F</v>
          </cell>
          <cell r="Q60">
            <v>22</v>
          </cell>
          <cell r="R60">
            <v>35745</v>
          </cell>
          <cell r="S60" t="str">
            <v>SGL</v>
          </cell>
          <cell r="T60" t="str">
            <v>4696357ឆ</v>
          </cell>
          <cell r="U60" t="str">
            <v>010862149</v>
          </cell>
          <cell r="V60">
            <v>0</v>
          </cell>
          <cell r="W60" t="str">
            <v>29709160254887គ</v>
          </cell>
          <cell r="X60" t="str">
            <v>PHNOM PENH</v>
          </cell>
          <cell r="Y60" t="str">
            <v>ភ ប្រទះឡាង ស ប្រទះឡាង ខ ដង្កោ ភ្នំពេញ</v>
          </cell>
          <cell r="Z60">
            <v>6</v>
          </cell>
          <cell r="AA60">
            <v>0</v>
          </cell>
          <cell r="AB60">
            <v>0</v>
          </cell>
          <cell r="AC60">
            <v>0</v>
          </cell>
          <cell r="AD60">
            <v>42156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096 5380847</v>
          </cell>
          <cell r="AK60">
            <v>0</v>
          </cell>
          <cell r="AL60">
            <v>0</v>
          </cell>
        </row>
        <row r="61">
          <cell r="A61" t="str">
            <v>S1-0018</v>
          </cell>
          <cell r="B61" t="str">
            <v>S1</v>
          </cell>
          <cell r="C61" t="str">
            <v>S1</v>
          </cell>
          <cell r="D61">
            <v>0</v>
          </cell>
          <cell r="E61" t="str">
            <v>S1-0076</v>
          </cell>
          <cell r="F61">
            <v>0</v>
          </cell>
          <cell r="G61" t="str">
            <v>QI</v>
          </cell>
          <cell r="H61" t="str">
            <v>rtna</v>
          </cell>
          <cell r="I61" t="str">
            <v>QI rtna</v>
          </cell>
          <cell r="J61" t="str">
            <v>ឈី</v>
          </cell>
          <cell r="K61" t="str">
            <v>រតនា</v>
          </cell>
          <cell r="L61" t="str">
            <v>ឈី រតនា</v>
          </cell>
          <cell r="M61" t="str">
            <v>CHHY</v>
          </cell>
          <cell r="N61" t="str">
            <v xml:space="preserve"> RATANA</v>
          </cell>
          <cell r="O61" t="str">
            <v>CHHY  RATANA</v>
          </cell>
          <cell r="P61" t="str">
            <v>F</v>
          </cell>
          <cell r="Q61">
            <v>27</v>
          </cell>
          <cell r="R61">
            <v>33760</v>
          </cell>
          <cell r="S61">
            <v>0</v>
          </cell>
          <cell r="T61" t="str">
            <v>4696358ជ</v>
          </cell>
          <cell r="U61" t="str">
            <v>020908984</v>
          </cell>
          <cell r="V61">
            <v>0</v>
          </cell>
          <cell r="W61" t="str">
            <v>29209160254696វ</v>
          </cell>
          <cell r="X61" t="str">
            <v>KANDAL</v>
          </cell>
          <cell r="Y61" t="str">
            <v>ភ តាហ៊ីង ឃ ព្រែកដាច់ ស លើកដែក ខ កណ្ដាល</v>
          </cell>
          <cell r="Z61">
            <v>9</v>
          </cell>
          <cell r="AA61">
            <v>0</v>
          </cell>
          <cell r="AB61">
            <v>0</v>
          </cell>
          <cell r="AC61">
            <v>1</v>
          </cell>
          <cell r="AD61">
            <v>42156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010 236870</v>
          </cell>
          <cell r="AK61">
            <v>0</v>
          </cell>
          <cell r="AL61">
            <v>0</v>
          </cell>
        </row>
        <row r="62">
          <cell r="A62" t="str">
            <v>S1-0019</v>
          </cell>
          <cell r="B62">
            <v>0</v>
          </cell>
          <cell r="C62" t="str">
            <v>S1</v>
          </cell>
          <cell r="D62">
            <v>0</v>
          </cell>
          <cell r="E62" t="str">
            <v>S1-0077</v>
          </cell>
          <cell r="F62">
            <v>0</v>
          </cell>
          <cell r="G62" t="str">
            <v>bu‘t</v>
          </cell>
          <cell r="H62" t="str">
            <v>sav:n</v>
          </cell>
          <cell r="I62" t="str">
            <v>bu‘t sav:n</v>
          </cell>
          <cell r="J62" t="str">
            <v>ប៊ុត</v>
          </cell>
          <cell r="K62" t="str">
            <v>សាវ៉ន</v>
          </cell>
          <cell r="L62" t="str">
            <v>ប៊ុត សាវ៉ន</v>
          </cell>
          <cell r="M62" t="str">
            <v>BUT</v>
          </cell>
          <cell r="N62" t="str">
            <v xml:space="preserve"> SAVORN</v>
          </cell>
          <cell r="O62" t="str">
            <v>BUT  SAVORN</v>
          </cell>
          <cell r="P62" t="str">
            <v>F</v>
          </cell>
          <cell r="Q62">
            <v>26</v>
          </cell>
          <cell r="R62">
            <v>34337</v>
          </cell>
          <cell r="S62" t="str">
            <v>MRD</v>
          </cell>
          <cell r="T62" t="str">
            <v>2679441ក</v>
          </cell>
          <cell r="U62" t="str">
            <v>061311948</v>
          </cell>
          <cell r="V62">
            <v>0</v>
          </cell>
          <cell r="W62" t="str">
            <v>29409160254807ម</v>
          </cell>
          <cell r="X62" t="str">
            <v>KAMPONG CHAM</v>
          </cell>
          <cell r="Y62" t="str">
            <v>ភ ស្រែប្រាំង ឃ តាប្រុក ស ចំការលើ ខ កំពង់ចាម</v>
          </cell>
          <cell r="Z62">
            <v>5</v>
          </cell>
          <cell r="AA62">
            <v>0</v>
          </cell>
          <cell r="AB62">
            <v>0</v>
          </cell>
          <cell r="AC62">
            <v>0</v>
          </cell>
          <cell r="AD62">
            <v>42156</v>
          </cell>
          <cell r="AE62" t="str">
            <v>31-11-2019</v>
          </cell>
          <cell r="AF62">
            <v>0</v>
          </cell>
          <cell r="AG62">
            <v>0</v>
          </cell>
          <cell r="AH62">
            <v>0</v>
          </cell>
          <cell r="AI62" t="str">
            <v>Not Renew Contract</v>
          </cell>
          <cell r="AJ62">
            <v>0</v>
          </cell>
          <cell r="AK62">
            <v>0</v>
          </cell>
          <cell r="AL62">
            <v>0</v>
          </cell>
        </row>
        <row r="63">
          <cell r="A63" t="str">
            <v>S1-0020</v>
          </cell>
          <cell r="B63">
            <v>0</v>
          </cell>
          <cell r="C63" t="str">
            <v>S1</v>
          </cell>
          <cell r="D63">
            <v>0</v>
          </cell>
          <cell r="E63" t="str">
            <v>S1-0078</v>
          </cell>
          <cell r="F63">
            <v>0</v>
          </cell>
          <cell r="G63" t="str">
            <v>TUc</v>
          </cell>
          <cell r="H63" t="str">
            <v>can;eFOn</v>
          </cell>
          <cell r="I63" t="str">
            <v>TUc can;eFOn</v>
          </cell>
          <cell r="J63" t="str">
            <v>ទូច</v>
          </cell>
          <cell r="K63" t="str">
            <v>ចាន់ធឿន</v>
          </cell>
          <cell r="L63" t="str">
            <v>ទូច ចាន់ធឿន</v>
          </cell>
          <cell r="M63" t="str">
            <v>TOUCH</v>
          </cell>
          <cell r="N63" t="str">
            <v xml:space="preserve"> CHANTHEOUN</v>
          </cell>
          <cell r="O63" t="str">
            <v>TOUCH  CHANTHEOUN</v>
          </cell>
          <cell r="P63" t="str">
            <v>F</v>
          </cell>
          <cell r="Q63">
            <v>32</v>
          </cell>
          <cell r="R63">
            <v>32143</v>
          </cell>
          <cell r="S63" t="str">
            <v>MRD</v>
          </cell>
          <cell r="T63" t="str">
            <v>2082715ថ</v>
          </cell>
          <cell r="U63" t="str">
            <v>010604027</v>
          </cell>
          <cell r="V63">
            <v>0</v>
          </cell>
          <cell r="W63">
            <v>0</v>
          </cell>
          <cell r="X63" t="str">
            <v>PHNOM PENH</v>
          </cell>
          <cell r="Y63" t="str">
            <v>ភ ប្រទះឡាង ស ប្រទះឡាង ខ ដង្កោ ភ្នំពេញ</v>
          </cell>
          <cell r="Z63">
            <v>9</v>
          </cell>
          <cell r="AA63">
            <v>0</v>
          </cell>
          <cell r="AB63">
            <v>0</v>
          </cell>
          <cell r="AC63">
            <v>1</v>
          </cell>
          <cell r="AD63">
            <v>42156</v>
          </cell>
          <cell r="AE63">
            <v>42433</v>
          </cell>
          <cell r="AF63">
            <v>0</v>
          </cell>
          <cell r="AG63">
            <v>0</v>
          </cell>
          <cell r="AH63">
            <v>0</v>
          </cell>
          <cell r="AI63" t="str">
            <v>No Reason</v>
          </cell>
          <cell r="AJ63">
            <v>0</v>
          </cell>
          <cell r="AK63">
            <v>0</v>
          </cell>
          <cell r="AL63">
            <v>0</v>
          </cell>
        </row>
        <row r="64">
          <cell r="A64" t="str">
            <v>S1-0021</v>
          </cell>
          <cell r="B64">
            <v>0</v>
          </cell>
          <cell r="C64" t="str">
            <v>S1</v>
          </cell>
          <cell r="D64">
            <v>0</v>
          </cell>
          <cell r="E64" t="str">
            <v>S1-0079</v>
          </cell>
          <cell r="F64">
            <v>0</v>
          </cell>
          <cell r="G64" t="str">
            <v>ehg</v>
          </cell>
          <cell r="H64" t="str">
            <v>FarI</v>
          </cell>
          <cell r="I64" t="str">
            <v>ehg FarI</v>
          </cell>
          <cell r="J64" t="str">
            <v>ហេង</v>
          </cell>
          <cell r="K64" t="str">
            <v>ធារី</v>
          </cell>
          <cell r="L64" t="str">
            <v>ហេង ធារី</v>
          </cell>
          <cell r="M64" t="str">
            <v>HENG</v>
          </cell>
          <cell r="N64" t="str">
            <v xml:space="preserve"> THEARY</v>
          </cell>
          <cell r="O64" t="str">
            <v>HENG  THEARY</v>
          </cell>
          <cell r="P64" t="str">
            <v>F</v>
          </cell>
          <cell r="Q64">
            <v>36</v>
          </cell>
          <cell r="R64">
            <v>30508</v>
          </cell>
          <cell r="S64" t="str">
            <v>MRD</v>
          </cell>
          <cell r="T64" t="str">
            <v>1762045ថ</v>
          </cell>
          <cell r="U64" t="str">
            <v>150413617</v>
          </cell>
          <cell r="V64">
            <v>0</v>
          </cell>
          <cell r="W64" t="str">
            <v>28309160254783យ</v>
          </cell>
          <cell r="X64" t="str">
            <v>KAMPONG CHAM</v>
          </cell>
          <cell r="Y64" t="str">
            <v xml:space="preserve">ភ ខ្ចៅទី៣ ឃ ខ្ចៅ ស កងមាស ខ កំពង់ចាម </v>
          </cell>
          <cell r="Z64">
            <v>7</v>
          </cell>
          <cell r="AA64">
            <v>0</v>
          </cell>
          <cell r="AB64">
            <v>0</v>
          </cell>
          <cell r="AC64">
            <v>2</v>
          </cell>
          <cell r="AD64">
            <v>42156</v>
          </cell>
          <cell r="AE64">
            <v>42901</v>
          </cell>
          <cell r="AF64">
            <v>0</v>
          </cell>
          <cell r="AG64">
            <v>0</v>
          </cell>
          <cell r="AH64">
            <v>0</v>
          </cell>
          <cell r="AI64" t="str">
            <v>Baby so small need to care by self</v>
          </cell>
          <cell r="AJ64">
            <v>0</v>
          </cell>
          <cell r="AK64">
            <v>0</v>
          </cell>
          <cell r="AL64">
            <v>0</v>
          </cell>
        </row>
        <row r="65">
          <cell r="A65" t="str">
            <v>S1-0022</v>
          </cell>
          <cell r="B65" t="str">
            <v>S1</v>
          </cell>
          <cell r="C65" t="str">
            <v>S1</v>
          </cell>
          <cell r="D65">
            <v>0</v>
          </cell>
          <cell r="E65" t="str">
            <v>S1-0080</v>
          </cell>
          <cell r="F65">
            <v>0</v>
          </cell>
          <cell r="G65" t="str">
            <v>m:a</v>
          </cell>
          <cell r="H65" t="str">
            <v>RsIELn</v>
          </cell>
          <cell r="I65" t="str">
            <v>m:a RsIELn</v>
          </cell>
          <cell r="J65" t="str">
            <v>ម៉ា</v>
          </cell>
          <cell r="K65" t="str">
            <v>ស្រីឡែន</v>
          </cell>
          <cell r="L65" t="str">
            <v>ម៉ា ស្រីឡែន</v>
          </cell>
          <cell r="M65" t="str">
            <v>MA</v>
          </cell>
          <cell r="N65" t="str">
            <v xml:space="preserve"> SREYLEN</v>
          </cell>
          <cell r="O65" t="str">
            <v>MA  SREYLEN</v>
          </cell>
          <cell r="P65" t="str">
            <v>F</v>
          </cell>
          <cell r="Q65">
            <v>25</v>
          </cell>
          <cell r="R65">
            <v>34606</v>
          </cell>
          <cell r="S65">
            <v>0</v>
          </cell>
          <cell r="T65" t="str">
            <v>4696359ឈ</v>
          </cell>
          <cell r="U65" t="str">
            <v>040359120</v>
          </cell>
          <cell r="V65">
            <v>0</v>
          </cell>
          <cell r="W65" t="str">
            <v>29409160255179ល</v>
          </cell>
          <cell r="X65" t="str">
            <v>KAMPONG CHHNANG</v>
          </cell>
          <cell r="Y65" t="str">
            <v>ភ ស្រែតាជៃ  ឃ អភិវឌ្ឍន៍ ស ទឹកផុស ខ កំពង់ឆ្នាំង</v>
          </cell>
          <cell r="Z65">
            <v>5</v>
          </cell>
          <cell r="AA65">
            <v>0</v>
          </cell>
          <cell r="AB65">
            <v>0</v>
          </cell>
          <cell r="AC65">
            <v>0</v>
          </cell>
          <cell r="AD65">
            <v>42156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015 726195</v>
          </cell>
          <cell r="AK65">
            <v>0</v>
          </cell>
          <cell r="AL65">
            <v>0</v>
          </cell>
        </row>
        <row r="66">
          <cell r="A66" t="str">
            <v>S1-0023</v>
          </cell>
          <cell r="B66">
            <v>0</v>
          </cell>
          <cell r="C66" t="str">
            <v>S1</v>
          </cell>
          <cell r="D66">
            <v>0</v>
          </cell>
          <cell r="E66" t="str">
            <v>S1-0081</v>
          </cell>
          <cell r="F66">
            <v>0</v>
          </cell>
          <cell r="G66" t="str">
            <v>hwum</v>
          </cell>
          <cell r="H66" t="str">
            <v>harI</v>
          </cell>
          <cell r="I66" t="str">
            <v>hwum harI</v>
          </cell>
          <cell r="J66" t="str">
            <v>ហ៊ឹម</v>
          </cell>
          <cell r="K66" t="str">
            <v>ហារី</v>
          </cell>
          <cell r="L66" t="str">
            <v>ហ៊ឹម ហារី</v>
          </cell>
          <cell r="M66" t="str">
            <v>HIM</v>
          </cell>
          <cell r="N66" t="str">
            <v xml:space="preserve"> HARY</v>
          </cell>
          <cell r="O66" t="str">
            <v>HIM  HARY</v>
          </cell>
          <cell r="P66" t="str">
            <v>F</v>
          </cell>
          <cell r="Q66">
            <v>26</v>
          </cell>
          <cell r="R66">
            <v>34224</v>
          </cell>
          <cell r="S66" t="str">
            <v>MRD</v>
          </cell>
          <cell r="T66" t="str">
            <v>2701366ឡ</v>
          </cell>
          <cell r="U66" t="str">
            <v>010722967</v>
          </cell>
          <cell r="V66">
            <v>0</v>
          </cell>
          <cell r="W66">
            <v>0</v>
          </cell>
          <cell r="X66" t="str">
            <v>PHNOM PENH</v>
          </cell>
          <cell r="Y66" t="str">
            <v>ភ ប្រទះឡាង ស ប្រទះឡាង ខ ដង្កោ ភ្នំពេញ</v>
          </cell>
          <cell r="Z66">
            <v>9</v>
          </cell>
          <cell r="AA66">
            <v>0</v>
          </cell>
          <cell r="AB66">
            <v>0</v>
          </cell>
          <cell r="AC66">
            <v>1</v>
          </cell>
          <cell r="AD66">
            <v>42156</v>
          </cell>
          <cell r="AE66">
            <v>42338</v>
          </cell>
          <cell r="AF66">
            <v>0</v>
          </cell>
          <cell r="AG66">
            <v>0</v>
          </cell>
          <cell r="AH66">
            <v>0</v>
          </cell>
          <cell r="AI66" t="str">
            <v>No body take care son</v>
          </cell>
          <cell r="AJ66">
            <v>0</v>
          </cell>
          <cell r="AK66">
            <v>0</v>
          </cell>
          <cell r="AL66">
            <v>0</v>
          </cell>
        </row>
        <row r="67">
          <cell r="A67" t="str">
            <v>S1-0024</v>
          </cell>
          <cell r="B67">
            <v>0</v>
          </cell>
          <cell r="C67" t="str">
            <v>S1</v>
          </cell>
          <cell r="D67">
            <v>0</v>
          </cell>
          <cell r="E67" t="str">
            <v>S1-0082</v>
          </cell>
          <cell r="F67">
            <v>0</v>
          </cell>
          <cell r="G67" t="str">
            <v>b:Uj</v>
          </cell>
          <cell r="H67" t="str">
            <v>vNÑ³</v>
          </cell>
          <cell r="I67" t="str">
            <v>b:Uj vNÑ³</v>
          </cell>
          <cell r="J67" t="str">
            <v>ប៉ូញ</v>
          </cell>
          <cell r="K67" t="str">
            <v>វណ្ណៈ</v>
          </cell>
          <cell r="L67" t="str">
            <v>ប៉ូញ វណ្ណៈ</v>
          </cell>
          <cell r="M67" t="str">
            <v>POGN</v>
          </cell>
          <cell r="N67" t="str">
            <v xml:space="preserve"> VANNAK</v>
          </cell>
          <cell r="O67" t="str">
            <v>POGN  VANNAK</v>
          </cell>
          <cell r="P67" t="str">
            <v>F</v>
          </cell>
          <cell r="Q67">
            <v>43</v>
          </cell>
          <cell r="R67">
            <v>28126</v>
          </cell>
          <cell r="S67" t="str">
            <v>MRD</v>
          </cell>
          <cell r="T67" t="e">
            <v>#N/A</v>
          </cell>
          <cell r="U67" t="str">
            <v>010916968</v>
          </cell>
          <cell r="V67">
            <v>0</v>
          </cell>
          <cell r="W67">
            <v>0</v>
          </cell>
          <cell r="X67" t="str">
            <v>PHNOM PENH</v>
          </cell>
          <cell r="Y67" t="str">
            <v>ភ ប្រទះឡាង ស ប្រទះឡាង ខ ដង្កោ ភ្នំពេញ</v>
          </cell>
          <cell r="Z67">
            <v>8</v>
          </cell>
          <cell r="AA67">
            <v>0</v>
          </cell>
          <cell r="AB67">
            <v>1</v>
          </cell>
          <cell r="AC67">
            <v>2</v>
          </cell>
          <cell r="AD67">
            <v>42156</v>
          </cell>
          <cell r="AE67">
            <v>42237</v>
          </cell>
          <cell r="AF67">
            <v>0</v>
          </cell>
          <cell r="AG67">
            <v>0</v>
          </cell>
          <cell r="AH67">
            <v>0</v>
          </cell>
          <cell r="AI67" t="str">
            <v>SICK</v>
          </cell>
          <cell r="AJ67">
            <v>0</v>
          </cell>
          <cell r="AK67">
            <v>0</v>
          </cell>
          <cell r="AL67">
            <v>0</v>
          </cell>
        </row>
        <row r="68">
          <cell r="A68" t="str">
            <v>S1-0025</v>
          </cell>
          <cell r="B68" t="str">
            <v>S1</v>
          </cell>
          <cell r="C68" t="str">
            <v>S1</v>
          </cell>
          <cell r="D68">
            <v>0</v>
          </cell>
          <cell r="E68" t="str">
            <v>S1-0083</v>
          </cell>
          <cell r="F68">
            <v>0</v>
          </cell>
          <cell r="G68" t="str">
            <v>sug</v>
          </cell>
          <cell r="H68" t="str">
            <v>danI</v>
          </cell>
          <cell r="I68" t="str">
            <v>sug danI</v>
          </cell>
          <cell r="J68" t="str">
            <v>សុង</v>
          </cell>
          <cell r="K68" t="str">
            <v>ដានី</v>
          </cell>
          <cell r="L68" t="str">
            <v>សុង ដានី</v>
          </cell>
          <cell r="M68" t="str">
            <v>SONG</v>
          </cell>
          <cell r="N68" t="str">
            <v xml:space="preserve"> DANY</v>
          </cell>
          <cell r="O68" t="str">
            <v>SONG  DANY</v>
          </cell>
          <cell r="P68" t="str">
            <v>F</v>
          </cell>
          <cell r="Q68">
            <v>26</v>
          </cell>
          <cell r="R68">
            <v>34278</v>
          </cell>
          <cell r="S68" t="str">
            <v>SGL</v>
          </cell>
          <cell r="T68" t="str">
            <v>4696360ជ</v>
          </cell>
          <cell r="U68" t="str">
            <v>011160368</v>
          </cell>
          <cell r="V68">
            <v>0</v>
          </cell>
          <cell r="W68" t="str">
            <v>29309160254688ហ</v>
          </cell>
          <cell r="X68" t="str">
            <v>PHNOM PENH</v>
          </cell>
          <cell r="Y68" t="str">
            <v>ភ ប្រទះឡាង ស ប្រទះឡាង ខ ដង្កោ ភ្នំពេញ</v>
          </cell>
          <cell r="Z68">
            <v>6</v>
          </cell>
          <cell r="AA68">
            <v>0</v>
          </cell>
          <cell r="AB68">
            <v>0</v>
          </cell>
          <cell r="AC68">
            <v>0</v>
          </cell>
          <cell r="AD68">
            <v>42156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015 726010</v>
          </cell>
          <cell r="AK68">
            <v>0</v>
          </cell>
          <cell r="AL68">
            <v>0</v>
          </cell>
        </row>
        <row r="69">
          <cell r="A69" t="str">
            <v>S1-0026</v>
          </cell>
          <cell r="B69">
            <v>0</v>
          </cell>
          <cell r="C69" t="str">
            <v>S1</v>
          </cell>
          <cell r="D69">
            <v>0</v>
          </cell>
          <cell r="E69" t="str">
            <v>S1-0084</v>
          </cell>
          <cell r="F69">
            <v>0</v>
          </cell>
          <cell r="G69" t="str">
            <v>ekA</v>
          </cell>
          <cell r="H69" t="str">
            <v>RsIlkç½</v>
          </cell>
          <cell r="I69" t="str">
            <v>ekA RsIlkç½</v>
          </cell>
          <cell r="J69" t="str">
            <v>កៅ</v>
          </cell>
          <cell r="K69" t="str">
            <v>ស្រីល័ក្ខ</v>
          </cell>
          <cell r="L69" t="str">
            <v>កៅ ស្រីល័ក្ខ</v>
          </cell>
          <cell r="M69" t="str">
            <v>KAO</v>
          </cell>
          <cell r="N69" t="str">
            <v xml:space="preserve"> SREYLEAK</v>
          </cell>
          <cell r="O69" t="str">
            <v>KAO  SREYLEAK</v>
          </cell>
          <cell r="P69" t="str">
            <v>F</v>
          </cell>
          <cell r="Q69">
            <v>27</v>
          </cell>
          <cell r="R69">
            <v>33780</v>
          </cell>
          <cell r="S69" t="str">
            <v>SGL</v>
          </cell>
          <cell r="T69" t="str">
            <v>4696361ជ</v>
          </cell>
          <cell r="U69" t="str">
            <v>020780597</v>
          </cell>
          <cell r="V69">
            <v>0</v>
          </cell>
          <cell r="W69" t="str">
            <v>29209160254677ល</v>
          </cell>
          <cell r="X69" t="str">
            <v>KANDAL</v>
          </cell>
          <cell r="Y69" t="str">
            <v>ភ បឹងធំ៣ ឃ បឹងធំ ស អង្គស្នួល ខ កណ្ដាល</v>
          </cell>
          <cell r="Z69">
            <v>8</v>
          </cell>
          <cell r="AA69">
            <v>0</v>
          </cell>
          <cell r="AB69">
            <v>0</v>
          </cell>
          <cell r="AC69">
            <v>0</v>
          </cell>
          <cell r="AD69">
            <v>42156</v>
          </cell>
          <cell r="AE69">
            <v>43694</v>
          </cell>
          <cell r="AF69">
            <v>0</v>
          </cell>
          <cell r="AG69">
            <v>0</v>
          </cell>
          <cell r="AH69">
            <v>0</v>
          </cell>
          <cell r="AI69" t="str">
            <v>No Reason</v>
          </cell>
          <cell r="AJ69">
            <v>0</v>
          </cell>
          <cell r="AK69">
            <v>0</v>
          </cell>
          <cell r="AL69">
            <v>0</v>
          </cell>
        </row>
        <row r="70">
          <cell r="A70" t="str">
            <v>S1-0027</v>
          </cell>
          <cell r="B70" t="str">
            <v>S1</v>
          </cell>
          <cell r="C70" t="str">
            <v>S1</v>
          </cell>
          <cell r="D70">
            <v>0</v>
          </cell>
          <cell r="E70" t="str">
            <v>S1-0085</v>
          </cell>
          <cell r="F70">
            <v>0</v>
          </cell>
          <cell r="G70" t="str">
            <v>eCom</v>
          </cell>
          <cell r="H70" t="str">
            <v>FU</v>
          </cell>
          <cell r="I70" t="str">
            <v>eCom FU</v>
          </cell>
          <cell r="J70" t="str">
            <v>ជៀម</v>
          </cell>
          <cell r="K70" t="str">
            <v>ធូ</v>
          </cell>
          <cell r="L70" t="str">
            <v>ជៀម ធូ</v>
          </cell>
          <cell r="M70" t="str">
            <v>CHIEM</v>
          </cell>
          <cell r="N70" t="str">
            <v xml:space="preserve"> THOU</v>
          </cell>
          <cell r="O70" t="str">
            <v>CHIEM  THOU</v>
          </cell>
          <cell r="P70" t="str">
            <v>F</v>
          </cell>
          <cell r="Q70">
            <v>21</v>
          </cell>
          <cell r="R70">
            <v>36081</v>
          </cell>
          <cell r="S70" t="str">
            <v>MRD</v>
          </cell>
          <cell r="T70" t="str">
            <v>4696362ជ</v>
          </cell>
          <cell r="U70" t="str">
            <v>100978011</v>
          </cell>
          <cell r="V70">
            <v>0</v>
          </cell>
          <cell r="W70" t="str">
            <v>29809160254769គ</v>
          </cell>
          <cell r="X70" t="str">
            <v>TA KEOV</v>
          </cell>
          <cell r="Y70" t="str">
            <v>ភ ត្រពាំងចក ឃ ត្រាំកក់ ស ត្រាំកក់  ខ តាកែវ</v>
          </cell>
          <cell r="Z70">
            <v>5</v>
          </cell>
          <cell r="AA70">
            <v>0</v>
          </cell>
          <cell r="AB70">
            <v>0</v>
          </cell>
          <cell r="AC70">
            <v>1</v>
          </cell>
          <cell r="AD70">
            <v>42156</v>
          </cell>
          <cell r="AE70">
            <v>0</v>
          </cell>
          <cell r="AF70">
            <v>0</v>
          </cell>
          <cell r="AG70">
            <v>43596</v>
          </cell>
          <cell r="AH70">
            <v>43962</v>
          </cell>
          <cell r="AI70">
            <v>0</v>
          </cell>
          <cell r="AJ70" t="str">
            <v>093 739783</v>
          </cell>
          <cell r="AK70">
            <v>0</v>
          </cell>
          <cell r="AL70">
            <v>0</v>
          </cell>
        </row>
        <row r="71">
          <cell r="A71" t="str">
            <v>S1-0028</v>
          </cell>
          <cell r="B71">
            <v>0</v>
          </cell>
          <cell r="C71" t="str">
            <v>S1</v>
          </cell>
          <cell r="D71">
            <v>0</v>
          </cell>
          <cell r="E71" t="str">
            <v>S1-0086</v>
          </cell>
          <cell r="F71">
            <v>0</v>
          </cell>
          <cell r="G71" t="str">
            <v>v:an;</v>
          </cell>
          <cell r="H71" t="str">
            <v>cinþa</v>
          </cell>
          <cell r="I71" t="str">
            <v>v:an; cinþa</v>
          </cell>
          <cell r="J71" t="str">
            <v>វ៉ាន់</v>
          </cell>
          <cell r="K71" t="str">
            <v>ចិន្តា</v>
          </cell>
          <cell r="L71" t="str">
            <v>វ៉ាន់ ចិន្តា</v>
          </cell>
          <cell r="M71" t="str">
            <v>VAN</v>
          </cell>
          <cell r="N71" t="str">
            <v xml:space="preserve"> CHANDA</v>
          </cell>
          <cell r="O71" t="str">
            <v>VAN  CHANDA</v>
          </cell>
          <cell r="P71" t="str">
            <v>F</v>
          </cell>
          <cell r="Q71">
            <v>23</v>
          </cell>
          <cell r="R71">
            <v>35287</v>
          </cell>
          <cell r="S71" t="str">
            <v>SGL</v>
          </cell>
          <cell r="T71" t="str">
            <v>4270169ច</v>
          </cell>
          <cell r="U71" t="str">
            <v>100693759</v>
          </cell>
          <cell r="V71">
            <v>0</v>
          </cell>
          <cell r="W71">
            <v>0</v>
          </cell>
          <cell r="X71" t="str">
            <v>TA KEOV</v>
          </cell>
          <cell r="Y71" t="str">
            <v>ភ មហារាជ ឃ បឹងត្រាញ់ខាងត្បូង ស សំរោង ខ តាកែវ</v>
          </cell>
          <cell r="Z71">
            <v>7</v>
          </cell>
          <cell r="AA71">
            <v>0</v>
          </cell>
          <cell r="AB71">
            <v>0</v>
          </cell>
          <cell r="AC71">
            <v>0</v>
          </cell>
          <cell r="AD71">
            <v>42156</v>
          </cell>
          <cell r="AE71">
            <v>42343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OF-0003</v>
          </cell>
          <cell r="B72">
            <v>0</v>
          </cell>
          <cell r="C72" t="str">
            <v>OF</v>
          </cell>
          <cell r="D72" t="str">
            <v>OF</v>
          </cell>
          <cell r="E72" t="str">
            <v>OF-0003</v>
          </cell>
          <cell r="F72">
            <v>0</v>
          </cell>
          <cell r="G72" t="str">
            <v>h‘ag</v>
          </cell>
          <cell r="H72" t="str">
            <v>ey:kXag</v>
          </cell>
          <cell r="I72" t="str">
            <v>h‘ag ey:kXag</v>
          </cell>
          <cell r="J72" t="str">
            <v>ហ៊ាង</v>
          </cell>
          <cell r="K72" t="str">
            <v>យ៉េកឃាង</v>
          </cell>
          <cell r="L72" t="str">
            <v>ហ៊ាង យ៉េកឃាង</v>
          </cell>
          <cell r="M72" t="str">
            <v xml:space="preserve">HEANG </v>
          </cell>
          <cell r="N72" t="str">
            <v xml:space="preserve"> YEKKHEANG </v>
          </cell>
          <cell r="O72" t="str">
            <v xml:space="preserve">HEANG   YEKKHEANG </v>
          </cell>
          <cell r="P72" t="str">
            <v>F</v>
          </cell>
          <cell r="Q72">
            <v>34</v>
          </cell>
          <cell r="R72">
            <v>31422</v>
          </cell>
          <cell r="S72" t="str">
            <v>MRD</v>
          </cell>
          <cell r="T72" t="str">
            <v>3667258ថ</v>
          </cell>
          <cell r="U72" t="str">
            <v>060993645</v>
          </cell>
          <cell r="V72">
            <v>0</v>
          </cell>
          <cell r="W72" t="str">
            <v>28609160254689ក</v>
          </cell>
          <cell r="X72" t="str">
            <v>KAMPONG CHAM</v>
          </cell>
          <cell r="Y72" t="str">
            <v>ភ​ ព្រីងបីដើម ឃ ត្រពាំងព្រះ ស ព្រៃឈរ ខ កំពង់ចាម</v>
          </cell>
          <cell r="Z72">
            <v>16</v>
          </cell>
          <cell r="AA72">
            <v>0</v>
          </cell>
          <cell r="AB72">
            <v>0</v>
          </cell>
          <cell r="AC72">
            <v>2</v>
          </cell>
          <cell r="AD72">
            <v>42156</v>
          </cell>
          <cell r="AE72">
            <v>42735</v>
          </cell>
          <cell r="AF72">
            <v>0</v>
          </cell>
          <cell r="AG72">
            <v>0</v>
          </cell>
          <cell r="AH72">
            <v>0</v>
          </cell>
          <cell r="AI72" t="str">
            <v>Not renew contract</v>
          </cell>
          <cell r="AJ72">
            <v>0</v>
          </cell>
          <cell r="AK72">
            <v>0</v>
          </cell>
          <cell r="AL72">
            <v>0</v>
          </cell>
        </row>
        <row r="73">
          <cell r="A73" t="str">
            <v>S1-0001</v>
          </cell>
          <cell r="B73" t="str">
            <v>S1</v>
          </cell>
          <cell r="C73" t="str">
            <v>SP</v>
          </cell>
          <cell r="D73" t="str">
            <v>B</v>
          </cell>
          <cell r="E73" t="str">
            <v>S1-0059</v>
          </cell>
          <cell r="F73">
            <v>0</v>
          </cell>
          <cell r="G73" t="str">
            <v>RKI</v>
          </cell>
          <cell r="H73" t="str">
            <v>eckm:ac</v>
          </cell>
          <cell r="I73" t="str">
            <v>RKI eckm:ac</v>
          </cell>
          <cell r="J73" t="str">
            <v>គ្រី</v>
          </cell>
          <cell r="K73" t="str">
            <v>ចេកម៉ាច</v>
          </cell>
          <cell r="L73" t="str">
            <v>គ្រី ចេកម៉ាច</v>
          </cell>
          <cell r="M73" t="str">
            <v>KRY</v>
          </cell>
          <cell r="N73" t="str">
            <v xml:space="preserve"> CHEK MACH</v>
          </cell>
          <cell r="O73" t="str">
            <v>KRY  CHEK MACH</v>
          </cell>
          <cell r="P73" t="str">
            <v>F</v>
          </cell>
          <cell r="Q73">
            <v>35</v>
          </cell>
          <cell r="R73">
            <v>30869</v>
          </cell>
          <cell r="S73" t="str">
            <v>MRD</v>
          </cell>
          <cell r="T73" t="str">
            <v>2056768ង</v>
          </cell>
          <cell r="U73" t="str">
            <v>020154129</v>
          </cell>
          <cell r="V73">
            <v>0</v>
          </cell>
          <cell r="W73" t="str">
            <v>28409160254741ប</v>
          </cell>
          <cell r="X73" t="str">
            <v>KANDAL</v>
          </cell>
          <cell r="Y73" t="str">
            <v>ភ ក្រឡឹងដុំ ឃ ឆក់ឈើនាង ស អង្គស្នួល​ ខ កណ្តាល</v>
          </cell>
          <cell r="Z73">
            <v>3</v>
          </cell>
          <cell r="AA73">
            <v>0</v>
          </cell>
          <cell r="AB73">
            <v>0</v>
          </cell>
          <cell r="AC73">
            <v>3</v>
          </cell>
          <cell r="AD73">
            <v>42156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096 5520206</v>
          </cell>
          <cell r="AK73">
            <v>0</v>
          </cell>
          <cell r="AL73">
            <v>0</v>
          </cell>
        </row>
        <row r="74">
          <cell r="A74" t="str">
            <v>L1-0001</v>
          </cell>
          <cell r="B74" t="str">
            <v>L1</v>
          </cell>
          <cell r="C74" t="str">
            <v>SP</v>
          </cell>
          <cell r="D74" t="str">
            <v>B</v>
          </cell>
          <cell r="E74" t="str">
            <v>L1-0014</v>
          </cell>
          <cell r="F74">
            <v>0</v>
          </cell>
          <cell r="G74" t="str">
            <v xml:space="preserve">eha </v>
          </cell>
          <cell r="H74" t="str">
            <v>daravuF</v>
          </cell>
          <cell r="I74" t="str">
            <v>eha  daravuF</v>
          </cell>
          <cell r="J74" t="str">
            <v>ហោ</v>
          </cell>
          <cell r="K74" t="str">
            <v>ដារាវុធ</v>
          </cell>
          <cell r="L74" t="str">
            <v>ហោ ដារាវុធ</v>
          </cell>
          <cell r="M74" t="str">
            <v xml:space="preserve">HOR </v>
          </cell>
          <cell r="N74" t="str">
            <v xml:space="preserve"> DARAVUTH</v>
          </cell>
          <cell r="O74" t="str">
            <v>HOR   DARAVUTH</v>
          </cell>
          <cell r="P74" t="str">
            <v>M</v>
          </cell>
          <cell r="Q74">
            <v>39</v>
          </cell>
          <cell r="R74">
            <v>29661</v>
          </cell>
          <cell r="S74" t="str">
            <v>MRD</v>
          </cell>
          <cell r="T74" t="str">
            <v>4696374ឋ</v>
          </cell>
          <cell r="U74" t="str">
            <v>110192461</v>
          </cell>
          <cell r="V74">
            <v>0</v>
          </cell>
          <cell r="W74" t="str">
            <v>18109160254917ផ</v>
          </cell>
          <cell r="X74" t="str">
            <v>KAMPOT</v>
          </cell>
          <cell r="Y74" t="str">
            <v>ភ បឹងធំ​ ឃ កន្តោរលិច​ ស កំពង់ត្រាច​ ខ កំពត</v>
          </cell>
          <cell r="Z74">
            <v>12</v>
          </cell>
          <cell r="AA74">
            <v>0</v>
          </cell>
          <cell r="AB74">
            <v>1</v>
          </cell>
          <cell r="AC74">
            <v>2</v>
          </cell>
          <cell r="AD74">
            <v>42156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012 512 124</v>
          </cell>
          <cell r="AK74">
            <v>0</v>
          </cell>
          <cell r="AL74">
            <v>0</v>
          </cell>
        </row>
        <row r="75">
          <cell r="A75" t="str">
            <v>OF-0004</v>
          </cell>
          <cell r="B75">
            <v>0</v>
          </cell>
          <cell r="C75" t="str">
            <v>OF</v>
          </cell>
          <cell r="D75" t="str">
            <v>OF</v>
          </cell>
          <cell r="E75" t="str">
            <v>OF-0004</v>
          </cell>
          <cell r="F75">
            <v>0</v>
          </cell>
          <cell r="G75" t="str">
            <v>pun</v>
          </cell>
          <cell r="H75" t="str">
            <v>Kwmsan</v>
          </cell>
          <cell r="I75" t="str">
            <v>pun Kwmsan</v>
          </cell>
          <cell r="J75" t="str">
            <v>ផុន</v>
          </cell>
          <cell r="K75" t="str">
            <v>គឹមសាន</v>
          </cell>
          <cell r="L75" t="str">
            <v>ផុន គឹមសាន</v>
          </cell>
          <cell r="M75" t="str">
            <v>PHUN</v>
          </cell>
          <cell r="N75" t="str">
            <v xml:space="preserve"> KOEM SAN</v>
          </cell>
          <cell r="O75" t="str">
            <v>PHUN  KOEM SAN</v>
          </cell>
          <cell r="P75" t="str">
            <v>M</v>
          </cell>
          <cell r="Q75">
            <v>36</v>
          </cell>
          <cell r="R75">
            <v>30792</v>
          </cell>
          <cell r="S75" t="str">
            <v>MRD</v>
          </cell>
          <cell r="T75" t="str">
            <v>4696350ក</v>
          </cell>
          <cell r="U75" t="str">
            <v>011174518</v>
          </cell>
          <cell r="V75">
            <v>0</v>
          </cell>
          <cell r="W75" t="str">
            <v>18409160254874រ</v>
          </cell>
          <cell r="X75" t="str">
            <v>KANDAL</v>
          </cell>
          <cell r="Y75" t="str">
            <v>ភ ព្រៃរមាស២ ឃ បឹងធំ ស អង្គស្នួល ខ កណ្ដាល</v>
          </cell>
          <cell r="Z75">
            <v>9</v>
          </cell>
          <cell r="AA75">
            <v>0</v>
          </cell>
          <cell r="AB75">
            <v>0</v>
          </cell>
          <cell r="AC75">
            <v>2</v>
          </cell>
          <cell r="AD75">
            <v>42156</v>
          </cell>
          <cell r="AE75">
            <v>43646</v>
          </cell>
          <cell r="AF75">
            <v>0</v>
          </cell>
          <cell r="AG75">
            <v>0</v>
          </cell>
          <cell r="AH75">
            <v>0</v>
          </cell>
          <cell r="AI75" t="str">
            <v>Not Renew Contract</v>
          </cell>
          <cell r="AJ75">
            <v>0</v>
          </cell>
          <cell r="AK75">
            <v>0</v>
          </cell>
          <cell r="AL75">
            <v>0</v>
          </cell>
        </row>
        <row r="76">
          <cell r="A76" t="str">
            <v>OF-0001</v>
          </cell>
          <cell r="B76" t="str">
            <v>OF</v>
          </cell>
          <cell r="C76" t="str">
            <v>OF</v>
          </cell>
          <cell r="D76" t="str">
            <v>OF</v>
          </cell>
          <cell r="E76" t="str">
            <v>OF-0001</v>
          </cell>
          <cell r="F76">
            <v>0</v>
          </cell>
          <cell r="G76" t="str">
            <v>CÜg</v>
          </cell>
          <cell r="H76" t="str">
            <v>sm,tþþiklüaN</v>
          </cell>
          <cell r="I76" t="str">
            <v>CÜg sm,tþþiklüaN</v>
          </cell>
          <cell r="J76" t="str">
            <v>ជួង</v>
          </cell>
          <cell r="K76" t="str">
            <v>សម្បត្តិកល្យាណ</v>
          </cell>
          <cell r="L76" t="str">
            <v>ជួង សម្បត្តិកល្យាណ</v>
          </cell>
          <cell r="M76" t="str">
            <v>CHOUNG</v>
          </cell>
          <cell r="N76" t="str">
            <v xml:space="preserve"> SAMBATHKALIYANN</v>
          </cell>
          <cell r="O76" t="str">
            <v>CHOUNG  SAMBATHKALIYANN</v>
          </cell>
          <cell r="P76" t="str">
            <v>F</v>
          </cell>
          <cell r="Q76">
            <v>32</v>
          </cell>
          <cell r="R76">
            <v>32060</v>
          </cell>
          <cell r="S76" t="str">
            <v>MRD</v>
          </cell>
          <cell r="T76" t="str">
            <v>4696349ក</v>
          </cell>
          <cell r="U76">
            <v>0</v>
          </cell>
          <cell r="V76">
            <v>0</v>
          </cell>
          <cell r="W76" t="str">
            <v>28709160254953វ</v>
          </cell>
          <cell r="X76" t="str">
            <v>PHNOM PENH</v>
          </cell>
          <cell r="Y76" t="str">
            <v>ភ ឫស្សីស្រស់ ស និរោធ ខ មានជយ័ ភ្នំពេញ</v>
          </cell>
          <cell r="Z76">
            <v>16</v>
          </cell>
          <cell r="AA76">
            <v>0</v>
          </cell>
          <cell r="AB76">
            <v>0</v>
          </cell>
          <cell r="AC76">
            <v>1</v>
          </cell>
          <cell r="AD76">
            <v>42156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015 668 986</v>
          </cell>
          <cell r="AK76">
            <v>0</v>
          </cell>
          <cell r="AL76">
            <v>0</v>
          </cell>
        </row>
        <row r="77">
          <cell r="A77" t="str">
            <v>OF-0002</v>
          </cell>
          <cell r="B77" t="str">
            <v>OF</v>
          </cell>
          <cell r="C77" t="str">
            <v>OF</v>
          </cell>
          <cell r="D77" t="str">
            <v>OF</v>
          </cell>
          <cell r="E77" t="str">
            <v>OF-0002</v>
          </cell>
          <cell r="F77">
            <v>0</v>
          </cell>
          <cell r="G77" t="str">
            <v>CÜg</v>
          </cell>
          <cell r="H77" t="str">
            <v>sm,tþþiniml</v>
          </cell>
          <cell r="I77" t="str">
            <v>CÜg sm,tþþiniml</v>
          </cell>
          <cell r="J77" t="str">
            <v>ជួង</v>
          </cell>
          <cell r="K77" t="str">
            <v>សម្បត្តិនិមល</v>
          </cell>
          <cell r="L77" t="str">
            <v>ជួង សម្បត្តិនិមល</v>
          </cell>
          <cell r="M77" t="str">
            <v>CHOUNG</v>
          </cell>
          <cell r="N77" t="str">
            <v xml:space="preserve"> SAMBATHNIMOL</v>
          </cell>
          <cell r="O77" t="str">
            <v>CHOUNG  SAMBATHNIMOL</v>
          </cell>
          <cell r="P77" t="str">
            <v>F</v>
          </cell>
          <cell r="Q77">
            <v>30</v>
          </cell>
          <cell r="R77">
            <v>32920</v>
          </cell>
          <cell r="S77" t="str">
            <v>MRD</v>
          </cell>
          <cell r="T77" t="str">
            <v>3498641ហ</v>
          </cell>
          <cell r="U77" t="str">
            <v>011095200</v>
          </cell>
          <cell r="V77">
            <v>0</v>
          </cell>
          <cell r="W77" t="str">
            <v>29009160254772ផ</v>
          </cell>
          <cell r="X77" t="str">
            <v>PHNOM PENH</v>
          </cell>
          <cell r="Y77" t="str">
            <v>ភ ឫស្សីស្រស់ ស និរោធ ខ មានជយ័ ភ្នំពេញ</v>
          </cell>
          <cell r="Z77">
            <v>16</v>
          </cell>
          <cell r="AA77">
            <v>0</v>
          </cell>
          <cell r="AB77">
            <v>0</v>
          </cell>
          <cell r="AC77">
            <v>1</v>
          </cell>
          <cell r="AD77">
            <v>42156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017 656 323</v>
          </cell>
          <cell r="AK77">
            <v>0</v>
          </cell>
          <cell r="AL77">
            <v>0</v>
          </cell>
        </row>
        <row r="78">
          <cell r="A78" t="str">
            <v>E-0002</v>
          </cell>
          <cell r="B78">
            <v>0</v>
          </cell>
          <cell r="C78" t="str">
            <v>E</v>
          </cell>
          <cell r="D78">
            <v>0</v>
          </cell>
          <cell r="E78" t="str">
            <v>E-0011</v>
          </cell>
          <cell r="F78">
            <v>0</v>
          </cell>
          <cell r="G78" t="str">
            <v>min</v>
          </cell>
          <cell r="H78" t="str">
            <v>Par³</v>
          </cell>
          <cell r="I78" t="str">
            <v>min Par³</v>
          </cell>
          <cell r="J78" t="str">
            <v>មិន</v>
          </cell>
          <cell r="K78" t="str">
            <v>ភារៈ</v>
          </cell>
          <cell r="L78" t="str">
            <v>មិន ភារៈ</v>
          </cell>
          <cell r="M78" t="str">
            <v>MIN</v>
          </cell>
          <cell r="N78" t="str">
            <v xml:space="preserve"> PHEARAK</v>
          </cell>
          <cell r="O78" t="str">
            <v>MIN  PHEARAK</v>
          </cell>
          <cell r="P78" t="str">
            <v>F</v>
          </cell>
          <cell r="Q78">
            <v>53</v>
          </cell>
          <cell r="R78">
            <v>24540</v>
          </cell>
          <cell r="S78" t="str">
            <v>MRD</v>
          </cell>
          <cell r="T78" t="str">
            <v>4696330ក</v>
          </cell>
          <cell r="U78" t="str">
            <v>010474155</v>
          </cell>
          <cell r="V78">
            <v>0</v>
          </cell>
          <cell r="W78" t="str">
            <v>26709160254793វ</v>
          </cell>
          <cell r="X78" t="str">
            <v>KANDAL</v>
          </cell>
          <cell r="Y78" t="str">
            <v>ភ ភ្លើងឆេះរទះលិច ឃ ភ្លើងឆេះរទះ ស ដង្កោ ខ កណ្តាល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42156</v>
          </cell>
          <cell r="AE78">
            <v>43869</v>
          </cell>
          <cell r="AF78">
            <v>0</v>
          </cell>
          <cell r="AG78">
            <v>0</v>
          </cell>
          <cell r="AH78">
            <v>0</v>
          </cell>
          <cell r="AI78" t="str">
            <v>Stay at home</v>
          </cell>
          <cell r="AJ78">
            <v>0</v>
          </cell>
          <cell r="AK78">
            <v>0</v>
          </cell>
          <cell r="AL78">
            <v>0</v>
          </cell>
        </row>
        <row r="79">
          <cell r="A79" t="str">
            <v>E-0001</v>
          </cell>
          <cell r="B79">
            <v>0</v>
          </cell>
          <cell r="C79" t="str">
            <v>E</v>
          </cell>
          <cell r="D79" t="str">
            <v>G</v>
          </cell>
          <cell r="E79" t="str">
            <v>E-0012</v>
          </cell>
          <cell r="F79">
            <v>0</v>
          </cell>
          <cell r="G79" t="str">
            <v>TÜn</v>
          </cell>
          <cell r="H79" t="str">
            <v>suPRk½</v>
          </cell>
          <cell r="I79" t="str">
            <v>TÜn suPRk½</v>
          </cell>
          <cell r="J79" t="str">
            <v>ទួន</v>
          </cell>
          <cell r="K79" t="str">
            <v>សុភ័ក្រ</v>
          </cell>
          <cell r="L79" t="str">
            <v>ទួន សុភ័ក្រ</v>
          </cell>
          <cell r="M79" t="str">
            <v>TOUN</v>
          </cell>
          <cell r="N79" t="str">
            <v xml:space="preserve"> SOPHEAK</v>
          </cell>
          <cell r="O79" t="str">
            <v>TOUN  SOPHEAK</v>
          </cell>
          <cell r="P79" t="str">
            <v>M</v>
          </cell>
          <cell r="Q79">
            <v>36</v>
          </cell>
          <cell r="R79">
            <v>30669</v>
          </cell>
          <cell r="S79" t="str">
            <v>MRD</v>
          </cell>
          <cell r="T79" t="str">
            <v>4696331ឡ</v>
          </cell>
          <cell r="U79" t="str">
            <v>020441927</v>
          </cell>
          <cell r="V79">
            <v>0</v>
          </cell>
          <cell r="W79" t="str">
            <v>18309160254721ថ</v>
          </cell>
          <cell r="X79" t="str">
            <v>KANDAL</v>
          </cell>
          <cell r="Y79" t="str">
            <v>ភ រោងគោ ឃ ទ្រា ស កណ្តាលស្ទឹង ខ កណ្តាល</v>
          </cell>
          <cell r="Z79">
            <v>11</v>
          </cell>
          <cell r="AA79">
            <v>0</v>
          </cell>
          <cell r="AB79">
            <v>0</v>
          </cell>
          <cell r="AC79">
            <v>2</v>
          </cell>
          <cell r="AD79">
            <v>42156</v>
          </cell>
          <cell r="AE79">
            <v>43481</v>
          </cell>
          <cell r="AF79">
            <v>0</v>
          </cell>
          <cell r="AG79">
            <v>0</v>
          </cell>
          <cell r="AH79">
            <v>0</v>
          </cell>
          <cell r="AI79" t="str">
            <v>No Reason</v>
          </cell>
          <cell r="AJ79">
            <v>0</v>
          </cell>
          <cell r="AK79">
            <v>0</v>
          </cell>
          <cell r="AL79">
            <v>0</v>
          </cell>
        </row>
        <row r="80">
          <cell r="A80" t="str">
            <v>L3-0001</v>
          </cell>
          <cell r="B80">
            <v>0</v>
          </cell>
          <cell r="C80" t="str">
            <v>SP</v>
          </cell>
          <cell r="D80" t="str">
            <v>B</v>
          </cell>
          <cell r="E80" t="str">
            <v>L3-0029</v>
          </cell>
          <cell r="F80">
            <v>0</v>
          </cell>
          <cell r="G80" t="str">
            <v>ehg</v>
          </cell>
          <cell r="H80" t="str">
            <v xml:space="preserve"> Pav</v>
          </cell>
          <cell r="I80" t="str">
            <v>ehg  Pav</v>
          </cell>
          <cell r="J80" t="str">
            <v>ហេង</v>
          </cell>
          <cell r="K80" t="str">
            <v>ភាវ</v>
          </cell>
          <cell r="L80" t="str">
            <v>ហេង ភាវ</v>
          </cell>
          <cell r="M80" t="str">
            <v>HENG</v>
          </cell>
          <cell r="N80" t="str">
            <v xml:space="preserve"> PHEAV</v>
          </cell>
          <cell r="O80" t="str">
            <v>HENG  PHEAV</v>
          </cell>
          <cell r="P80" t="str">
            <v>M</v>
          </cell>
          <cell r="Q80">
            <v>36</v>
          </cell>
          <cell r="R80">
            <v>30503</v>
          </cell>
          <cell r="S80" t="str">
            <v>MRD</v>
          </cell>
          <cell r="T80" t="str">
            <v>2082876ផ</v>
          </cell>
          <cell r="U80" t="str">
            <v>110193745</v>
          </cell>
          <cell r="V80">
            <v>0</v>
          </cell>
          <cell r="W80" t="str">
            <v>18309160254758រ</v>
          </cell>
          <cell r="X80" t="str">
            <v>KAMPOT</v>
          </cell>
          <cell r="Y80" t="str">
            <v>ភ កំពង់ត្រាច១ ឃ កំពង់ត្រាច ស កំពង់ត្រាច ខ កំពត</v>
          </cell>
          <cell r="Z80">
            <v>0</v>
          </cell>
          <cell r="AA80">
            <v>0</v>
          </cell>
          <cell r="AB80">
            <v>1</v>
          </cell>
          <cell r="AC80">
            <v>2</v>
          </cell>
          <cell r="AD80">
            <v>42156</v>
          </cell>
          <cell r="AE80">
            <v>43646</v>
          </cell>
          <cell r="AF80">
            <v>0</v>
          </cell>
          <cell r="AG80">
            <v>0</v>
          </cell>
          <cell r="AH80">
            <v>0</v>
          </cell>
          <cell r="AI80" t="str">
            <v>Not Renew Contract</v>
          </cell>
          <cell r="AJ80">
            <v>0</v>
          </cell>
          <cell r="AK80">
            <v>0</v>
          </cell>
          <cell r="AL80">
            <v>0</v>
          </cell>
        </row>
        <row r="81">
          <cell r="A81" t="str">
            <v>X-0005</v>
          </cell>
          <cell r="B81">
            <v>0</v>
          </cell>
          <cell r="C81" t="str">
            <v>X</v>
          </cell>
          <cell r="D81">
            <v>0</v>
          </cell>
          <cell r="E81" t="str">
            <v>X-0058</v>
          </cell>
          <cell r="F81">
            <v>0</v>
          </cell>
          <cell r="G81" t="str">
            <v>mas</v>
          </cell>
          <cell r="H81" t="str">
            <v>danI</v>
          </cell>
          <cell r="I81" t="str">
            <v>mas danI</v>
          </cell>
          <cell r="J81" t="str">
            <v>មាស</v>
          </cell>
          <cell r="K81" t="str">
            <v>ដានី</v>
          </cell>
          <cell r="L81" t="str">
            <v>មាស ដានី</v>
          </cell>
          <cell r="M81" t="str">
            <v>MEAS</v>
          </cell>
          <cell r="N81" t="str">
            <v>DANY</v>
          </cell>
          <cell r="O81" t="str">
            <v>MEAS DANY</v>
          </cell>
          <cell r="P81" t="str">
            <v>F</v>
          </cell>
          <cell r="Q81">
            <v>23</v>
          </cell>
          <cell r="R81">
            <v>35284</v>
          </cell>
          <cell r="S81" t="str">
            <v>SGL</v>
          </cell>
          <cell r="T81" t="e">
            <v>#N/A</v>
          </cell>
          <cell r="U81" t="str">
            <v>160293046</v>
          </cell>
          <cell r="V81">
            <v>0</v>
          </cell>
          <cell r="W81">
            <v>0</v>
          </cell>
          <cell r="X81" t="str">
            <v>PORSAT</v>
          </cell>
          <cell r="Y81" t="str">
            <v>ភ អូរឬស្សី ឃ បាក់ចិញ្ចៀន ស ភ្នំក្រវ៉ាញ ខ ពោធិ៍សាត់</v>
          </cell>
          <cell r="Z81">
            <v>5</v>
          </cell>
          <cell r="AA81">
            <v>0</v>
          </cell>
          <cell r="AB81">
            <v>0</v>
          </cell>
          <cell r="AC81">
            <v>0</v>
          </cell>
          <cell r="AD81">
            <v>42156</v>
          </cell>
          <cell r="AE81">
            <v>42213</v>
          </cell>
          <cell r="AF81">
            <v>0</v>
          </cell>
          <cell r="AG81">
            <v>0</v>
          </cell>
          <cell r="AH81">
            <v>0</v>
          </cell>
          <cell r="AI81" t="str">
            <v>No Reason</v>
          </cell>
          <cell r="AJ81">
            <v>0</v>
          </cell>
          <cell r="AK81">
            <v>0</v>
          </cell>
          <cell r="AL81">
            <v>0</v>
          </cell>
        </row>
        <row r="82">
          <cell r="A82" t="str">
            <v>L3-0008</v>
          </cell>
          <cell r="B82">
            <v>0</v>
          </cell>
          <cell r="C82" t="str">
            <v>L3</v>
          </cell>
          <cell r="D82">
            <v>0</v>
          </cell>
          <cell r="E82" t="str">
            <v>L3-0036</v>
          </cell>
          <cell r="F82">
            <v>0</v>
          </cell>
          <cell r="G82" t="str">
            <v>lwm</v>
          </cell>
          <cell r="H82" t="str">
            <v>RsIlkç½</v>
          </cell>
          <cell r="I82" t="str">
            <v>lwm RsIlkç½</v>
          </cell>
          <cell r="J82" t="str">
            <v>លឹម</v>
          </cell>
          <cell r="K82" t="str">
            <v>ស្រីលក្ខ័</v>
          </cell>
          <cell r="L82" t="str">
            <v>លឹម ស្រីលក្ខ័</v>
          </cell>
          <cell r="M82" t="str">
            <v>LOEM</v>
          </cell>
          <cell r="N82" t="str">
            <v>SREYLEAK</v>
          </cell>
          <cell r="O82" t="str">
            <v>LOEM SREYLEAK</v>
          </cell>
          <cell r="P82" t="str">
            <v>F</v>
          </cell>
          <cell r="Q82">
            <v>27</v>
          </cell>
          <cell r="R82">
            <v>33914</v>
          </cell>
          <cell r="S82" t="str">
            <v>MRD</v>
          </cell>
          <cell r="T82" t="str">
            <v>3201157ប</v>
          </cell>
          <cell r="U82" t="str">
            <v>020808375</v>
          </cell>
          <cell r="V82">
            <v>0</v>
          </cell>
          <cell r="W82" t="str">
            <v>29209160254739រ</v>
          </cell>
          <cell r="X82" t="str">
            <v>KANDAL</v>
          </cell>
          <cell r="Y82" t="str">
            <v>ភ បឹងធំទី៣ ឃ បឹងធំ ស អង្គស្នួល ខ កណ្តាល</v>
          </cell>
          <cell r="Z82">
            <v>6</v>
          </cell>
          <cell r="AA82">
            <v>0</v>
          </cell>
          <cell r="AB82">
            <v>0</v>
          </cell>
          <cell r="AC82">
            <v>1</v>
          </cell>
          <cell r="AD82">
            <v>42156</v>
          </cell>
          <cell r="AE82">
            <v>43771</v>
          </cell>
          <cell r="AF82">
            <v>0</v>
          </cell>
          <cell r="AG82">
            <v>0</v>
          </cell>
          <cell r="AH82">
            <v>0</v>
          </cell>
          <cell r="AI82" t="str">
            <v>Have New Work</v>
          </cell>
          <cell r="AJ82">
            <v>0</v>
          </cell>
          <cell r="AK82">
            <v>0</v>
          </cell>
          <cell r="AL82">
            <v>0</v>
          </cell>
        </row>
        <row r="83">
          <cell r="A83" t="str">
            <v>S1-0029</v>
          </cell>
          <cell r="B83">
            <v>0</v>
          </cell>
          <cell r="C83" t="str">
            <v>S1</v>
          </cell>
          <cell r="D83">
            <v>0</v>
          </cell>
          <cell r="E83" t="str">
            <v>S1-0087</v>
          </cell>
          <cell r="F83">
            <v>0</v>
          </cell>
          <cell r="G83" t="str">
            <v>eGg</v>
          </cell>
          <cell r="H83" t="str">
            <v>QuneLg</v>
          </cell>
          <cell r="I83" t="str">
            <v>eGg QuneLg</v>
          </cell>
          <cell r="J83" t="str">
            <v>អេង</v>
          </cell>
          <cell r="K83" t="str">
            <v>ឈុនឡេង</v>
          </cell>
          <cell r="L83" t="str">
            <v>អេង ឈុនឡេង</v>
          </cell>
          <cell r="M83" t="str">
            <v xml:space="preserve">OENG </v>
          </cell>
          <cell r="N83" t="str">
            <v>CHUNLENG</v>
          </cell>
          <cell r="O83" t="str">
            <v>OENG  CHUNLENG</v>
          </cell>
          <cell r="P83" t="str">
            <v>F</v>
          </cell>
          <cell r="Q83">
            <v>35</v>
          </cell>
          <cell r="R83">
            <v>31049</v>
          </cell>
          <cell r="S83" t="str">
            <v>MRD</v>
          </cell>
          <cell r="T83" t="str">
            <v>2088059គ</v>
          </cell>
          <cell r="U83">
            <v>0</v>
          </cell>
          <cell r="V83">
            <v>0</v>
          </cell>
          <cell r="W83">
            <v>0</v>
          </cell>
          <cell r="X83" t="str">
            <v>KAMPONG CHAM</v>
          </cell>
          <cell r="Y83" t="str">
            <v>ភ ក្រពើគម ឃ ពាមប្រស្នា ស កោះសូទិន ខ កំពង់ចាម</v>
          </cell>
          <cell r="Z83">
            <v>8</v>
          </cell>
          <cell r="AA83">
            <v>0</v>
          </cell>
          <cell r="AB83">
            <v>0</v>
          </cell>
          <cell r="AC83">
            <v>0</v>
          </cell>
          <cell r="AD83">
            <v>42156</v>
          </cell>
          <cell r="AE83">
            <v>42305</v>
          </cell>
          <cell r="AF83">
            <v>0</v>
          </cell>
          <cell r="AG83">
            <v>0</v>
          </cell>
          <cell r="AH83">
            <v>0</v>
          </cell>
          <cell r="AI83" t="str">
            <v>SICK</v>
          </cell>
          <cell r="AJ83">
            <v>0</v>
          </cell>
          <cell r="AK83">
            <v>0</v>
          </cell>
          <cell r="AL83">
            <v>0</v>
          </cell>
        </row>
        <row r="84">
          <cell r="A84" t="str">
            <v>S1-0030</v>
          </cell>
          <cell r="B84">
            <v>0</v>
          </cell>
          <cell r="C84" t="str">
            <v>S1</v>
          </cell>
          <cell r="D84">
            <v>0</v>
          </cell>
          <cell r="E84" t="str">
            <v>S1-0088</v>
          </cell>
          <cell r="F84">
            <v>0</v>
          </cell>
          <cell r="G84" t="str">
            <v>lwm</v>
          </cell>
          <cell r="H84" t="str">
            <v>RsInYn</v>
          </cell>
          <cell r="I84" t="str">
            <v>lwm RsInYn</v>
          </cell>
          <cell r="J84" t="str">
            <v>លឹម</v>
          </cell>
          <cell r="K84" t="str">
            <v>ស្រីនួន</v>
          </cell>
          <cell r="L84" t="str">
            <v>លឹម ស្រីនួន</v>
          </cell>
          <cell r="M84" t="str">
            <v>LOEM</v>
          </cell>
          <cell r="N84" t="str">
            <v>SREYNOUN</v>
          </cell>
          <cell r="O84" t="str">
            <v>LOEM SREYNOUN</v>
          </cell>
          <cell r="P84" t="str">
            <v>F</v>
          </cell>
          <cell r="Q84">
            <v>20</v>
          </cell>
          <cell r="R84">
            <v>36329</v>
          </cell>
          <cell r="S84" t="str">
            <v>MRD</v>
          </cell>
          <cell r="T84" t="str">
            <v>4696363ញ</v>
          </cell>
          <cell r="U84">
            <v>0</v>
          </cell>
          <cell r="V84">
            <v>0</v>
          </cell>
          <cell r="W84" t="str">
            <v>29909160254664ហ</v>
          </cell>
          <cell r="X84" t="str">
            <v>KANDAL</v>
          </cell>
          <cell r="Y84" t="str">
            <v>ភ បឹងធំទី៣ ឃ បឹងធំ ស អង្គស្នួល ខ កណ្តាល</v>
          </cell>
          <cell r="Z84">
            <v>6</v>
          </cell>
          <cell r="AA84">
            <v>0</v>
          </cell>
          <cell r="AB84">
            <v>0</v>
          </cell>
          <cell r="AC84">
            <v>0</v>
          </cell>
          <cell r="AD84">
            <v>42156</v>
          </cell>
          <cell r="AE84">
            <v>42814</v>
          </cell>
          <cell r="AF84">
            <v>0</v>
          </cell>
          <cell r="AG84">
            <v>0</v>
          </cell>
          <cell r="AH84">
            <v>0</v>
          </cell>
          <cell r="AI84" t="str">
            <v>No Reason</v>
          </cell>
          <cell r="AJ84">
            <v>0</v>
          </cell>
          <cell r="AK84">
            <v>0</v>
          </cell>
          <cell r="AL84">
            <v>0</v>
          </cell>
        </row>
        <row r="85">
          <cell r="A85" t="str">
            <v>S1-0031</v>
          </cell>
          <cell r="B85">
            <v>0</v>
          </cell>
          <cell r="C85" t="str">
            <v>S1</v>
          </cell>
          <cell r="D85">
            <v>0</v>
          </cell>
          <cell r="E85" t="str">
            <v>S1-0089</v>
          </cell>
          <cell r="F85">
            <v>0</v>
          </cell>
          <cell r="G85" t="str">
            <v>Lay</v>
          </cell>
          <cell r="H85" t="str">
            <v>RsImuM</v>
          </cell>
          <cell r="I85" t="str">
            <v>Lay RsImuM</v>
          </cell>
          <cell r="J85" t="str">
            <v>ឡាយ</v>
          </cell>
          <cell r="K85" t="str">
            <v>ស្រីមុំ</v>
          </cell>
          <cell r="L85" t="str">
            <v>ឡាយ ស្រីមុំ</v>
          </cell>
          <cell r="M85" t="str">
            <v>LAY</v>
          </cell>
          <cell r="N85" t="str">
            <v>SREYMOM</v>
          </cell>
          <cell r="O85" t="str">
            <v>LAY SREYMOM</v>
          </cell>
          <cell r="P85" t="str">
            <v>F</v>
          </cell>
          <cell r="Q85">
            <v>19</v>
          </cell>
          <cell r="R85">
            <v>36865</v>
          </cell>
          <cell r="S85" t="str">
            <v>SGL</v>
          </cell>
          <cell r="T85" t="str">
            <v>4696364ឃ</v>
          </cell>
          <cell r="U85">
            <v>0</v>
          </cell>
          <cell r="V85">
            <v>0</v>
          </cell>
          <cell r="W85" t="str">
            <v>20009160254864ណ</v>
          </cell>
          <cell r="X85" t="str">
            <v>PHNOM PENH</v>
          </cell>
          <cell r="Y85" t="str">
            <v>ភ ប្រទះឡាង ស ប្រទះឡាង ខ ដង្កោ ភ្នំពេញ</v>
          </cell>
          <cell r="Z85">
            <v>5</v>
          </cell>
          <cell r="AA85">
            <v>0</v>
          </cell>
          <cell r="AB85">
            <v>0</v>
          </cell>
          <cell r="AC85">
            <v>0</v>
          </cell>
          <cell r="AD85">
            <v>42156</v>
          </cell>
          <cell r="AE85">
            <v>43757</v>
          </cell>
          <cell r="AF85">
            <v>0</v>
          </cell>
          <cell r="AG85">
            <v>0</v>
          </cell>
          <cell r="AH85">
            <v>0</v>
          </cell>
          <cell r="AI85" t="str">
            <v>No Reason</v>
          </cell>
          <cell r="AJ85">
            <v>0</v>
          </cell>
          <cell r="AK85">
            <v>0</v>
          </cell>
          <cell r="AL85">
            <v>0</v>
          </cell>
        </row>
        <row r="86">
          <cell r="A86" t="str">
            <v>S1-0032</v>
          </cell>
          <cell r="B86" t="str">
            <v>S1</v>
          </cell>
          <cell r="C86" t="str">
            <v>S1</v>
          </cell>
          <cell r="D86">
            <v>0</v>
          </cell>
          <cell r="E86" t="str">
            <v>S1-0090</v>
          </cell>
          <cell r="F86">
            <v>0</v>
          </cell>
          <cell r="G86" t="str">
            <v>Gun</v>
          </cell>
          <cell r="H86" t="str">
            <v>suxn</v>
          </cell>
          <cell r="I86" t="str">
            <v>Gun suxn</v>
          </cell>
          <cell r="J86" t="str">
            <v>អុន</v>
          </cell>
          <cell r="K86" t="str">
            <v>សុខន</v>
          </cell>
          <cell r="L86" t="str">
            <v>អុន សុខន</v>
          </cell>
          <cell r="M86" t="str">
            <v>UN</v>
          </cell>
          <cell r="N86" t="str">
            <v>SOKHAN</v>
          </cell>
          <cell r="O86" t="str">
            <v>UN SOKHAN</v>
          </cell>
          <cell r="P86" t="str">
            <v>F</v>
          </cell>
          <cell r="Q86">
            <v>37</v>
          </cell>
          <cell r="R86">
            <v>30310</v>
          </cell>
          <cell r="S86">
            <v>0</v>
          </cell>
          <cell r="T86" t="str">
            <v>4696365ង</v>
          </cell>
          <cell r="U86" t="str">
            <v>011010876</v>
          </cell>
          <cell r="V86">
            <v>0</v>
          </cell>
          <cell r="W86" t="str">
            <v>28209160255143ត</v>
          </cell>
          <cell r="X86" t="str">
            <v>KAMPONG TOM</v>
          </cell>
          <cell r="Y86" t="str">
            <v>ភ កាចាប់ ឃ អាចារ្យលក្ខ័ ស ស្ទឹងសែន ខ កំពង់ធំ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42156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096 5918036</v>
          </cell>
          <cell r="AK86">
            <v>0</v>
          </cell>
          <cell r="AL86">
            <v>0</v>
          </cell>
        </row>
        <row r="87">
          <cell r="A87" t="str">
            <v>C2-0004</v>
          </cell>
          <cell r="B87">
            <v>0</v>
          </cell>
          <cell r="C87" t="str">
            <v>C2</v>
          </cell>
          <cell r="D87">
            <v>0</v>
          </cell>
          <cell r="E87" t="str">
            <v>C2-0046</v>
          </cell>
          <cell r="F87">
            <v>0</v>
          </cell>
          <cell r="G87" t="str">
            <v>CÜn</v>
          </cell>
          <cell r="H87" t="str">
            <v>RsIxøI</v>
          </cell>
          <cell r="I87" t="str">
            <v>CÜn RsIxøI</v>
          </cell>
          <cell r="J87" t="str">
            <v>ជួន</v>
          </cell>
          <cell r="K87" t="str">
            <v>ស្រីខ្លី</v>
          </cell>
          <cell r="L87" t="str">
            <v>ជួន ស្រីខ្លី</v>
          </cell>
          <cell r="M87" t="str">
            <v xml:space="preserve">CHOUN </v>
          </cell>
          <cell r="N87" t="str">
            <v>SREYKHLEY</v>
          </cell>
          <cell r="O87" t="str">
            <v>CHOUN  SREYKHLEY</v>
          </cell>
          <cell r="P87" t="str">
            <v>F</v>
          </cell>
          <cell r="Q87">
            <v>22</v>
          </cell>
          <cell r="R87">
            <v>35890</v>
          </cell>
          <cell r="S87" t="str">
            <v>SGL</v>
          </cell>
          <cell r="T87" t="str">
            <v>3978554ន</v>
          </cell>
          <cell r="U87">
            <v>0</v>
          </cell>
          <cell r="V87">
            <v>0</v>
          </cell>
          <cell r="W87" t="str">
            <v>29809160254710ផ</v>
          </cell>
          <cell r="X87" t="str">
            <v>KAMPONG SPUE</v>
          </cell>
          <cell r="Y87" t="str">
            <v>ភ កណ្តាលកោង ឃ តាំងស្សា ស ភ្នំស្រួច ខ កំពង់ស្ពឺ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42156</v>
          </cell>
          <cell r="AE87">
            <v>43051</v>
          </cell>
          <cell r="AF87">
            <v>0</v>
          </cell>
          <cell r="AG87">
            <v>0</v>
          </cell>
          <cell r="AH87">
            <v>0</v>
          </cell>
          <cell r="AI87" t="str">
            <v>No Reason</v>
          </cell>
          <cell r="AJ87">
            <v>0</v>
          </cell>
          <cell r="AK87">
            <v>0</v>
          </cell>
          <cell r="AL87">
            <v>0</v>
          </cell>
        </row>
        <row r="88">
          <cell r="A88" t="str">
            <v>S1-0033</v>
          </cell>
          <cell r="B88">
            <v>0</v>
          </cell>
          <cell r="C88" t="str">
            <v>S1</v>
          </cell>
          <cell r="D88">
            <v>0</v>
          </cell>
          <cell r="E88" t="str">
            <v>S1-0091</v>
          </cell>
          <cell r="F88">
            <v>0</v>
          </cell>
          <cell r="G88" t="str">
            <v>rs;</v>
          </cell>
          <cell r="H88" t="str">
            <v>suxcan;</v>
          </cell>
          <cell r="I88" t="str">
            <v>rs; suxcan;</v>
          </cell>
          <cell r="J88" t="str">
            <v>រស់</v>
          </cell>
          <cell r="K88" t="str">
            <v>សុខចាន់</v>
          </cell>
          <cell r="L88" t="str">
            <v>រស់ សុខចាន់</v>
          </cell>
          <cell r="M88" t="str">
            <v>ROUS</v>
          </cell>
          <cell r="N88" t="str">
            <v>SOKCHAN</v>
          </cell>
          <cell r="O88" t="str">
            <v>ROUS SOKCHAN</v>
          </cell>
          <cell r="P88" t="str">
            <v>F</v>
          </cell>
          <cell r="Q88">
            <v>24</v>
          </cell>
          <cell r="R88">
            <v>34952</v>
          </cell>
          <cell r="S88" t="str">
            <v>SGL</v>
          </cell>
          <cell r="T88" t="str">
            <v>3117383ដ</v>
          </cell>
          <cell r="U88">
            <v>0</v>
          </cell>
          <cell r="V88">
            <v>0</v>
          </cell>
          <cell r="W88">
            <v>0</v>
          </cell>
          <cell r="X88" t="str">
            <v>KANDAL</v>
          </cell>
          <cell r="Y88" t="str">
            <v>ភ ភ្លើងឆេះរទះលិច ឃ ភ្លើងឆេះរទះ ស ដង្កោ ខ កណ្តាល</v>
          </cell>
          <cell r="Z88">
            <v>7</v>
          </cell>
          <cell r="AA88">
            <v>0</v>
          </cell>
          <cell r="AB88">
            <v>0</v>
          </cell>
          <cell r="AC88">
            <v>0</v>
          </cell>
          <cell r="AD88">
            <v>42156</v>
          </cell>
          <cell r="AE88">
            <v>42536</v>
          </cell>
          <cell r="AF88">
            <v>0</v>
          </cell>
          <cell r="AG88">
            <v>0</v>
          </cell>
          <cell r="AH88">
            <v>0</v>
          </cell>
          <cell r="AI88" t="str">
            <v>Go to live at pp</v>
          </cell>
          <cell r="AJ88">
            <v>0</v>
          </cell>
          <cell r="AK88">
            <v>0</v>
          </cell>
          <cell r="AL88">
            <v>0</v>
          </cell>
        </row>
        <row r="89">
          <cell r="A89" t="str">
            <v>S1-0034</v>
          </cell>
          <cell r="B89">
            <v>0</v>
          </cell>
          <cell r="C89" t="str">
            <v>S1</v>
          </cell>
          <cell r="D89">
            <v>0</v>
          </cell>
          <cell r="E89" t="str">
            <v>S1-0092</v>
          </cell>
          <cell r="F89">
            <v>0</v>
          </cell>
          <cell r="G89" t="str">
            <v>esOg</v>
          </cell>
          <cell r="H89" t="str">
            <v>suxa</v>
          </cell>
          <cell r="I89" t="str">
            <v>esOg suxa</v>
          </cell>
          <cell r="J89" t="str">
            <v>សឿង</v>
          </cell>
          <cell r="K89" t="str">
            <v>សុខា</v>
          </cell>
          <cell r="L89" t="str">
            <v>សឿង សុខា</v>
          </cell>
          <cell r="M89" t="str">
            <v>SAUNG</v>
          </cell>
          <cell r="N89" t="str">
            <v>SOKHA</v>
          </cell>
          <cell r="O89" t="str">
            <v>SAUNG SOKHA</v>
          </cell>
          <cell r="P89" t="str">
            <v>F</v>
          </cell>
          <cell r="Q89">
            <v>20</v>
          </cell>
          <cell r="R89">
            <v>36414</v>
          </cell>
          <cell r="S89" t="str">
            <v>SGL</v>
          </cell>
          <cell r="T89" t="e">
            <v>#N/A</v>
          </cell>
          <cell r="U89">
            <v>0</v>
          </cell>
          <cell r="V89">
            <v>0</v>
          </cell>
          <cell r="W89">
            <v>0</v>
          </cell>
          <cell r="X89" t="str">
            <v>KANDAL</v>
          </cell>
          <cell r="Y89" t="str">
            <v>ភ ព្រៃរមាសទី១ ឃ បឹងធំ ស អង្គស្នួល ខ កណ្ដាល</v>
          </cell>
          <cell r="Z89">
            <v>7</v>
          </cell>
          <cell r="AA89">
            <v>0</v>
          </cell>
          <cell r="AB89">
            <v>0</v>
          </cell>
          <cell r="AC89">
            <v>0</v>
          </cell>
          <cell r="AD89">
            <v>42156</v>
          </cell>
          <cell r="AE89">
            <v>42247</v>
          </cell>
          <cell r="AF89">
            <v>0</v>
          </cell>
          <cell r="AG89">
            <v>0</v>
          </cell>
          <cell r="AH89">
            <v>0</v>
          </cell>
          <cell r="AI89" t="str">
            <v>Have new job</v>
          </cell>
          <cell r="AJ89">
            <v>0</v>
          </cell>
          <cell r="AK89">
            <v>0</v>
          </cell>
          <cell r="AL89">
            <v>0</v>
          </cell>
        </row>
        <row r="90">
          <cell r="A90" t="str">
            <v>L1-0008</v>
          </cell>
          <cell r="B90" t="str">
            <v>L1</v>
          </cell>
          <cell r="C90" t="str">
            <v>L1</v>
          </cell>
          <cell r="D90">
            <v>0</v>
          </cell>
          <cell r="E90" t="str">
            <v>L1-0021</v>
          </cell>
          <cell r="F90">
            <v>0</v>
          </cell>
          <cell r="G90" t="str">
            <v>DIm</v>
          </cell>
          <cell r="H90" t="str">
            <v>RsIENt</v>
          </cell>
          <cell r="I90" t="str">
            <v>DIm RsIENt</v>
          </cell>
          <cell r="J90" t="str">
            <v>ឌីម</v>
          </cell>
          <cell r="K90" t="str">
            <v>ស្រីណែត</v>
          </cell>
          <cell r="L90" t="str">
            <v>ឌីម ស្រីណែត</v>
          </cell>
          <cell r="M90" t="str">
            <v xml:space="preserve">DEM </v>
          </cell>
          <cell r="N90" t="str">
            <v xml:space="preserve">SREYNEAT </v>
          </cell>
          <cell r="O90" t="str">
            <v xml:space="preserve">DEM  SREYNEAT </v>
          </cell>
          <cell r="P90" t="str">
            <v>F</v>
          </cell>
          <cell r="Q90">
            <v>28</v>
          </cell>
          <cell r="R90">
            <v>33390</v>
          </cell>
          <cell r="S90" t="str">
            <v>MRD</v>
          </cell>
          <cell r="T90" t="str">
            <v>3128049ក</v>
          </cell>
          <cell r="U90" t="str">
            <v>011318644</v>
          </cell>
          <cell r="V90">
            <v>0</v>
          </cell>
          <cell r="W90" t="str">
            <v>29109160254827ភ</v>
          </cell>
          <cell r="X90" t="str">
            <v>PHNOM PENH</v>
          </cell>
          <cell r="Y90" t="str">
            <v>ភ ប្រទះឡាង ស ប្រទះឡាង ខ ដង្កោ ភ្នំពេញ</v>
          </cell>
          <cell r="Z90">
            <v>12</v>
          </cell>
          <cell r="AA90">
            <v>0</v>
          </cell>
          <cell r="AB90">
            <v>0</v>
          </cell>
          <cell r="AC90">
            <v>2</v>
          </cell>
          <cell r="AD90">
            <v>42156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098 718 103</v>
          </cell>
          <cell r="AK90">
            <v>0</v>
          </cell>
          <cell r="AL90">
            <v>0</v>
          </cell>
        </row>
        <row r="91">
          <cell r="A91" t="str">
            <v>S1-0035</v>
          </cell>
          <cell r="B91" t="str">
            <v>S1</v>
          </cell>
          <cell r="C91" t="str">
            <v>S1</v>
          </cell>
          <cell r="D91">
            <v>0</v>
          </cell>
          <cell r="E91" t="str">
            <v>S1-0093</v>
          </cell>
          <cell r="F91">
            <v>0</v>
          </cell>
          <cell r="G91" t="str">
            <v>eLg</v>
          </cell>
          <cell r="H91" t="str">
            <v>suxa</v>
          </cell>
          <cell r="I91" t="str">
            <v>eLg suxa</v>
          </cell>
          <cell r="J91" t="str">
            <v>ឡេង</v>
          </cell>
          <cell r="K91" t="str">
            <v>សុខា</v>
          </cell>
          <cell r="L91" t="str">
            <v>ឡេង សុខា</v>
          </cell>
          <cell r="M91" t="str">
            <v>LENG</v>
          </cell>
          <cell r="N91" t="str">
            <v>SOKHA</v>
          </cell>
          <cell r="O91" t="str">
            <v>LENG SOKHA</v>
          </cell>
          <cell r="P91" t="str">
            <v>F</v>
          </cell>
          <cell r="Q91">
            <v>27</v>
          </cell>
          <cell r="R91">
            <v>33773</v>
          </cell>
          <cell r="S91" t="str">
            <v>SGL</v>
          </cell>
          <cell r="T91" t="str">
            <v>2082714វ</v>
          </cell>
          <cell r="U91" t="str">
            <v>011268423</v>
          </cell>
          <cell r="V91">
            <v>0</v>
          </cell>
          <cell r="W91" t="str">
            <v>29209160254700ណ</v>
          </cell>
          <cell r="X91" t="str">
            <v>KAMPONG SPUE</v>
          </cell>
          <cell r="Y91" t="str">
            <v>ភ ដូង ឃ ក្រាំងដីវ៉ាយ ស ភ្នំស្រួច ខ កំពង់ស្ពឺ</v>
          </cell>
          <cell r="Z91">
            <v>5</v>
          </cell>
          <cell r="AA91">
            <v>0</v>
          </cell>
          <cell r="AB91">
            <v>0</v>
          </cell>
          <cell r="AC91">
            <v>1</v>
          </cell>
          <cell r="AD91">
            <v>42156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010 470732</v>
          </cell>
          <cell r="AK91">
            <v>0</v>
          </cell>
          <cell r="AL91">
            <v>0</v>
          </cell>
        </row>
        <row r="92">
          <cell r="A92" t="str">
            <v>S1-0036</v>
          </cell>
          <cell r="B92">
            <v>0</v>
          </cell>
          <cell r="C92" t="str">
            <v>S1</v>
          </cell>
          <cell r="D92">
            <v>0</v>
          </cell>
          <cell r="E92" t="str">
            <v>S1-0094</v>
          </cell>
          <cell r="F92">
            <v>0</v>
          </cell>
          <cell r="G92" t="str">
            <v>v:an</v>
          </cell>
          <cell r="H92" t="str">
            <v>kjØa</v>
          </cell>
          <cell r="I92" t="str">
            <v>v:an kjØa</v>
          </cell>
          <cell r="J92" t="str">
            <v>វ៉ាន</v>
          </cell>
          <cell r="K92" t="str">
            <v>កញ្ញា</v>
          </cell>
          <cell r="L92" t="str">
            <v>វ៉ាន កញ្ញា</v>
          </cell>
          <cell r="M92" t="str">
            <v>VAN</v>
          </cell>
          <cell r="N92" t="str">
            <v>KANHA</v>
          </cell>
          <cell r="O92" t="str">
            <v>VAN KANHA</v>
          </cell>
          <cell r="P92" t="str">
            <v>F</v>
          </cell>
          <cell r="Q92">
            <v>24</v>
          </cell>
          <cell r="R92">
            <v>35062</v>
          </cell>
          <cell r="S92" t="str">
            <v>SGL</v>
          </cell>
          <cell r="T92" t="e">
            <v>#N/A</v>
          </cell>
          <cell r="U92">
            <v>0</v>
          </cell>
          <cell r="V92">
            <v>0</v>
          </cell>
          <cell r="W92">
            <v>0</v>
          </cell>
          <cell r="X92" t="str">
            <v xml:space="preserve">BATDOMBONG </v>
          </cell>
          <cell r="Y92" t="str">
            <v>ភ វត្តគរ ឃ វត្តគរ ស ស្វាយប៉ោ ខ បាត់ដំបង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42156</v>
          </cell>
          <cell r="AE92">
            <v>42175</v>
          </cell>
          <cell r="AF92">
            <v>0</v>
          </cell>
          <cell r="AG92">
            <v>0</v>
          </cell>
          <cell r="AH92">
            <v>0</v>
          </cell>
          <cell r="AI92" t="str">
            <v>No Reason</v>
          </cell>
          <cell r="AJ92">
            <v>0</v>
          </cell>
          <cell r="AK92">
            <v>0</v>
          </cell>
          <cell r="AL92">
            <v>0</v>
          </cell>
        </row>
        <row r="93">
          <cell r="A93" t="str">
            <v>S1-0037</v>
          </cell>
          <cell r="B93">
            <v>0</v>
          </cell>
          <cell r="C93" t="str">
            <v>S1</v>
          </cell>
          <cell r="D93">
            <v>0</v>
          </cell>
          <cell r="E93" t="str">
            <v>S1-0095</v>
          </cell>
          <cell r="F93">
            <v>0</v>
          </cell>
          <cell r="G93" t="str">
            <v>mUl</v>
          </cell>
          <cell r="H93" t="str">
            <v>suPká½</v>
          </cell>
          <cell r="I93" t="str">
            <v>mUl suPká½</v>
          </cell>
          <cell r="J93" t="str">
            <v>មូល</v>
          </cell>
          <cell r="K93" t="str">
            <v>សុភក្ត័</v>
          </cell>
          <cell r="L93" t="str">
            <v>មូល សុភក្ត័</v>
          </cell>
          <cell r="M93" t="str">
            <v>MOL</v>
          </cell>
          <cell r="N93" t="str">
            <v>SOPHAK</v>
          </cell>
          <cell r="O93" t="str">
            <v>MOL SOPHAK</v>
          </cell>
          <cell r="P93" t="str">
            <v>F</v>
          </cell>
          <cell r="Q93">
            <v>22</v>
          </cell>
          <cell r="R93">
            <v>35854</v>
          </cell>
          <cell r="S93" t="str">
            <v>SGL</v>
          </cell>
          <cell r="T93" t="str">
            <v>4285232ស</v>
          </cell>
          <cell r="U93">
            <v>0</v>
          </cell>
          <cell r="V93">
            <v>0</v>
          </cell>
          <cell r="W93" t="str">
            <v>29809160254863ហ</v>
          </cell>
          <cell r="X93" t="str">
            <v>KANDAL</v>
          </cell>
          <cell r="Y93" t="str">
            <v>ភ ដូនកុក ឃ បឹងធំ ស អង្គស្នួល ខ កណ្តាល</v>
          </cell>
          <cell r="Z93">
            <v>6</v>
          </cell>
          <cell r="AA93">
            <v>0</v>
          </cell>
          <cell r="AB93">
            <v>0</v>
          </cell>
          <cell r="AC93">
            <v>0</v>
          </cell>
          <cell r="AD93">
            <v>42156</v>
          </cell>
          <cell r="AE93">
            <v>42769</v>
          </cell>
          <cell r="AF93">
            <v>0</v>
          </cell>
          <cell r="AG93">
            <v>0</v>
          </cell>
          <cell r="AH93">
            <v>0</v>
          </cell>
          <cell r="AI93" t="str">
            <v>No Reason</v>
          </cell>
          <cell r="AJ93">
            <v>0</v>
          </cell>
          <cell r="AK93">
            <v>0</v>
          </cell>
          <cell r="AL93">
            <v>0</v>
          </cell>
        </row>
        <row r="94">
          <cell r="A94" t="str">
            <v>S1-0038</v>
          </cell>
          <cell r="B94">
            <v>0</v>
          </cell>
          <cell r="C94" t="str">
            <v>S1</v>
          </cell>
          <cell r="D94">
            <v>0</v>
          </cell>
          <cell r="E94" t="str">
            <v>S1-0096</v>
          </cell>
          <cell r="F94">
            <v>0</v>
          </cell>
          <cell r="G94" t="str">
            <v>muM</v>
          </cell>
          <cell r="H94" t="str">
            <v>suKnVa</v>
          </cell>
          <cell r="I94" t="str">
            <v>muM suKnVa</v>
          </cell>
          <cell r="J94" t="str">
            <v>មុំ</v>
          </cell>
          <cell r="K94" t="str">
            <v>សុគន្ធា</v>
          </cell>
          <cell r="L94" t="str">
            <v>មុំ សុគន្ធា</v>
          </cell>
          <cell r="M94" t="str">
            <v>MOM</v>
          </cell>
          <cell r="N94" t="str">
            <v>SOKUNTHEA</v>
          </cell>
          <cell r="O94" t="str">
            <v>MOM SOKUNTHEA</v>
          </cell>
          <cell r="P94" t="str">
            <v>F</v>
          </cell>
          <cell r="Q94">
            <v>27</v>
          </cell>
          <cell r="R94">
            <v>33801</v>
          </cell>
          <cell r="S94" t="str">
            <v>MRD</v>
          </cell>
          <cell r="T94" t="str">
            <v>4484841ប</v>
          </cell>
          <cell r="U94" t="str">
            <v>010706445</v>
          </cell>
          <cell r="V94">
            <v>0</v>
          </cell>
          <cell r="W94" t="str">
            <v>29209160254855យ</v>
          </cell>
          <cell r="X94" t="str">
            <v>PHNOM PENH</v>
          </cell>
          <cell r="Y94" t="str">
            <v>ភ ប្រទះឡាង ស ប្រទះឡាង ខ ដង្កោ ភ្នំពេញ</v>
          </cell>
          <cell r="Z94">
            <v>7</v>
          </cell>
          <cell r="AA94">
            <v>0</v>
          </cell>
          <cell r="AB94">
            <v>0</v>
          </cell>
          <cell r="AC94">
            <v>1</v>
          </cell>
          <cell r="AD94">
            <v>42156</v>
          </cell>
          <cell r="AE94">
            <v>43302</v>
          </cell>
          <cell r="AF94">
            <v>0</v>
          </cell>
          <cell r="AG94">
            <v>43022</v>
          </cell>
          <cell r="AH94">
            <v>0</v>
          </cell>
          <cell r="AI94" t="str">
            <v>Father Sick</v>
          </cell>
          <cell r="AJ94">
            <v>0</v>
          </cell>
          <cell r="AK94">
            <v>0</v>
          </cell>
          <cell r="AL94">
            <v>0</v>
          </cell>
        </row>
        <row r="95">
          <cell r="A95" t="str">
            <v>S1-0039</v>
          </cell>
          <cell r="B95">
            <v>0</v>
          </cell>
          <cell r="C95" t="str">
            <v>S1</v>
          </cell>
          <cell r="D95">
            <v>0</v>
          </cell>
          <cell r="E95" t="str">
            <v>S1-0097</v>
          </cell>
          <cell r="F95">
            <v>0</v>
          </cell>
          <cell r="G95" t="str">
            <v>G‘un</v>
          </cell>
          <cell r="H95" t="str">
            <v>suIeNt</v>
          </cell>
          <cell r="I95" t="str">
            <v>G‘un suIeNt</v>
          </cell>
          <cell r="J95" t="str">
            <v>អ៊ុន</v>
          </cell>
          <cell r="K95" t="str">
            <v>ស៊ីណេត</v>
          </cell>
          <cell r="L95" t="str">
            <v>អ៊ុន ស៊ីណេត</v>
          </cell>
          <cell r="M95" t="str">
            <v>UN</v>
          </cell>
          <cell r="N95" t="str">
            <v>SINETH</v>
          </cell>
          <cell r="O95" t="str">
            <v>UN SINETH</v>
          </cell>
          <cell r="P95" t="str">
            <v>F</v>
          </cell>
          <cell r="Q95">
            <v>27</v>
          </cell>
          <cell r="R95">
            <v>33943</v>
          </cell>
          <cell r="S95" t="str">
            <v>SGL</v>
          </cell>
          <cell r="T95" t="str">
            <v>4696367ង</v>
          </cell>
          <cell r="U95" t="str">
            <v>061264316</v>
          </cell>
          <cell r="V95">
            <v>0</v>
          </cell>
          <cell r="W95">
            <v>0</v>
          </cell>
          <cell r="X95" t="str">
            <v>KAMPONG CHAM</v>
          </cell>
          <cell r="Y95" t="str">
            <v>ភ អូតានៅ ឃ មៀន ស ព្រៃឈរ ខ កំពង់ចាម</v>
          </cell>
          <cell r="Z95">
            <v>8</v>
          </cell>
          <cell r="AA95">
            <v>0</v>
          </cell>
          <cell r="AB95">
            <v>0</v>
          </cell>
          <cell r="AC95">
            <v>0</v>
          </cell>
          <cell r="AD95">
            <v>42156</v>
          </cell>
          <cell r="AE95">
            <v>42338</v>
          </cell>
          <cell r="AF95">
            <v>0</v>
          </cell>
          <cell r="AG95">
            <v>0</v>
          </cell>
          <cell r="AH95">
            <v>0</v>
          </cell>
          <cell r="AI95" t="str">
            <v>Go back to home land</v>
          </cell>
          <cell r="AJ95">
            <v>0</v>
          </cell>
          <cell r="AK95">
            <v>0</v>
          </cell>
          <cell r="AL95">
            <v>0</v>
          </cell>
        </row>
        <row r="96">
          <cell r="A96" t="str">
            <v>S1-0040</v>
          </cell>
          <cell r="B96" t="str">
            <v>S1</v>
          </cell>
          <cell r="C96" t="str">
            <v>S1</v>
          </cell>
          <cell r="D96">
            <v>0</v>
          </cell>
          <cell r="E96" t="str">
            <v>S1-0098</v>
          </cell>
          <cell r="F96">
            <v>0</v>
          </cell>
          <cell r="G96" t="str">
            <v>PYg</v>
          </cell>
          <cell r="H96" t="str">
            <v>paELn</v>
          </cell>
          <cell r="I96" t="str">
            <v>PYg paELn</v>
          </cell>
          <cell r="J96" t="str">
            <v>ភួង</v>
          </cell>
          <cell r="K96" t="str">
            <v>ផាឡែន</v>
          </cell>
          <cell r="L96" t="str">
            <v>ភួង ផាឡែន</v>
          </cell>
          <cell r="M96" t="str">
            <v>PHUONG</v>
          </cell>
          <cell r="N96" t="str">
            <v>PHALEN</v>
          </cell>
          <cell r="O96" t="str">
            <v>PHUONG PHALEN</v>
          </cell>
          <cell r="P96" t="str">
            <v>F</v>
          </cell>
          <cell r="Q96">
            <v>24</v>
          </cell>
          <cell r="R96">
            <v>35008</v>
          </cell>
          <cell r="S96" t="str">
            <v>SGL</v>
          </cell>
          <cell r="T96" t="str">
            <v>4696368ច</v>
          </cell>
          <cell r="U96" t="str">
            <v>010817199</v>
          </cell>
          <cell r="V96">
            <v>0</v>
          </cell>
          <cell r="W96" t="str">
            <v>29509160254646រ</v>
          </cell>
          <cell r="X96" t="str">
            <v>PHNOM PENH</v>
          </cell>
          <cell r="Y96" t="str">
            <v>ភ ប្រទះឡាង ស ប្រទះឡាង ខ ដង្កោ ភ្នំពេញ</v>
          </cell>
          <cell r="Z96">
            <v>9</v>
          </cell>
          <cell r="AA96">
            <v>0</v>
          </cell>
          <cell r="AB96">
            <v>0</v>
          </cell>
          <cell r="AC96">
            <v>1</v>
          </cell>
          <cell r="AD96">
            <v>42156</v>
          </cell>
          <cell r="AE96">
            <v>0</v>
          </cell>
          <cell r="AF96">
            <v>0</v>
          </cell>
          <cell r="AG96">
            <v>43600</v>
          </cell>
          <cell r="AH96">
            <v>43966</v>
          </cell>
          <cell r="AI96">
            <v>0</v>
          </cell>
          <cell r="AJ96" t="str">
            <v>093 354862</v>
          </cell>
          <cell r="AK96">
            <v>0</v>
          </cell>
          <cell r="AL96">
            <v>0</v>
          </cell>
        </row>
        <row r="97">
          <cell r="A97" t="str">
            <v>S1-0041</v>
          </cell>
          <cell r="B97">
            <v>0</v>
          </cell>
          <cell r="C97" t="str">
            <v>S1</v>
          </cell>
          <cell r="D97">
            <v>0</v>
          </cell>
          <cell r="E97" t="str">
            <v>S1-0099</v>
          </cell>
          <cell r="F97">
            <v>0</v>
          </cell>
          <cell r="G97" t="str">
            <v>sux</v>
          </cell>
          <cell r="H97" t="str">
            <v>suInit</v>
          </cell>
          <cell r="I97" t="str">
            <v>sux suInit</v>
          </cell>
          <cell r="J97" t="str">
            <v>សុខ</v>
          </cell>
          <cell r="K97" t="str">
            <v>ស៊ីនិត</v>
          </cell>
          <cell r="L97" t="str">
            <v>សុខ ស៊ីនិត</v>
          </cell>
          <cell r="M97" t="str">
            <v>SOK</v>
          </cell>
          <cell r="N97" t="str">
            <v>SINIT</v>
          </cell>
          <cell r="O97" t="str">
            <v>SOK SINIT</v>
          </cell>
          <cell r="P97" t="str">
            <v>F</v>
          </cell>
          <cell r="Q97">
            <v>23</v>
          </cell>
          <cell r="R97">
            <v>35416</v>
          </cell>
          <cell r="S97" t="str">
            <v>SGL</v>
          </cell>
          <cell r="T97" t="str">
            <v>3241838ញ</v>
          </cell>
          <cell r="U97" t="str">
            <v>061371699</v>
          </cell>
          <cell r="V97">
            <v>0</v>
          </cell>
          <cell r="W97">
            <v>0</v>
          </cell>
          <cell r="X97" t="str">
            <v>KAMPONG CHAM</v>
          </cell>
          <cell r="Y97" t="str">
            <v>ភ អូតានៅ ឃ មៀន ស ព្រៃឈរ ខ កំពង់ចាម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42156</v>
          </cell>
          <cell r="AE97">
            <v>42338</v>
          </cell>
          <cell r="AF97">
            <v>0</v>
          </cell>
          <cell r="AG97">
            <v>0</v>
          </cell>
          <cell r="AH97">
            <v>0</v>
          </cell>
          <cell r="AI97" t="str">
            <v>Go back to home land</v>
          </cell>
          <cell r="AJ97">
            <v>0</v>
          </cell>
          <cell r="AK97">
            <v>0</v>
          </cell>
          <cell r="AL97">
            <v>0</v>
          </cell>
        </row>
        <row r="98">
          <cell r="A98" t="str">
            <v>S1-0042</v>
          </cell>
          <cell r="B98" t="str">
            <v>S1</v>
          </cell>
          <cell r="C98" t="str">
            <v>S1</v>
          </cell>
          <cell r="D98">
            <v>0</v>
          </cell>
          <cell r="E98" t="str">
            <v>S1-0100</v>
          </cell>
          <cell r="F98">
            <v>0</v>
          </cell>
          <cell r="G98" t="str">
            <v>eGm</v>
          </cell>
          <cell r="H98" t="str">
            <v>vNÑa</v>
          </cell>
          <cell r="I98" t="str">
            <v>eGm vNÑa</v>
          </cell>
          <cell r="J98" t="str">
            <v>អេម</v>
          </cell>
          <cell r="K98" t="str">
            <v>វណ្ណា</v>
          </cell>
          <cell r="L98" t="str">
            <v>អេម វណ្ណា</v>
          </cell>
          <cell r="M98" t="str">
            <v>EM</v>
          </cell>
          <cell r="N98" t="str">
            <v>VANNA</v>
          </cell>
          <cell r="O98" t="str">
            <v>EM VANNA</v>
          </cell>
          <cell r="P98" t="str">
            <v>F</v>
          </cell>
          <cell r="Q98">
            <v>25</v>
          </cell>
          <cell r="R98">
            <v>34530</v>
          </cell>
          <cell r="S98" t="str">
            <v>SGL</v>
          </cell>
          <cell r="T98" t="str">
            <v>4696369ង</v>
          </cell>
          <cell r="U98" t="str">
            <v>101230847</v>
          </cell>
          <cell r="V98">
            <v>0</v>
          </cell>
          <cell r="W98" t="str">
            <v>29409160254678ហ</v>
          </cell>
          <cell r="X98" t="str">
            <v>TA KEOV</v>
          </cell>
          <cell r="Y98" t="str">
            <v>ភ សឹង្ហ ឃ ​សឹង្ហ ស សំរោង ខ តាកែវ</v>
          </cell>
          <cell r="Z98">
            <v>6</v>
          </cell>
          <cell r="AA98">
            <v>0</v>
          </cell>
          <cell r="AB98">
            <v>0</v>
          </cell>
          <cell r="AC98">
            <v>0</v>
          </cell>
          <cell r="AD98">
            <v>42156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093 416315</v>
          </cell>
          <cell r="AK98">
            <v>0</v>
          </cell>
          <cell r="AL98">
            <v>0</v>
          </cell>
        </row>
        <row r="99">
          <cell r="A99" t="str">
            <v>S1-0043</v>
          </cell>
          <cell r="B99">
            <v>0</v>
          </cell>
          <cell r="C99" t="str">
            <v>S1</v>
          </cell>
          <cell r="D99">
            <v>0</v>
          </cell>
          <cell r="E99" t="str">
            <v>S1-0101</v>
          </cell>
          <cell r="F99">
            <v>0</v>
          </cell>
          <cell r="G99" t="str">
            <v>cn</v>
          </cell>
          <cell r="H99" t="str">
            <v>can;eFÓn</v>
          </cell>
          <cell r="I99" t="str">
            <v>cn can;eFÓn</v>
          </cell>
          <cell r="J99" t="str">
            <v>ចន</v>
          </cell>
          <cell r="K99" t="str">
            <v>ចាន់ធឿន</v>
          </cell>
          <cell r="L99" t="str">
            <v>ចន ចាន់ធឿន</v>
          </cell>
          <cell r="M99" t="str">
            <v>CHON</v>
          </cell>
          <cell r="N99" t="str">
            <v>CHANTHOEURN</v>
          </cell>
          <cell r="O99" t="str">
            <v>CHON CHANTHOEURN</v>
          </cell>
          <cell r="P99" t="str">
            <v>F</v>
          </cell>
          <cell r="Q99">
            <v>30</v>
          </cell>
          <cell r="R99">
            <v>32791</v>
          </cell>
          <cell r="S99" t="str">
            <v>MRD</v>
          </cell>
          <cell r="T99" t="str">
            <v>4696370ញ</v>
          </cell>
          <cell r="U99" t="str">
            <v>100532025</v>
          </cell>
          <cell r="V99">
            <v>0</v>
          </cell>
          <cell r="W99">
            <v>0</v>
          </cell>
          <cell r="X99" t="str">
            <v>TA KEOV</v>
          </cell>
          <cell r="Y99" t="str">
            <v>ភ តានប់ ឃ ចំបក់  ស បាទី ខ តាកែវ</v>
          </cell>
          <cell r="Z99">
            <v>7</v>
          </cell>
          <cell r="AA99">
            <v>0</v>
          </cell>
          <cell r="AB99">
            <v>0</v>
          </cell>
          <cell r="AC99">
            <v>0</v>
          </cell>
          <cell r="AD99">
            <v>42156</v>
          </cell>
          <cell r="AE99">
            <v>42404</v>
          </cell>
          <cell r="AF99">
            <v>0</v>
          </cell>
          <cell r="AG99">
            <v>0</v>
          </cell>
          <cell r="AH99">
            <v>0</v>
          </cell>
          <cell r="AI99" t="str">
            <v>Have pregnant</v>
          </cell>
          <cell r="AJ99">
            <v>0</v>
          </cell>
          <cell r="AK99">
            <v>0</v>
          </cell>
          <cell r="AL99">
            <v>0</v>
          </cell>
        </row>
        <row r="100">
          <cell r="A100" t="str">
            <v>S1-0044</v>
          </cell>
          <cell r="B100" t="str">
            <v>S1</v>
          </cell>
          <cell r="C100" t="str">
            <v>S1</v>
          </cell>
          <cell r="D100">
            <v>0</v>
          </cell>
          <cell r="E100" t="str">
            <v>S1-0102</v>
          </cell>
          <cell r="F100">
            <v>0</v>
          </cell>
          <cell r="G100" t="str">
            <v>m:ab;</v>
          </cell>
          <cell r="H100" t="str">
            <v>tugéG</v>
          </cell>
          <cell r="I100" t="str">
            <v>m:ab; tugéG</v>
          </cell>
          <cell r="J100" t="str">
            <v>ម៉ាប់</v>
          </cell>
          <cell r="K100" t="str">
            <v>តុងអៃ</v>
          </cell>
          <cell r="L100" t="str">
            <v>ម៉ាប់ តុងអៃ</v>
          </cell>
          <cell r="M100" t="str">
            <v>MAB</v>
          </cell>
          <cell r="N100" t="str">
            <v>TONGAI</v>
          </cell>
          <cell r="O100" t="str">
            <v>MAB TONGAI</v>
          </cell>
          <cell r="P100" t="str">
            <v>F</v>
          </cell>
          <cell r="Q100">
            <v>32</v>
          </cell>
          <cell r="R100">
            <v>32136</v>
          </cell>
          <cell r="S100" t="str">
            <v>MRD</v>
          </cell>
          <cell r="T100" t="str">
            <v>1989897ង</v>
          </cell>
          <cell r="U100" t="str">
            <v>190411215</v>
          </cell>
          <cell r="V100">
            <v>0</v>
          </cell>
          <cell r="W100" t="str">
            <v>28709160254761យ</v>
          </cell>
          <cell r="X100" t="str">
            <v xml:space="preserve">BATDOMBONG </v>
          </cell>
          <cell r="Y100" t="str">
            <v>ភ អញ្ចាញ ឃ សំរោង ស អូរជ្រៅ ខ បាត់ដំបង</v>
          </cell>
          <cell r="Z100">
            <v>4</v>
          </cell>
          <cell r="AA100">
            <v>0</v>
          </cell>
          <cell r="AB100">
            <v>0</v>
          </cell>
          <cell r="AC100">
            <v>2</v>
          </cell>
          <cell r="AD100">
            <v>42156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081 413117</v>
          </cell>
          <cell r="AK100">
            <v>0</v>
          </cell>
          <cell r="AL100">
            <v>0</v>
          </cell>
        </row>
        <row r="101">
          <cell r="A101" t="str">
            <v>S1-0045</v>
          </cell>
          <cell r="B101">
            <v>0</v>
          </cell>
          <cell r="C101" t="str">
            <v>S1</v>
          </cell>
          <cell r="D101">
            <v>0</v>
          </cell>
          <cell r="E101" t="str">
            <v>S1-0103</v>
          </cell>
          <cell r="F101">
            <v>0</v>
          </cell>
          <cell r="G101" t="str">
            <v>Ey:m</v>
          </cell>
          <cell r="H101" t="str">
            <v>danI</v>
          </cell>
          <cell r="I101" t="str">
            <v>Ey:m danI</v>
          </cell>
          <cell r="J101" t="str">
            <v>យ៉ែម</v>
          </cell>
          <cell r="K101" t="str">
            <v>ដានី</v>
          </cell>
          <cell r="L101" t="str">
            <v>យ៉ែម ដានី</v>
          </cell>
          <cell r="M101" t="str">
            <v>YEM</v>
          </cell>
          <cell r="N101" t="str">
            <v>DANY</v>
          </cell>
          <cell r="O101" t="str">
            <v>YEM DANY</v>
          </cell>
          <cell r="P101" t="str">
            <v>F</v>
          </cell>
          <cell r="Q101">
            <v>25</v>
          </cell>
          <cell r="R101">
            <v>34796</v>
          </cell>
          <cell r="S101" t="str">
            <v>MRD</v>
          </cell>
          <cell r="T101" t="str">
            <v>4696371ញ</v>
          </cell>
          <cell r="U101">
            <v>0</v>
          </cell>
          <cell r="V101">
            <v>0</v>
          </cell>
          <cell r="W101">
            <v>0</v>
          </cell>
          <cell r="X101" t="str">
            <v>PHNOM PENH</v>
          </cell>
          <cell r="Y101" t="str">
            <v>ភ ព្រៃរមាសទី១ ស បឹងធំ ខ ពោធិ៍សែនជយ័ ភ្នំពេញ</v>
          </cell>
          <cell r="Z101">
            <v>7</v>
          </cell>
          <cell r="AA101">
            <v>0</v>
          </cell>
          <cell r="AB101">
            <v>0</v>
          </cell>
          <cell r="AC101">
            <v>1</v>
          </cell>
          <cell r="AD101">
            <v>42156</v>
          </cell>
          <cell r="AE101">
            <v>42338</v>
          </cell>
          <cell r="AF101">
            <v>0</v>
          </cell>
          <cell r="AG101">
            <v>0</v>
          </cell>
          <cell r="AH101">
            <v>0</v>
          </cell>
          <cell r="AI101" t="str">
            <v>Have new job</v>
          </cell>
          <cell r="AJ101">
            <v>0</v>
          </cell>
          <cell r="AK101">
            <v>0</v>
          </cell>
          <cell r="AL101">
            <v>0</v>
          </cell>
        </row>
        <row r="102">
          <cell r="A102" t="str">
            <v>S1-0046</v>
          </cell>
          <cell r="B102">
            <v>0</v>
          </cell>
          <cell r="C102" t="str">
            <v>S1</v>
          </cell>
          <cell r="D102">
            <v>0</v>
          </cell>
          <cell r="E102" t="str">
            <v>S1-0104</v>
          </cell>
          <cell r="F102">
            <v>0</v>
          </cell>
          <cell r="G102" t="str">
            <v>Nm</v>
          </cell>
          <cell r="H102" t="str">
            <v>vNÑr:a</v>
          </cell>
          <cell r="I102" t="str">
            <v>Nm vNÑr:a</v>
          </cell>
          <cell r="J102" t="str">
            <v>ណម</v>
          </cell>
          <cell r="K102" t="str">
            <v>វណ្ណរ៉ា</v>
          </cell>
          <cell r="L102" t="str">
            <v>ណម វណ្ណរ៉ា</v>
          </cell>
          <cell r="M102" t="str">
            <v>NORM</v>
          </cell>
          <cell r="N102" t="str">
            <v>VANRA</v>
          </cell>
          <cell r="O102" t="str">
            <v>NORM VANRA</v>
          </cell>
          <cell r="P102" t="str">
            <v>F</v>
          </cell>
          <cell r="Q102">
            <v>25</v>
          </cell>
          <cell r="R102">
            <v>34752</v>
          </cell>
          <cell r="S102">
            <v>0</v>
          </cell>
          <cell r="T102" t="e">
            <v>#N/A</v>
          </cell>
          <cell r="U102" t="str">
            <v>010844352</v>
          </cell>
          <cell r="V102">
            <v>0</v>
          </cell>
          <cell r="W102">
            <v>0</v>
          </cell>
          <cell r="X102" t="str">
            <v>KANDAL</v>
          </cell>
          <cell r="Y102" t="str">
            <v>ភ បឹងធំទី៣ ឃ បឹងធំ ស អង្គស្នួល ខ កណ្តាល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42156</v>
          </cell>
          <cell r="AE102">
            <v>42175</v>
          </cell>
          <cell r="AF102">
            <v>0</v>
          </cell>
          <cell r="AG102">
            <v>0</v>
          </cell>
          <cell r="AH102">
            <v>0</v>
          </cell>
          <cell r="AI102" t="str">
            <v>No Reason</v>
          </cell>
          <cell r="AJ102">
            <v>0</v>
          </cell>
          <cell r="AK102">
            <v>0</v>
          </cell>
          <cell r="AL102">
            <v>0</v>
          </cell>
        </row>
        <row r="103">
          <cell r="A103" t="str">
            <v>L2-0007</v>
          </cell>
          <cell r="B103" t="str">
            <v>L2</v>
          </cell>
          <cell r="C103" t="str">
            <v>L2</v>
          </cell>
          <cell r="D103">
            <v>0</v>
          </cell>
          <cell r="E103" t="str">
            <v>L2-0022</v>
          </cell>
          <cell r="F103">
            <v>0</v>
          </cell>
          <cell r="G103" t="str">
            <v>eGÓn</v>
          </cell>
          <cell r="H103" t="str">
            <v>suxéx</v>
          </cell>
          <cell r="I103" t="str">
            <v>eGÓn suxéx</v>
          </cell>
          <cell r="J103" t="str">
            <v>អឿន</v>
          </cell>
          <cell r="K103" t="str">
            <v>សុខៃ</v>
          </cell>
          <cell r="L103" t="str">
            <v>អឿន សុខៃ</v>
          </cell>
          <cell r="M103" t="str">
            <v>OUEN</v>
          </cell>
          <cell r="N103" t="str">
            <v>SOKHAY</v>
          </cell>
          <cell r="O103" t="str">
            <v>OUEN SOKHAY</v>
          </cell>
          <cell r="P103" t="str">
            <v>F</v>
          </cell>
          <cell r="Q103">
            <v>19</v>
          </cell>
          <cell r="R103">
            <v>36708</v>
          </cell>
          <cell r="S103" t="str">
            <v>SGL</v>
          </cell>
          <cell r="T103" t="str">
            <v>4696339ឃ</v>
          </cell>
          <cell r="U103" t="str">
            <v>011151352</v>
          </cell>
          <cell r="V103">
            <v>0</v>
          </cell>
          <cell r="W103" t="str">
            <v>20009160255055ជ</v>
          </cell>
          <cell r="X103" t="str">
            <v>KANDAL</v>
          </cell>
          <cell r="Y103" t="str">
            <v>ភ ស្ងួនពេជ្រ ឃ កន្ទោក ស អង្គស្នួល ខ កណ្ដាល</v>
          </cell>
          <cell r="Z103">
            <v>7</v>
          </cell>
          <cell r="AA103">
            <v>0</v>
          </cell>
          <cell r="AB103">
            <v>0</v>
          </cell>
          <cell r="AC103">
            <v>0</v>
          </cell>
          <cell r="AD103">
            <v>42156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070 870 388</v>
          </cell>
          <cell r="AK103">
            <v>0</v>
          </cell>
          <cell r="AL103">
            <v>0</v>
          </cell>
        </row>
        <row r="104">
          <cell r="A104" t="str">
            <v>ST-0002</v>
          </cell>
          <cell r="B104">
            <v>0</v>
          </cell>
          <cell r="C104" t="str">
            <v>ST</v>
          </cell>
          <cell r="D104" t="str">
            <v>G</v>
          </cell>
          <cell r="E104" t="str">
            <v>ST-0053</v>
          </cell>
          <cell r="F104">
            <v>0</v>
          </cell>
          <cell r="G104" t="str">
            <v>ywm</v>
          </cell>
          <cell r="H104" t="str">
            <v>kMsanþ</v>
          </cell>
          <cell r="I104" t="str">
            <v>ywm kMsanþ</v>
          </cell>
          <cell r="J104" t="str">
            <v>យឹម</v>
          </cell>
          <cell r="K104" t="str">
            <v>កំសាន្ត</v>
          </cell>
          <cell r="L104" t="str">
            <v>យឹម កំសាន្ត</v>
          </cell>
          <cell r="M104" t="str">
            <v>YIM</v>
          </cell>
          <cell r="N104" t="str">
            <v>KAMSANT</v>
          </cell>
          <cell r="O104" t="str">
            <v>YIM KAMSANT</v>
          </cell>
          <cell r="P104" t="str">
            <v>F</v>
          </cell>
          <cell r="Q104">
            <v>34</v>
          </cell>
          <cell r="R104">
            <v>31323</v>
          </cell>
          <cell r="S104" t="str">
            <v>MRD</v>
          </cell>
          <cell r="T104" t="str">
            <v>1234111ឡ</v>
          </cell>
          <cell r="U104" t="str">
            <v>010475304</v>
          </cell>
          <cell r="V104">
            <v>0</v>
          </cell>
          <cell r="W104" t="str">
            <v>28509160254868ឡ</v>
          </cell>
          <cell r="X104" t="str">
            <v>PHNOM PENH</v>
          </cell>
          <cell r="Y104" t="str">
            <v>ភ ប្រទះឡាង ស ប្រទះឡាង ខ ដង្កោ ភ្នំពេញ</v>
          </cell>
          <cell r="Z104">
            <v>6</v>
          </cell>
          <cell r="AA104">
            <v>0</v>
          </cell>
          <cell r="AB104">
            <v>0</v>
          </cell>
          <cell r="AC104">
            <v>2</v>
          </cell>
          <cell r="AD104">
            <v>42156</v>
          </cell>
          <cell r="AE104">
            <v>42657</v>
          </cell>
          <cell r="AF104">
            <v>0</v>
          </cell>
          <cell r="AG104">
            <v>0</v>
          </cell>
          <cell r="AH104">
            <v>0</v>
          </cell>
          <cell r="AI104" t="str">
            <v>No Reason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 t="str">
            <v>S1-0047</v>
          </cell>
          <cell r="B105" t="str">
            <v>S1</v>
          </cell>
          <cell r="C105" t="str">
            <v>S1</v>
          </cell>
          <cell r="D105">
            <v>0</v>
          </cell>
          <cell r="E105" t="str">
            <v>S1-0105</v>
          </cell>
          <cell r="F105">
            <v>0</v>
          </cell>
          <cell r="G105" t="str">
            <v>b‘iv</v>
          </cell>
          <cell r="H105" t="str">
            <v>burI</v>
          </cell>
          <cell r="I105" t="str">
            <v>b‘iv burI</v>
          </cell>
          <cell r="J105" t="str">
            <v>ប៊ិវ</v>
          </cell>
          <cell r="K105" t="str">
            <v>បូរី</v>
          </cell>
          <cell r="L105" t="str">
            <v>ប៊ិវ បូរី</v>
          </cell>
          <cell r="M105" t="str">
            <v>BIV</v>
          </cell>
          <cell r="N105" t="str">
            <v>BOREY</v>
          </cell>
          <cell r="O105" t="str">
            <v>BIV BOREY</v>
          </cell>
          <cell r="P105" t="str">
            <v>F</v>
          </cell>
          <cell r="Q105">
            <v>21</v>
          </cell>
          <cell r="R105">
            <v>36202</v>
          </cell>
          <cell r="S105" t="str">
            <v>SGL</v>
          </cell>
          <cell r="T105" t="str">
            <v>4696372ដ</v>
          </cell>
          <cell r="U105" t="str">
            <v>011027946</v>
          </cell>
          <cell r="V105">
            <v>0</v>
          </cell>
          <cell r="W105" t="str">
            <v>29909160254835ហ</v>
          </cell>
          <cell r="X105" t="str">
            <v>PHNOM PENH</v>
          </cell>
          <cell r="Y105" t="str">
            <v>ភ ប្រទះឡាង ស ប្រទះឡាង ខ ដង្កោ ភ្នំពេញ</v>
          </cell>
          <cell r="Z105">
            <v>7</v>
          </cell>
          <cell r="AA105">
            <v>0</v>
          </cell>
          <cell r="AB105">
            <v>0</v>
          </cell>
          <cell r="AC105">
            <v>0</v>
          </cell>
          <cell r="AD105">
            <v>42156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096 7177359</v>
          </cell>
          <cell r="AK105">
            <v>0</v>
          </cell>
          <cell r="AL105">
            <v>0</v>
          </cell>
        </row>
        <row r="106">
          <cell r="A106" t="str">
            <v>C1-0001</v>
          </cell>
          <cell r="B106">
            <v>0</v>
          </cell>
          <cell r="C106" t="str">
            <v>SP</v>
          </cell>
          <cell r="D106" t="str">
            <v>B</v>
          </cell>
          <cell r="E106" t="str">
            <v>C1-0037</v>
          </cell>
          <cell r="F106">
            <v>0</v>
          </cell>
          <cell r="G106" t="str">
            <v>PI</v>
          </cell>
          <cell r="H106" t="str">
            <v>say</v>
          </cell>
          <cell r="I106" t="str">
            <v>PI say</v>
          </cell>
          <cell r="J106" t="str">
            <v>ភី</v>
          </cell>
          <cell r="K106" t="str">
            <v>សាយ</v>
          </cell>
          <cell r="L106" t="str">
            <v>ភី សាយ</v>
          </cell>
          <cell r="M106" t="str">
            <v>PHY</v>
          </cell>
          <cell r="N106" t="str">
            <v>SAY</v>
          </cell>
          <cell r="O106" t="str">
            <v>PHY SAY</v>
          </cell>
          <cell r="P106" t="str">
            <v>M</v>
          </cell>
          <cell r="Q106">
            <v>40</v>
          </cell>
          <cell r="R106">
            <v>29269</v>
          </cell>
          <cell r="S106" t="str">
            <v>MRD</v>
          </cell>
          <cell r="T106" t="str">
            <v>2082877ប</v>
          </cell>
          <cell r="U106" t="str">
            <v>110192576</v>
          </cell>
          <cell r="V106">
            <v>0</v>
          </cell>
          <cell r="W106" t="str">
            <v>18009160254824ទ</v>
          </cell>
          <cell r="X106" t="str">
            <v>KAMPOT</v>
          </cell>
          <cell r="Y106" t="str">
            <v>ភ កំពង់ត្រាច ឃ កំពង់ត្រាចកើត ស កំពង់ត្រាចកើត ខ កំពត</v>
          </cell>
          <cell r="Z106">
            <v>12</v>
          </cell>
          <cell r="AA106">
            <v>0</v>
          </cell>
          <cell r="AB106">
            <v>0</v>
          </cell>
          <cell r="AC106">
            <v>3</v>
          </cell>
          <cell r="AD106">
            <v>42156</v>
          </cell>
          <cell r="AE106">
            <v>43646</v>
          </cell>
          <cell r="AF106">
            <v>0</v>
          </cell>
          <cell r="AG106">
            <v>0</v>
          </cell>
          <cell r="AH106">
            <v>0</v>
          </cell>
          <cell r="AI106" t="str">
            <v>Not Renew Contract</v>
          </cell>
          <cell r="AJ106">
            <v>0</v>
          </cell>
          <cell r="AK106">
            <v>0</v>
          </cell>
          <cell r="AL106">
            <v>0</v>
          </cell>
        </row>
        <row r="107">
          <cell r="A107" t="str">
            <v>E-0004</v>
          </cell>
          <cell r="B107" t="str">
            <v>E</v>
          </cell>
          <cell r="C107" t="str">
            <v>E</v>
          </cell>
          <cell r="D107">
            <v>0</v>
          </cell>
          <cell r="E107" t="str">
            <v>E-0013</v>
          </cell>
          <cell r="F107">
            <v>0</v>
          </cell>
          <cell r="G107" t="str">
            <v>La</v>
          </cell>
          <cell r="H107" t="str">
            <v>r:Usa</v>
          </cell>
          <cell r="I107" t="str">
            <v>La r:Usa</v>
          </cell>
          <cell r="J107" t="str">
            <v>ឡា</v>
          </cell>
          <cell r="K107" t="str">
            <v>រ៉ូសា</v>
          </cell>
          <cell r="L107" t="str">
            <v>ឡា រ៉ូសា</v>
          </cell>
          <cell r="M107" t="str">
            <v>LA</v>
          </cell>
          <cell r="N107" t="str">
            <v>ROSA</v>
          </cell>
          <cell r="O107" t="str">
            <v>LA ROSA</v>
          </cell>
          <cell r="P107" t="str">
            <v>F</v>
          </cell>
          <cell r="Q107">
            <v>39</v>
          </cell>
          <cell r="R107">
            <v>29406</v>
          </cell>
          <cell r="S107" t="str">
            <v>MRD</v>
          </cell>
          <cell r="T107" t="str">
            <v>2789621ឋ</v>
          </cell>
          <cell r="U107" t="str">
            <v>020693606</v>
          </cell>
          <cell r="V107">
            <v>0</v>
          </cell>
          <cell r="W107" t="str">
            <v>28009160254910ណ</v>
          </cell>
          <cell r="X107" t="str">
            <v>KANDAL</v>
          </cell>
          <cell r="Y107" t="str">
            <v>ភ បាក់ខែងលើ ឃ បាក់ខែង ស មុខកំពូល ខ កណ្តាល</v>
          </cell>
          <cell r="Z107">
            <v>0</v>
          </cell>
          <cell r="AA107">
            <v>0</v>
          </cell>
          <cell r="AB107">
            <v>0</v>
          </cell>
          <cell r="AC107">
            <v>2</v>
          </cell>
          <cell r="AD107">
            <v>42156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092 719 832</v>
          </cell>
          <cell r="AK107">
            <v>0</v>
          </cell>
          <cell r="AL107">
            <v>0</v>
          </cell>
        </row>
        <row r="108">
          <cell r="A108" t="str">
            <v>H-0004</v>
          </cell>
          <cell r="B108">
            <v>0</v>
          </cell>
          <cell r="C108" t="str">
            <v>H</v>
          </cell>
          <cell r="D108">
            <v>0</v>
          </cell>
          <cell r="E108" t="str">
            <v>H-0009</v>
          </cell>
          <cell r="F108">
            <v>0</v>
          </cell>
          <cell r="G108" t="str">
            <v>eBA</v>
          </cell>
          <cell r="H108" t="str">
            <v>qvI</v>
          </cell>
          <cell r="I108" t="str">
            <v>eBA qvI</v>
          </cell>
          <cell r="J108" t="str">
            <v>ពៅ</v>
          </cell>
          <cell r="K108" t="str">
            <v>ឆវី</v>
          </cell>
          <cell r="L108" t="str">
            <v>ពៅ ឆវី</v>
          </cell>
          <cell r="M108" t="str">
            <v>POV</v>
          </cell>
          <cell r="N108" t="str">
            <v>CHHORVY</v>
          </cell>
          <cell r="O108" t="str">
            <v>POV CHHORVY</v>
          </cell>
          <cell r="P108" t="str">
            <v>F</v>
          </cell>
          <cell r="Q108">
            <v>28</v>
          </cell>
          <cell r="R108">
            <v>33460</v>
          </cell>
          <cell r="S108" t="str">
            <v>SGL</v>
          </cell>
          <cell r="T108" t="e">
            <v>#N/A</v>
          </cell>
          <cell r="U108" t="str">
            <v>100925739</v>
          </cell>
          <cell r="V108">
            <v>0</v>
          </cell>
          <cell r="W108">
            <v>0</v>
          </cell>
          <cell r="X108" t="str">
            <v>TA KEOV</v>
          </cell>
          <cell r="Y108" t="str">
            <v>ភ តាលឿ ឃ ឧត្តមសុរិយា ស ត្រាំកក់ ខ តាកែវ</v>
          </cell>
          <cell r="Z108">
            <v>13</v>
          </cell>
          <cell r="AA108">
            <v>0</v>
          </cell>
          <cell r="AB108">
            <v>0</v>
          </cell>
          <cell r="AC108">
            <v>0</v>
          </cell>
          <cell r="AD108">
            <v>42156</v>
          </cell>
          <cell r="AE108">
            <v>42228</v>
          </cell>
          <cell r="AF108">
            <v>0</v>
          </cell>
          <cell r="AG108">
            <v>0</v>
          </cell>
          <cell r="AH108">
            <v>0</v>
          </cell>
          <cell r="AI108" t="str">
            <v>Have new job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 t="str">
            <v>S1-0048</v>
          </cell>
          <cell r="B109">
            <v>0</v>
          </cell>
          <cell r="C109" t="str">
            <v>S1</v>
          </cell>
          <cell r="D109">
            <v>0</v>
          </cell>
          <cell r="E109" t="str">
            <v>S1-0106</v>
          </cell>
          <cell r="F109">
            <v>0</v>
          </cell>
          <cell r="G109" t="str">
            <v>Qag</v>
          </cell>
          <cell r="H109" t="str">
            <v>hug</v>
          </cell>
          <cell r="I109" t="str">
            <v>Qag hug</v>
          </cell>
          <cell r="J109" t="str">
            <v>ឈាង</v>
          </cell>
          <cell r="K109" t="str">
            <v>ហុង</v>
          </cell>
          <cell r="L109" t="str">
            <v>ឈាង ហុង</v>
          </cell>
          <cell r="M109" t="str">
            <v xml:space="preserve">CHEANG </v>
          </cell>
          <cell r="N109" t="str">
            <v>HONG</v>
          </cell>
          <cell r="O109" t="str">
            <v>CHEANG  HONG</v>
          </cell>
          <cell r="P109" t="str">
            <v>F</v>
          </cell>
          <cell r="Q109">
            <v>22</v>
          </cell>
          <cell r="R109">
            <v>35796</v>
          </cell>
          <cell r="S109" t="str">
            <v>SGL</v>
          </cell>
          <cell r="T109" t="str">
            <v>4696373ឋ</v>
          </cell>
          <cell r="U109">
            <v>0</v>
          </cell>
          <cell r="V109">
            <v>0</v>
          </cell>
          <cell r="W109" t="str">
            <v>29809160254876ខ</v>
          </cell>
          <cell r="X109" t="str">
            <v>KAMPONG CHAM</v>
          </cell>
          <cell r="Y109" t="str">
            <v>ភ ព្រែកយួន ឃ កៀនជ្រៃ ស កំពង់សៀម ខ កំពង់ចាម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42156</v>
          </cell>
          <cell r="AE109">
            <v>42704</v>
          </cell>
          <cell r="AF109">
            <v>0</v>
          </cell>
          <cell r="AG109">
            <v>0</v>
          </cell>
          <cell r="AH109">
            <v>0</v>
          </cell>
          <cell r="AI109" t="str">
            <v>Not renew contract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 t="str">
            <v>OF-0006</v>
          </cell>
          <cell r="B110">
            <v>0</v>
          </cell>
          <cell r="C110" t="str">
            <v>OF</v>
          </cell>
          <cell r="D110" t="str">
            <v>OF</v>
          </cell>
          <cell r="E110" t="str">
            <v>OF-0006</v>
          </cell>
          <cell r="F110">
            <v>0</v>
          </cell>
          <cell r="G110" t="str">
            <v>rs;</v>
          </cell>
          <cell r="H110" t="str">
            <v>RsIy:a</v>
          </cell>
          <cell r="I110" t="str">
            <v>rs; RsIy:a</v>
          </cell>
          <cell r="J110" t="str">
            <v>រស់</v>
          </cell>
          <cell r="K110" t="str">
            <v>ស្រីយ៉ា</v>
          </cell>
          <cell r="L110" t="str">
            <v>រស់ ស្រីយ៉ា</v>
          </cell>
          <cell r="M110" t="str">
            <v>ROS</v>
          </cell>
          <cell r="N110" t="str">
            <v>SREYA</v>
          </cell>
          <cell r="O110" t="str">
            <v>ROS SREYA</v>
          </cell>
          <cell r="P110" t="str">
            <v>F</v>
          </cell>
          <cell r="Q110">
            <v>28</v>
          </cell>
          <cell r="R110">
            <v>33617</v>
          </cell>
          <cell r="S110" t="str">
            <v>MRD</v>
          </cell>
          <cell r="T110" t="str">
            <v>3624128ទ</v>
          </cell>
          <cell r="U110" t="str">
            <v>020780449</v>
          </cell>
          <cell r="V110">
            <v>0</v>
          </cell>
          <cell r="W110" t="str">
            <v>29209160254698ហ</v>
          </cell>
          <cell r="X110" t="str">
            <v>KANDAL</v>
          </cell>
          <cell r="Y110" t="str">
            <v>ភ ព្រៃរមាសទី១ ឃ បឹងធំ ស អង្គស្នួល ខ កណ្ដាល</v>
          </cell>
          <cell r="Z110">
            <v>16</v>
          </cell>
          <cell r="AA110">
            <v>0</v>
          </cell>
          <cell r="AB110">
            <v>0</v>
          </cell>
          <cell r="AC110">
            <v>0</v>
          </cell>
          <cell r="AD110">
            <v>42186</v>
          </cell>
          <cell r="AE110">
            <v>43830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111" t="str">
            <v>FR-0001</v>
          </cell>
          <cell r="B111" t="str">
            <v>OF</v>
          </cell>
          <cell r="C111" t="str">
            <v>OF</v>
          </cell>
          <cell r="D111" t="str">
            <v>OF</v>
          </cell>
          <cell r="E111" t="str">
            <v>FR-0001</v>
          </cell>
          <cell r="F111">
            <v>0</v>
          </cell>
          <cell r="G111" t="str">
            <v>HUANG</v>
          </cell>
          <cell r="H111" t="str">
            <v>JUN</v>
          </cell>
          <cell r="I111" t="str">
            <v>HUANG JUN</v>
          </cell>
          <cell r="J111" t="str">
            <v>HUANG</v>
          </cell>
          <cell r="K111" t="str">
            <v>JUN</v>
          </cell>
          <cell r="L111" t="str">
            <v>HUANG JUN</v>
          </cell>
          <cell r="M111" t="str">
            <v>HUANG</v>
          </cell>
          <cell r="N111" t="str">
            <v>JUN</v>
          </cell>
          <cell r="O111" t="str">
            <v>HUANG JUN</v>
          </cell>
          <cell r="P111" t="str">
            <v>M</v>
          </cell>
          <cell r="Q111">
            <v>45</v>
          </cell>
          <cell r="R111">
            <v>27299</v>
          </cell>
          <cell r="S111" t="str">
            <v>MRD</v>
          </cell>
          <cell r="T111" t="str">
            <v>4696344ថ</v>
          </cell>
          <cell r="U111" t="str">
            <v>G57396201</v>
          </cell>
          <cell r="V111">
            <v>0</v>
          </cell>
          <cell r="W111" t="str">
            <v>17409160252472ទ</v>
          </cell>
          <cell r="X111" t="str">
            <v>CHINA</v>
          </cell>
          <cell r="Y111">
            <v>0</v>
          </cell>
          <cell r="Z111">
            <v>12</v>
          </cell>
          <cell r="AA111">
            <v>0</v>
          </cell>
          <cell r="AB111">
            <v>0</v>
          </cell>
          <cell r="AC111">
            <v>2</v>
          </cell>
          <cell r="AD111">
            <v>42156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011 799 908</v>
          </cell>
          <cell r="AK111">
            <v>0</v>
          </cell>
          <cell r="AL111">
            <v>0</v>
          </cell>
        </row>
        <row r="112">
          <cell r="A112" t="str">
            <v>FR-0002</v>
          </cell>
          <cell r="B112" t="str">
            <v>OF</v>
          </cell>
          <cell r="C112" t="str">
            <v>OF</v>
          </cell>
          <cell r="D112" t="str">
            <v>OF</v>
          </cell>
          <cell r="E112" t="str">
            <v>FR-0002</v>
          </cell>
          <cell r="F112">
            <v>0</v>
          </cell>
          <cell r="G112" t="str">
            <v>SHU</v>
          </cell>
          <cell r="H112" t="str">
            <v>ZANYANG</v>
          </cell>
          <cell r="I112" t="str">
            <v>SHU ZANYANG</v>
          </cell>
          <cell r="J112" t="str">
            <v>SHU</v>
          </cell>
          <cell r="K112" t="str">
            <v>ZANYANG</v>
          </cell>
          <cell r="L112" t="str">
            <v>SHU ZANYANG</v>
          </cell>
          <cell r="M112" t="str">
            <v>SHU</v>
          </cell>
          <cell r="N112" t="str">
            <v>ZANYANG</v>
          </cell>
          <cell r="O112" t="str">
            <v>SHU ZANYANG</v>
          </cell>
          <cell r="P112" t="str">
            <v>M</v>
          </cell>
          <cell r="Q112">
            <v>39</v>
          </cell>
          <cell r="R112">
            <v>29349</v>
          </cell>
          <cell r="S112" t="str">
            <v>MRD</v>
          </cell>
          <cell r="T112" t="str">
            <v>4696345ទ</v>
          </cell>
          <cell r="U112" t="str">
            <v>G42794425</v>
          </cell>
          <cell r="V112">
            <v>0</v>
          </cell>
          <cell r="W112" t="str">
            <v>18009160252532ឋ</v>
          </cell>
          <cell r="X112" t="str">
            <v>CHINA</v>
          </cell>
          <cell r="Y112">
            <v>0</v>
          </cell>
          <cell r="Z112">
            <v>12</v>
          </cell>
          <cell r="AA112">
            <v>0</v>
          </cell>
          <cell r="AB112">
            <v>0</v>
          </cell>
          <cell r="AC112">
            <v>1</v>
          </cell>
          <cell r="AD112">
            <v>42156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088 430 9895</v>
          </cell>
          <cell r="AK112">
            <v>0</v>
          </cell>
          <cell r="AL112">
            <v>0</v>
          </cell>
        </row>
        <row r="113">
          <cell r="A113" t="str">
            <v>FR-0003</v>
          </cell>
          <cell r="B113" t="str">
            <v>OF</v>
          </cell>
          <cell r="C113" t="str">
            <v>OF</v>
          </cell>
          <cell r="D113" t="str">
            <v>OF</v>
          </cell>
          <cell r="E113" t="str">
            <v>FR-0003</v>
          </cell>
          <cell r="F113">
            <v>0</v>
          </cell>
          <cell r="G113" t="str">
            <v>ZHENG</v>
          </cell>
          <cell r="H113" t="str">
            <v>YAN</v>
          </cell>
          <cell r="I113" t="str">
            <v>ZHENG YAN</v>
          </cell>
          <cell r="J113" t="str">
            <v>ZHENG</v>
          </cell>
          <cell r="K113" t="str">
            <v>YAN</v>
          </cell>
          <cell r="L113" t="str">
            <v>ZHENG YAN</v>
          </cell>
          <cell r="M113" t="str">
            <v>ZHENG</v>
          </cell>
          <cell r="N113" t="str">
            <v>YAN</v>
          </cell>
          <cell r="O113" t="str">
            <v>ZHENG YAN</v>
          </cell>
          <cell r="P113" t="str">
            <v>F</v>
          </cell>
          <cell r="Q113">
            <v>32</v>
          </cell>
          <cell r="R113">
            <v>32103</v>
          </cell>
          <cell r="S113" t="str">
            <v>MRD</v>
          </cell>
          <cell r="T113" t="str">
            <v>4696346ទ</v>
          </cell>
          <cell r="U113" t="str">
            <v>G45495974</v>
          </cell>
          <cell r="V113">
            <v>0</v>
          </cell>
          <cell r="W113" t="str">
            <v>28709160254892ហ</v>
          </cell>
          <cell r="X113" t="str">
            <v>CHINA</v>
          </cell>
          <cell r="Y113">
            <v>0</v>
          </cell>
          <cell r="Z113">
            <v>12</v>
          </cell>
          <cell r="AA113">
            <v>0</v>
          </cell>
          <cell r="AB113">
            <v>0</v>
          </cell>
          <cell r="AC113">
            <v>0</v>
          </cell>
          <cell r="AD113">
            <v>42156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 xml:space="preserve">071 693 7999 </v>
          </cell>
          <cell r="AK113">
            <v>0</v>
          </cell>
          <cell r="AL113">
            <v>0</v>
          </cell>
        </row>
        <row r="114">
          <cell r="A114" t="str">
            <v>FR-0004</v>
          </cell>
          <cell r="B114" t="str">
            <v>OF</v>
          </cell>
          <cell r="C114" t="str">
            <v>OF</v>
          </cell>
          <cell r="D114" t="str">
            <v>OF</v>
          </cell>
          <cell r="E114" t="str">
            <v>FR-0004</v>
          </cell>
          <cell r="F114">
            <v>0</v>
          </cell>
          <cell r="G114" t="str">
            <v>JIN</v>
          </cell>
          <cell r="H114" t="str">
            <v>GUANG</v>
          </cell>
          <cell r="I114" t="str">
            <v>JIN GUANG</v>
          </cell>
          <cell r="J114" t="str">
            <v>JIN</v>
          </cell>
          <cell r="K114" t="str">
            <v>GUANG</v>
          </cell>
          <cell r="L114" t="str">
            <v>JIN GUANG</v>
          </cell>
          <cell r="M114" t="str">
            <v>JIN</v>
          </cell>
          <cell r="N114" t="str">
            <v>GUANG</v>
          </cell>
          <cell r="O114" t="str">
            <v>JIN GUANG</v>
          </cell>
          <cell r="P114" t="str">
            <v>M</v>
          </cell>
          <cell r="Q114">
            <v>35</v>
          </cell>
          <cell r="R114">
            <v>31050</v>
          </cell>
          <cell r="S114" t="str">
            <v>SGL</v>
          </cell>
          <cell r="T114" t="str">
            <v>4696347ទ</v>
          </cell>
          <cell r="U114" t="str">
            <v>G55405227</v>
          </cell>
          <cell r="V114">
            <v>0</v>
          </cell>
          <cell r="W114" t="str">
            <v>18509160254926យ</v>
          </cell>
          <cell r="X114" t="str">
            <v>CHINA</v>
          </cell>
          <cell r="Y114">
            <v>0</v>
          </cell>
          <cell r="Z114">
            <v>12</v>
          </cell>
          <cell r="AA114">
            <v>0</v>
          </cell>
          <cell r="AB114">
            <v>0</v>
          </cell>
          <cell r="AC114">
            <v>0</v>
          </cell>
          <cell r="AD114">
            <v>42156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097 945 0200</v>
          </cell>
          <cell r="AK114">
            <v>0</v>
          </cell>
          <cell r="AL114">
            <v>0</v>
          </cell>
        </row>
        <row r="115">
          <cell r="A115" t="str">
            <v>FR-0005</v>
          </cell>
          <cell r="B115" t="str">
            <v>OF</v>
          </cell>
          <cell r="C115" t="str">
            <v>OF</v>
          </cell>
          <cell r="D115" t="str">
            <v>OF</v>
          </cell>
          <cell r="E115" t="str">
            <v>FR-0005</v>
          </cell>
          <cell r="F115">
            <v>0</v>
          </cell>
          <cell r="G115" t="str">
            <v>TRAN</v>
          </cell>
          <cell r="H115" t="str">
            <v>QUANG KHAI</v>
          </cell>
          <cell r="I115" t="str">
            <v>TRAN QUANG KHAI</v>
          </cell>
          <cell r="J115" t="str">
            <v>TRAN</v>
          </cell>
          <cell r="K115" t="str">
            <v>QUANG KHAI</v>
          </cell>
          <cell r="L115" t="str">
            <v>TRAN QUANG KHAI</v>
          </cell>
          <cell r="M115" t="str">
            <v>TRAN</v>
          </cell>
          <cell r="N115" t="str">
            <v>QUANG KHAI</v>
          </cell>
          <cell r="O115" t="str">
            <v>TRAN QUANG KHAI</v>
          </cell>
          <cell r="P115" t="str">
            <v>M</v>
          </cell>
          <cell r="Q115">
            <v>50</v>
          </cell>
          <cell r="R115">
            <v>25481</v>
          </cell>
          <cell r="S115" t="str">
            <v>MRD</v>
          </cell>
          <cell r="T115" t="str">
            <v>4696348ក</v>
          </cell>
          <cell r="U115">
            <v>0</v>
          </cell>
          <cell r="V115">
            <v>0</v>
          </cell>
          <cell r="W115" t="str">
            <v>16909160252543ប</v>
          </cell>
          <cell r="X115" t="str">
            <v>VEITNAME</v>
          </cell>
          <cell r="Y115">
            <v>0</v>
          </cell>
          <cell r="Z115">
            <v>12</v>
          </cell>
          <cell r="AA115">
            <v>0</v>
          </cell>
          <cell r="AB115">
            <v>0</v>
          </cell>
          <cell r="AC115">
            <v>0</v>
          </cell>
          <cell r="AD115">
            <v>42156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092 707 677</v>
          </cell>
          <cell r="AK115">
            <v>0</v>
          </cell>
          <cell r="AL115">
            <v>0</v>
          </cell>
        </row>
        <row r="116">
          <cell r="A116" t="str">
            <v>S1-0050</v>
          </cell>
          <cell r="B116">
            <v>0</v>
          </cell>
          <cell r="C116" t="str">
            <v>S1</v>
          </cell>
          <cell r="D116">
            <v>0</v>
          </cell>
          <cell r="E116">
            <v>0</v>
          </cell>
          <cell r="F116">
            <v>0</v>
          </cell>
          <cell r="G116" t="str">
            <v>FI</v>
          </cell>
          <cell r="H116" t="str">
            <v>m:arI</v>
          </cell>
          <cell r="I116" t="str">
            <v>FI m:arI</v>
          </cell>
          <cell r="J116" t="str">
            <v>ធី</v>
          </cell>
          <cell r="K116" t="str">
            <v>ម៉ារី</v>
          </cell>
          <cell r="L116" t="str">
            <v>ធី ម៉ារី</v>
          </cell>
          <cell r="M116" t="str">
            <v>THY</v>
          </cell>
          <cell r="N116" t="str">
            <v>MARY</v>
          </cell>
          <cell r="O116" t="str">
            <v>THY MARY</v>
          </cell>
          <cell r="P116" t="str">
            <v>F</v>
          </cell>
          <cell r="Q116">
            <v>31</v>
          </cell>
          <cell r="R116">
            <v>32400</v>
          </cell>
          <cell r="S116" t="str">
            <v>MRD</v>
          </cell>
          <cell r="T116" t="str">
            <v>4747870ញ</v>
          </cell>
          <cell r="U116" t="str">
            <v>100814292</v>
          </cell>
          <cell r="V116">
            <v>0</v>
          </cell>
          <cell r="W116" t="str">
            <v>28809160254873ហ</v>
          </cell>
          <cell r="X116" t="str">
            <v>TA KEOV</v>
          </cell>
          <cell r="Y116" t="str">
            <v>ភ ត្រពាំងត្របែក ឃ អង្គតាសោម ស ត្រាំកក់ ខ តាកែវ</v>
          </cell>
          <cell r="Z116">
            <v>5</v>
          </cell>
          <cell r="AA116">
            <v>0</v>
          </cell>
          <cell r="AB116">
            <v>0</v>
          </cell>
          <cell r="AC116">
            <v>2</v>
          </cell>
          <cell r="AD116">
            <v>42186</v>
          </cell>
          <cell r="AE116">
            <v>42973</v>
          </cell>
          <cell r="AF116">
            <v>0</v>
          </cell>
          <cell r="AG116">
            <v>0</v>
          </cell>
          <cell r="AH116">
            <v>0</v>
          </cell>
          <cell r="AI116" t="str">
            <v>Go to Homeland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 t="str">
            <v>S1-0049</v>
          </cell>
          <cell r="B117">
            <v>0</v>
          </cell>
          <cell r="C117" t="str">
            <v>S1</v>
          </cell>
          <cell r="D117">
            <v>0</v>
          </cell>
          <cell r="E117">
            <v>0</v>
          </cell>
          <cell r="F117">
            <v>0</v>
          </cell>
          <cell r="G117" t="str">
            <v>Xun</v>
          </cell>
          <cell r="H117" t="str">
            <v>suxlIm</v>
          </cell>
          <cell r="I117" t="str">
            <v>Xun suxlIm</v>
          </cell>
          <cell r="J117" t="str">
            <v>ឃុន</v>
          </cell>
          <cell r="K117" t="str">
            <v>សុខលីម</v>
          </cell>
          <cell r="L117" t="str">
            <v>ឃុន សុខលីម</v>
          </cell>
          <cell r="M117" t="str">
            <v>CHUN</v>
          </cell>
          <cell r="N117" t="str">
            <v>SOKLIM</v>
          </cell>
          <cell r="O117" t="str">
            <v>CHUN SOKLIM</v>
          </cell>
          <cell r="P117" t="str">
            <v>F</v>
          </cell>
          <cell r="Q117">
            <v>26</v>
          </cell>
          <cell r="R117">
            <v>34246</v>
          </cell>
          <cell r="S117" t="str">
            <v>MRD</v>
          </cell>
          <cell r="T117" t="str">
            <v>4747869ញ</v>
          </cell>
          <cell r="U117" t="str">
            <v>020783195</v>
          </cell>
          <cell r="V117">
            <v>0</v>
          </cell>
          <cell r="W117" t="str">
            <v>29309160254732ប</v>
          </cell>
          <cell r="X117" t="str">
            <v>KANDAL</v>
          </cell>
          <cell r="Y117" t="str">
            <v>ភ ត្រពាំងឈូក ឃ កន្ទោក ស អង្គស្នួល ខ កណ្តាល</v>
          </cell>
          <cell r="Z117">
            <v>7</v>
          </cell>
          <cell r="AA117">
            <v>0</v>
          </cell>
          <cell r="AB117">
            <v>0</v>
          </cell>
          <cell r="AC117">
            <v>0</v>
          </cell>
          <cell r="AD117">
            <v>42186</v>
          </cell>
          <cell r="AE117">
            <v>42707</v>
          </cell>
          <cell r="AF117">
            <v>0</v>
          </cell>
          <cell r="AG117">
            <v>0</v>
          </cell>
          <cell r="AH117">
            <v>0</v>
          </cell>
          <cell r="AI117" t="str">
            <v>For take care baby at home</v>
          </cell>
          <cell r="AJ117">
            <v>0</v>
          </cell>
          <cell r="AK117">
            <v>0</v>
          </cell>
          <cell r="AL117">
            <v>0</v>
          </cell>
        </row>
        <row r="118">
          <cell r="A118" t="str">
            <v>S1-0051</v>
          </cell>
          <cell r="B118">
            <v>0</v>
          </cell>
          <cell r="C118" t="str">
            <v>S1</v>
          </cell>
          <cell r="D118">
            <v>0</v>
          </cell>
          <cell r="E118">
            <v>0</v>
          </cell>
          <cell r="F118">
            <v>0</v>
          </cell>
          <cell r="G118" t="str">
            <v xml:space="preserve">ENm  </v>
          </cell>
          <cell r="H118" t="str">
            <v>ehOn</v>
          </cell>
          <cell r="I118" t="str">
            <v>ENm   ehOn</v>
          </cell>
          <cell r="J118" t="str">
            <v>ណែម</v>
          </cell>
          <cell r="K118" t="str">
            <v>ហឿន</v>
          </cell>
          <cell r="L118" t="str">
            <v>ណែម ហឿន</v>
          </cell>
          <cell r="M118" t="str">
            <v xml:space="preserve">NEM </v>
          </cell>
          <cell r="N118" t="str">
            <v xml:space="preserve"> HOEUN</v>
          </cell>
          <cell r="O118" t="str">
            <v>NEM   HOEUN</v>
          </cell>
          <cell r="P118" t="str">
            <v>F</v>
          </cell>
          <cell r="Q118">
            <v>39</v>
          </cell>
          <cell r="R118">
            <v>29410</v>
          </cell>
          <cell r="S118" t="str">
            <v>MRD</v>
          </cell>
          <cell r="T118" t="str">
            <v>2548106រ</v>
          </cell>
          <cell r="U118" t="str">
            <v>030081166</v>
          </cell>
          <cell r="V118">
            <v>0</v>
          </cell>
          <cell r="W118">
            <v>0</v>
          </cell>
          <cell r="X118" t="str">
            <v>KAMPONG SPUE</v>
          </cell>
          <cell r="Y118" t="str">
            <v>ភ ព្រៃជុំ ឃ យុទ្ធសាមគ្គី ស ឧដុង្គ ខ កំពុងស្ពឺ</v>
          </cell>
          <cell r="Z118">
            <v>6</v>
          </cell>
          <cell r="AA118">
            <v>0</v>
          </cell>
          <cell r="AB118">
            <v>0</v>
          </cell>
          <cell r="AC118">
            <v>2</v>
          </cell>
          <cell r="AD118">
            <v>42217</v>
          </cell>
          <cell r="AE118">
            <v>42308</v>
          </cell>
          <cell r="AF118">
            <v>0</v>
          </cell>
          <cell r="AG118">
            <v>0</v>
          </cell>
          <cell r="AH118">
            <v>0</v>
          </cell>
          <cell r="AI118" t="str">
            <v>SICK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 t="str">
            <v>S1-0052</v>
          </cell>
          <cell r="B119">
            <v>0</v>
          </cell>
          <cell r="C119" t="str">
            <v>S1</v>
          </cell>
          <cell r="D119">
            <v>0</v>
          </cell>
          <cell r="E119">
            <v>0</v>
          </cell>
          <cell r="F119">
            <v>0</v>
          </cell>
          <cell r="G119" t="str">
            <v xml:space="preserve">):ak </v>
          </cell>
          <cell r="H119" t="str">
            <v xml:space="preserve"> PkþI</v>
          </cell>
          <cell r="I119" t="str">
            <v>):ak   PkþI</v>
          </cell>
          <cell r="J119" t="str">
            <v>ប៉ាក</v>
          </cell>
          <cell r="K119" t="str">
            <v>ភក្តី</v>
          </cell>
          <cell r="L119" t="str">
            <v>ប៉ាក ភក្តី</v>
          </cell>
          <cell r="M119" t="str">
            <v xml:space="preserve">PAK </v>
          </cell>
          <cell r="N119" t="str">
            <v xml:space="preserve"> PHAKDEY</v>
          </cell>
          <cell r="O119" t="str">
            <v>PAK   PHAKDEY</v>
          </cell>
          <cell r="P119" t="str">
            <v>F</v>
          </cell>
          <cell r="Q119">
            <v>29</v>
          </cell>
          <cell r="R119">
            <v>33039</v>
          </cell>
          <cell r="S119" t="str">
            <v>SGL</v>
          </cell>
          <cell r="T119" t="str">
            <v>2578184ហ</v>
          </cell>
          <cell r="U119" t="str">
            <v>020785463</v>
          </cell>
          <cell r="V119">
            <v>0</v>
          </cell>
          <cell r="W119">
            <v>0</v>
          </cell>
          <cell r="X119" t="str">
            <v>KANDAL</v>
          </cell>
          <cell r="Y119" t="str">
            <v>ភ ដំបូកខ្ពស់ ឃ កន្ទោក ស អង្គស្នួល ខ កណ្តាល</v>
          </cell>
          <cell r="Z119">
            <v>8</v>
          </cell>
          <cell r="AA119">
            <v>0</v>
          </cell>
          <cell r="AB119">
            <v>0</v>
          </cell>
          <cell r="AC119">
            <v>1</v>
          </cell>
          <cell r="AD119">
            <v>42217</v>
          </cell>
          <cell r="AE119">
            <v>42509</v>
          </cell>
          <cell r="AF119">
            <v>0</v>
          </cell>
          <cell r="AG119">
            <v>0</v>
          </cell>
          <cell r="AH119">
            <v>0</v>
          </cell>
          <cell r="AI119" t="str">
            <v>No Reason</v>
          </cell>
          <cell r="AJ119">
            <v>0</v>
          </cell>
          <cell r="AK119">
            <v>0</v>
          </cell>
          <cell r="AL119">
            <v>0</v>
          </cell>
        </row>
        <row r="120">
          <cell r="A120" t="str">
            <v>H-0005</v>
          </cell>
          <cell r="B120">
            <v>0</v>
          </cell>
          <cell r="C120" t="str">
            <v>H</v>
          </cell>
          <cell r="D120">
            <v>0</v>
          </cell>
          <cell r="E120">
            <v>0</v>
          </cell>
          <cell r="F120">
            <v>0</v>
          </cell>
          <cell r="G120" t="str">
            <v>Esm</v>
          </cell>
          <cell r="H120" t="str">
            <v xml:space="preserve"> RsImuM</v>
          </cell>
          <cell r="I120" t="str">
            <v>Esm  RsImuM</v>
          </cell>
          <cell r="J120" t="str">
            <v>សែម</v>
          </cell>
          <cell r="K120" t="str">
            <v>ស្រីមុំ</v>
          </cell>
          <cell r="L120" t="str">
            <v>សែម ស្រីមុំ</v>
          </cell>
          <cell r="M120" t="str">
            <v xml:space="preserve">SEM </v>
          </cell>
          <cell r="N120" t="str">
            <v xml:space="preserve"> SREYMOM</v>
          </cell>
          <cell r="O120" t="str">
            <v>SEM   SREYMOM</v>
          </cell>
          <cell r="P120" t="str">
            <v>F</v>
          </cell>
          <cell r="Q120">
            <v>28</v>
          </cell>
          <cell r="R120">
            <v>33373</v>
          </cell>
          <cell r="S120" t="str">
            <v>MRD</v>
          </cell>
          <cell r="T120" t="str">
            <v>2056792ឈ</v>
          </cell>
          <cell r="U120" t="str">
            <v>020780619</v>
          </cell>
          <cell r="V120">
            <v>0</v>
          </cell>
          <cell r="W120" t="str">
            <v>29109160254647ភ</v>
          </cell>
          <cell r="X120" t="str">
            <v>KANDAL</v>
          </cell>
          <cell r="Y120" t="str">
            <v>ភ តាជេត ឃ បឹងធំ ស អង្គស្នួល ខ កណ្តាល</v>
          </cell>
          <cell r="Z120">
            <v>0</v>
          </cell>
          <cell r="AA120">
            <v>0</v>
          </cell>
          <cell r="AB120">
            <v>0</v>
          </cell>
          <cell r="AC120">
            <v>1</v>
          </cell>
          <cell r="AD120">
            <v>42217</v>
          </cell>
          <cell r="AE120">
            <v>43131</v>
          </cell>
          <cell r="AF120">
            <v>0</v>
          </cell>
          <cell r="AG120">
            <v>0</v>
          </cell>
          <cell r="AH120">
            <v>0</v>
          </cell>
          <cell r="AI120" t="str">
            <v>Not renew contract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 t="str">
            <v>X-0006</v>
          </cell>
          <cell r="B121">
            <v>0</v>
          </cell>
          <cell r="C121" t="str">
            <v>X</v>
          </cell>
          <cell r="D121">
            <v>0</v>
          </cell>
          <cell r="E121">
            <v>0</v>
          </cell>
          <cell r="F121">
            <v>0</v>
          </cell>
          <cell r="G121" t="str">
            <v xml:space="preserve">fa </v>
          </cell>
          <cell r="H121" t="str">
            <v>NavI</v>
          </cell>
          <cell r="I121" t="str">
            <v>fa  NavI</v>
          </cell>
          <cell r="J121" t="str">
            <v>ថា</v>
          </cell>
          <cell r="K121" t="str">
            <v>ណាវី</v>
          </cell>
          <cell r="L121" t="str">
            <v>ថា ណាវី</v>
          </cell>
          <cell r="M121" t="str">
            <v>THA</v>
          </cell>
          <cell r="N121" t="str">
            <v xml:space="preserve"> NAVI</v>
          </cell>
          <cell r="O121" t="str">
            <v>THA  NAVI</v>
          </cell>
          <cell r="P121" t="str">
            <v>F</v>
          </cell>
          <cell r="Q121">
            <v>38</v>
          </cell>
          <cell r="R121">
            <v>29860</v>
          </cell>
          <cell r="S121" t="str">
            <v>MRD</v>
          </cell>
          <cell r="T121" t="str">
            <v>4805669ឍ</v>
          </cell>
          <cell r="U121" t="str">
            <v>020082966</v>
          </cell>
          <cell r="V121">
            <v>0</v>
          </cell>
          <cell r="W121" t="str">
            <v>28109160254944ព</v>
          </cell>
          <cell r="X121" t="str">
            <v>KANDAL</v>
          </cell>
          <cell r="Y121" t="str">
            <v>ភ ត្រពាំងឈូក ឃ កន្ទោក ស អង្គស្នួល ខ កណ្តាល</v>
          </cell>
          <cell r="Z121">
            <v>5</v>
          </cell>
          <cell r="AA121">
            <v>0</v>
          </cell>
          <cell r="AB121">
            <v>0</v>
          </cell>
          <cell r="AC121">
            <v>2</v>
          </cell>
          <cell r="AD121">
            <v>42217</v>
          </cell>
          <cell r="AE121">
            <v>43677</v>
          </cell>
          <cell r="AF121">
            <v>0</v>
          </cell>
          <cell r="AG121">
            <v>0</v>
          </cell>
          <cell r="AH121">
            <v>0</v>
          </cell>
          <cell r="AI121" t="str">
            <v>Not renew contract</v>
          </cell>
          <cell r="AJ121">
            <v>0</v>
          </cell>
          <cell r="AK121">
            <v>0</v>
          </cell>
          <cell r="AL121">
            <v>0</v>
          </cell>
        </row>
        <row r="122">
          <cell r="A122" t="str">
            <v>H-0006</v>
          </cell>
          <cell r="B122">
            <v>0</v>
          </cell>
          <cell r="C122" t="str">
            <v>H</v>
          </cell>
          <cell r="D122">
            <v>0</v>
          </cell>
          <cell r="E122">
            <v>0</v>
          </cell>
          <cell r="F122">
            <v>0</v>
          </cell>
          <cell r="G122" t="str">
            <v>pun</v>
          </cell>
          <cell r="H122" t="str">
            <v>RsI</v>
          </cell>
          <cell r="I122" t="str">
            <v>pun RsI</v>
          </cell>
          <cell r="J122" t="str">
            <v>ផុន​</v>
          </cell>
          <cell r="K122" t="str">
            <v>ស្រី</v>
          </cell>
          <cell r="L122" t="str">
            <v>ផុន​ ស្រី</v>
          </cell>
          <cell r="M122" t="str">
            <v>PHUN</v>
          </cell>
          <cell r="N122" t="str">
            <v>SREY</v>
          </cell>
          <cell r="O122" t="str">
            <v>PHUN SREY</v>
          </cell>
          <cell r="P122" t="str">
            <v>F</v>
          </cell>
          <cell r="Q122">
            <v>23</v>
          </cell>
          <cell r="R122">
            <v>35311</v>
          </cell>
          <cell r="S122" t="str">
            <v>SGL</v>
          </cell>
          <cell r="T122" t="str">
            <v>4805668ណ</v>
          </cell>
          <cell r="U122">
            <v>0</v>
          </cell>
          <cell r="V122">
            <v>0</v>
          </cell>
          <cell r="W122">
            <v>0</v>
          </cell>
          <cell r="X122" t="str">
            <v>PHNOM PENH</v>
          </cell>
          <cell r="Y122" t="str">
            <v>ភ ភា ស ប្រទៈឡាង ខ ដង្កោ ​​​ ក ភ្នំពេញ</v>
          </cell>
          <cell r="Z122">
            <v>4</v>
          </cell>
          <cell r="AA122">
            <v>0</v>
          </cell>
          <cell r="AB122">
            <v>0</v>
          </cell>
          <cell r="AC122">
            <v>0</v>
          </cell>
          <cell r="AD122">
            <v>42217</v>
          </cell>
          <cell r="AE122">
            <v>42604</v>
          </cell>
          <cell r="AF122">
            <v>0</v>
          </cell>
          <cell r="AG122">
            <v>0</v>
          </cell>
          <cell r="AH122">
            <v>0</v>
          </cell>
          <cell r="AI122" t="str">
            <v>No Reason</v>
          </cell>
          <cell r="AJ122">
            <v>0</v>
          </cell>
          <cell r="AK122">
            <v>0</v>
          </cell>
          <cell r="AL122">
            <v>0</v>
          </cell>
        </row>
        <row r="123">
          <cell r="A123" t="str">
            <v>FR-0006</v>
          </cell>
          <cell r="B123">
            <v>0</v>
          </cell>
          <cell r="C123" t="str">
            <v>OF</v>
          </cell>
          <cell r="D123" t="str">
            <v>OF</v>
          </cell>
          <cell r="E123">
            <v>0</v>
          </cell>
          <cell r="F123">
            <v>0</v>
          </cell>
          <cell r="G123" t="str">
            <v>MORITA</v>
          </cell>
          <cell r="H123" t="str">
            <v>TOSHIFUMI</v>
          </cell>
          <cell r="I123" t="str">
            <v>MORITA TOSHIFUMI</v>
          </cell>
          <cell r="J123" t="str">
            <v>MORITA</v>
          </cell>
          <cell r="K123" t="str">
            <v>TOSHIFUMI</v>
          </cell>
          <cell r="L123" t="str">
            <v>MORITA TOSHIFUMI</v>
          </cell>
          <cell r="M123" t="str">
            <v>MORITA</v>
          </cell>
          <cell r="N123" t="str">
            <v>TOSHIFUMI</v>
          </cell>
          <cell r="O123" t="str">
            <v>MORITA TOSHIFUMI</v>
          </cell>
          <cell r="P123" t="str">
            <v>M</v>
          </cell>
          <cell r="Q123">
            <v>60</v>
          </cell>
          <cell r="R123">
            <v>21706</v>
          </cell>
          <cell r="S123" t="str">
            <v>MRD</v>
          </cell>
          <cell r="T123" t="str">
            <v>3527386ជ</v>
          </cell>
          <cell r="U123" t="str">
            <v>MS8867422</v>
          </cell>
          <cell r="V123">
            <v>0</v>
          </cell>
          <cell r="W123" t="str">
            <v>15909160254852ម</v>
          </cell>
          <cell r="X123" t="str">
            <v>JAPAN</v>
          </cell>
          <cell r="Y123">
            <v>0</v>
          </cell>
          <cell r="Z123">
            <v>12</v>
          </cell>
          <cell r="AA123">
            <v>0</v>
          </cell>
          <cell r="AB123">
            <v>0</v>
          </cell>
          <cell r="AC123">
            <v>0</v>
          </cell>
          <cell r="AD123">
            <v>42156</v>
          </cell>
          <cell r="AE123">
            <v>43708</v>
          </cell>
          <cell r="AF123">
            <v>0</v>
          </cell>
          <cell r="AG123">
            <v>0</v>
          </cell>
          <cell r="AH123">
            <v>0</v>
          </cell>
          <cell r="AI123" t="str">
            <v>Go back to Japan</v>
          </cell>
          <cell r="AJ123">
            <v>0</v>
          </cell>
          <cell r="AK123">
            <v>0</v>
          </cell>
          <cell r="AL123">
            <v>0</v>
          </cell>
        </row>
        <row r="124">
          <cell r="A124" t="str">
            <v>OF-0007</v>
          </cell>
          <cell r="B124" t="str">
            <v>OF</v>
          </cell>
          <cell r="C124" t="str">
            <v>OF</v>
          </cell>
          <cell r="D124" t="str">
            <v>OF</v>
          </cell>
          <cell r="E124">
            <v>0</v>
          </cell>
          <cell r="F124">
            <v>0</v>
          </cell>
          <cell r="G124" t="str">
            <v>Nat</v>
          </cell>
          <cell r="H124" t="str">
            <v>esrIrtñ½</v>
          </cell>
          <cell r="I124" t="str">
            <v>Nat esrIrtñ½</v>
          </cell>
          <cell r="J124" t="str">
            <v>ណាត</v>
          </cell>
          <cell r="K124" t="str">
            <v>សេរីរ័ត្ន</v>
          </cell>
          <cell r="L124" t="str">
            <v>ណាត សេរីរ័ត្ន</v>
          </cell>
          <cell r="M124" t="str">
            <v>NATH</v>
          </cell>
          <cell r="N124" t="str">
            <v>SEREYROTH</v>
          </cell>
          <cell r="O124" t="str">
            <v>NATH SEREYROTH</v>
          </cell>
          <cell r="P124" t="str">
            <v>F</v>
          </cell>
          <cell r="Q124">
            <v>33</v>
          </cell>
          <cell r="R124">
            <v>31800</v>
          </cell>
          <cell r="S124" t="str">
            <v>MRD</v>
          </cell>
          <cell r="T124" t="str">
            <v>3516952ឆ</v>
          </cell>
          <cell r="U124">
            <v>0</v>
          </cell>
          <cell r="V124">
            <v>0</v>
          </cell>
          <cell r="W124" t="str">
            <v>28710160346050ដ</v>
          </cell>
          <cell r="X124" t="str">
            <v>PHNOM PENH</v>
          </cell>
          <cell r="Y124" t="str">
            <v>ផ្លូវ​៤៩​ សង្កាត់​ ផ្សារថ្មី៣ ខណ្ឌ៏​ដូនពេញ ​ភ្នំពេញ</v>
          </cell>
          <cell r="Z124">
            <v>16</v>
          </cell>
          <cell r="AA124">
            <v>0</v>
          </cell>
          <cell r="AB124">
            <v>0</v>
          </cell>
          <cell r="AC124">
            <v>1</v>
          </cell>
          <cell r="AD124">
            <v>42278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012 333 937</v>
          </cell>
          <cell r="AK124">
            <v>0</v>
          </cell>
          <cell r="AL124">
            <v>0</v>
          </cell>
        </row>
        <row r="125">
          <cell r="A125" t="str">
            <v>FR-0007</v>
          </cell>
          <cell r="B125" t="str">
            <v>OF</v>
          </cell>
          <cell r="C125" t="str">
            <v>OF</v>
          </cell>
          <cell r="D125" t="str">
            <v>OF</v>
          </cell>
          <cell r="E125">
            <v>0</v>
          </cell>
          <cell r="F125">
            <v>0</v>
          </cell>
          <cell r="G125" t="str">
            <v>OCHI</v>
          </cell>
          <cell r="H125" t="str">
            <v>ISATO</v>
          </cell>
          <cell r="I125" t="str">
            <v>OCHI ISATO</v>
          </cell>
          <cell r="J125" t="str">
            <v>OCHI</v>
          </cell>
          <cell r="K125" t="str">
            <v>ISATO</v>
          </cell>
          <cell r="L125" t="str">
            <v>OCHI ISATO</v>
          </cell>
          <cell r="M125" t="str">
            <v>OCHI</v>
          </cell>
          <cell r="N125" t="str">
            <v>ISATO</v>
          </cell>
          <cell r="O125" t="str">
            <v>OCHI ISATO</v>
          </cell>
          <cell r="P125" t="str">
            <v>M</v>
          </cell>
          <cell r="Q125">
            <v>61</v>
          </cell>
          <cell r="R125">
            <v>21548</v>
          </cell>
          <cell r="S125" t="str">
            <v>MRD</v>
          </cell>
          <cell r="T125" t="str">
            <v>4898917ស</v>
          </cell>
          <cell r="U125">
            <v>0</v>
          </cell>
          <cell r="V125">
            <v>0</v>
          </cell>
          <cell r="W125" t="str">
            <v>15809160254871ម</v>
          </cell>
          <cell r="X125" t="str">
            <v>JAPAN</v>
          </cell>
          <cell r="Y125">
            <v>0</v>
          </cell>
          <cell r="Z125">
            <v>16</v>
          </cell>
          <cell r="AA125">
            <v>0</v>
          </cell>
          <cell r="AB125">
            <v>0</v>
          </cell>
          <cell r="AC125">
            <v>0</v>
          </cell>
          <cell r="AD125">
            <v>42236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017 416 879</v>
          </cell>
          <cell r="AK125">
            <v>0</v>
          </cell>
          <cell r="AL125">
            <v>0</v>
          </cell>
        </row>
        <row r="126">
          <cell r="A126" t="str">
            <v>G1-0006</v>
          </cell>
          <cell r="B126" t="str">
            <v>G1</v>
          </cell>
          <cell r="C126" t="str">
            <v>G1</v>
          </cell>
          <cell r="D126">
            <v>0</v>
          </cell>
          <cell r="E126">
            <v>0</v>
          </cell>
          <cell r="F126">
            <v>0</v>
          </cell>
          <cell r="G126" t="str">
            <v>san;</v>
          </cell>
          <cell r="H126" t="str">
            <v>rcna</v>
          </cell>
          <cell r="I126" t="str">
            <v>san; rcna</v>
          </cell>
          <cell r="J126" t="str">
            <v xml:space="preserve">សាន់ </v>
          </cell>
          <cell r="K126" t="str">
            <v>រចនា</v>
          </cell>
          <cell r="L126" t="str">
            <v>សាន់  រចនា</v>
          </cell>
          <cell r="M126" t="str">
            <v>SAN</v>
          </cell>
          <cell r="N126" t="str">
            <v>RACHNA</v>
          </cell>
          <cell r="O126" t="str">
            <v>SAN RACHNA</v>
          </cell>
          <cell r="P126" t="str">
            <v>F</v>
          </cell>
          <cell r="Q126">
            <v>34</v>
          </cell>
          <cell r="R126">
            <v>31277</v>
          </cell>
          <cell r="S126" t="str">
            <v>SGL</v>
          </cell>
          <cell r="T126" t="str">
            <v>2056848ល</v>
          </cell>
          <cell r="U126" t="str">
            <v>011103882</v>
          </cell>
          <cell r="V126">
            <v>0</v>
          </cell>
          <cell r="W126" t="str">
            <v>28509160254849ហ</v>
          </cell>
          <cell r="X126" t="str">
            <v>KANDAL</v>
          </cell>
          <cell r="Y126" t="str">
            <v>ភ ព្រៃរមាស ឃ បឹងធំ ស អង្គស្នួល ខ កណ្តាល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42310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098 243 969</v>
          </cell>
          <cell r="AK126">
            <v>0</v>
          </cell>
          <cell r="AL126">
            <v>0</v>
          </cell>
        </row>
        <row r="127">
          <cell r="A127" t="str">
            <v>S1-0053</v>
          </cell>
          <cell r="B127">
            <v>0</v>
          </cell>
          <cell r="C127" t="str">
            <v>S1</v>
          </cell>
          <cell r="D127">
            <v>0</v>
          </cell>
          <cell r="E127">
            <v>0</v>
          </cell>
          <cell r="F127">
            <v>0</v>
          </cell>
          <cell r="G127" t="str">
            <v>lI</v>
          </cell>
          <cell r="H127" t="str">
            <v>lkçíNa</v>
          </cell>
          <cell r="I127" t="str">
            <v>lI lkçíNa</v>
          </cell>
          <cell r="J127" t="str">
            <v>លី</v>
          </cell>
          <cell r="K127" t="str">
            <v>លក្ខិណា</v>
          </cell>
          <cell r="L127" t="str">
            <v>លី លក្ខិណា</v>
          </cell>
          <cell r="M127" t="str">
            <v>LY</v>
          </cell>
          <cell r="N127" t="str">
            <v>LEAKENA</v>
          </cell>
          <cell r="O127" t="str">
            <v>LY LEAKENA</v>
          </cell>
          <cell r="P127" t="str">
            <v>F</v>
          </cell>
          <cell r="Q127">
            <v>20</v>
          </cell>
          <cell r="R127">
            <v>36397</v>
          </cell>
          <cell r="S127" t="str">
            <v>SGL</v>
          </cell>
          <cell r="T127" t="str">
            <v>4972012ណ</v>
          </cell>
          <cell r="U127">
            <v>0</v>
          </cell>
          <cell r="V127">
            <v>0</v>
          </cell>
          <cell r="W127">
            <v>0</v>
          </cell>
          <cell r="X127" t="str">
            <v>KANDAL</v>
          </cell>
          <cell r="Y127" t="str">
            <v>ភ ត្មាតពង ឃ បឹងធំ ស អង្គស្នួល ខ កណ្តាល</v>
          </cell>
          <cell r="Z127">
            <v>4</v>
          </cell>
          <cell r="AA127">
            <v>0</v>
          </cell>
          <cell r="AB127">
            <v>0</v>
          </cell>
          <cell r="AC127">
            <v>0</v>
          </cell>
          <cell r="AD127">
            <v>42311</v>
          </cell>
          <cell r="AE127">
            <v>42343</v>
          </cell>
          <cell r="AF127">
            <v>0</v>
          </cell>
          <cell r="AG127">
            <v>0</v>
          </cell>
          <cell r="AH127">
            <v>0</v>
          </cell>
          <cell r="AI127" t="str">
            <v>Sick</v>
          </cell>
          <cell r="AJ127">
            <v>0</v>
          </cell>
          <cell r="AK127">
            <v>0</v>
          </cell>
          <cell r="AL127">
            <v>0</v>
          </cell>
        </row>
        <row r="128">
          <cell r="A128" t="str">
            <v>S1-0054</v>
          </cell>
          <cell r="B128">
            <v>0</v>
          </cell>
          <cell r="C128" t="str">
            <v>S1</v>
          </cell>
          <cell r="D128">
            <v>0</v>
          </cell>
          <cell r="E128">
            <v>0</v>
          </cell>
          <cell r="F128">
            <v>0</v>
          </cell>
          <cell r="G128" t="str">
            <v>mas</v>
          </cell>
          <cell r="H128" t="str">
            <v>criya</v>
          </cell>
          <cell r="I128" t="str">
            <v>mas criya</v>
          </cell>
          <cell r="J128" t="str">
            <v>មាស</v>
          </cell>
          <cell r="K128" t="str">
            <v>ចរិយា</v>
          </cell>
          <cell r="L128" t="str">
            <v>មាស ចរិយា</v>
          </cell>
          <cell r="M128" t="str">
            <v>MEAS</v>
          </cell>
          <cell r="N128" t="str">
            <v>CHAKRIYA</v>
          </cell>
          <cell r="O128" t="str">
            <v>MEAS CHAKRIYA</v>
          </cell>
          <cell r="P128" t="str">
            <v>F</v>
          </cell>
          <cell r="Q128">
            <v>25</v>
          </cell>
          <cell r="R128">
            <v>34655</v>
          </cell>
          <cell r="S128" t="str">
            <v>SGL</v>
          </cell>
          <cell r="T128" t="str">
            <v>4972013ច</v>
          </cell>
          <cell r="U128" t="str">
            <v>100687754</v>
          </cell>
          <cell r="V128">
            <v>0</v>
          </cell>
          <cell r="W128" t="str">
            <v>29409160254705ផ</v>
          </cell>
          <cell r="X128" t="str">
            <v>TA KEOV</v>
          </cell>
          <cell r="Y128" t="str">
            <v>ភ មហារាជ ឃ បឹងត្រាញ់ខាងត្បូង ស សំរោង ខ តាកែវ</v>
          </cell>
          <cell r="Z128">
            <v>9</v>
          </cell>
          <cell r="AA128">
            <v>0</v>
          </cell>
          <cell r="AB128">
            <v>0</v>
          </cell>
          <cell r="AC128">
            <v>1</v>
          </cell>
          <cell r="AD128">
            <v>42311</v>
          </cell>
          <cell r="AE128">
            <v>42713</v>
          </cell>
          <cell r="AF128">
            <v>0</v>
          </cell>
          <cell r="AG128">
            <v>0</v>
          </cell>
          <cell r="AH128">
            <v>0</v>
          </cell>
          <cell r="AI128" t="str">
            <v>No Reason</v>
          </cell>
          <cell r="AJ128">
            <v>0</v>
          </cell>
          <cell r="AK128">
            <v>0</v>
          </cell>
          <cell r="AL128">
            <v>0</v>
          </cell>
        </row>
        <row r="129">
          <cell r="A129" t="str">
            <v>S1-0055</v>
          </cell>
          <cell r="B129">
            <v>0</v>
          </cell>
          <cell r="C129" t="str">
            <v>S1</v>
          </cell>
          <cell r="D129">
            <v>0</v>
          </cell>
          <cell r="E129">
            <v>0</v>
          </cell>
          <cell r="F129">
            <v>0</v>
          </cell>
          <cell r="G129" t="str">
            <v>erOg</v>
          </cell>
          <cell r="H129" t="str">
            <v>sukn</v>
          </cell>
          <cell r="I129" t="str">
            <v>erOg sukn</v>
          </cell>
          <cell r="J129" t="str">
            <v>រឿង</v>
          </cell>
          <cell r="K129" t="str">
            <v>សុកន</v>
          </cell>
          <cell r="L129" t="str">
            <v>រឿង សុកន</v>
          </cell>
          <cell r="M129" t="str">
            <v>ROEURNG</v>
          </cell>
          <cell r="N129" t="str">
            <v>SOKON</v>
          </cell>
          <cell r="O129" t="str">
            <v>ROEURNG SOKON</v>
          </cell>
          <cell r="P129" t="str">
            <v>F</v>
          </cell>
          <cell r="Q129">
            <v>25</v>
          </cell>
          <cell r="R129">
            <v>34738</v>
          </cell>
          <cell r="S129" t="str">
            <v>MRD</v>
          </cell>
          <cell r="T129" t="str">
            <v>3117404ឃ</v>
          </cell>
          <cell r="U129" t="str">
            <v>010817200</v>
          </cell>
          <cell r="V129">
            <v>0</v>
          </cell>
          <cell r="W129" t="str">
            <v>29509160254745រ</v>
          </cell>
          <cell r="X129" t="str">
            <v>PHNOM PENH</v>
          </cell>
          <cell r="Y129" t="str">
            <v>ភ ប្រទះឡាង ស ប្រទះឡាង ខ ដង្កោ ក ភ្នំពេញ</v>
          </cell>
          <cell r="Z129">
            <v>9</v>
          </cell>
          <cell r="AA129">
            <v>0</v>
          </cell>
          <cell r="AB129">
            <v>0</v>
          </cell>
          <cell r="AC129">
            <v>0</v>
          </cell>
          <cell r="AD129">
            <v>42311</v>
          </cell>
          <cell r="AE129">
            <v>43754</v>
          </cell>
          <cell r="AF129">
            <v>0</v>
          </cell>
          <cell r="AG129">
            <v>0</v>
          </cell>
          <cell r="AH129">
            <v>0</v>
          </cell>
          <cell r="AI129" t="str">
            <v>Have new work</v>
          </cell>
          <cell r="AJ129">
            <v>0</v>
          </cell>
          <cell r="AK129">
            <v>0</v>
          </cell>
          <cell r="AL129">
            <v>0</v>
          </cell>
        </row>
        <row r="130">
          <cell r="A130" t="str">
            <v>L1-0009</v>
          </cell>
          <cell r="B130" t="str">
            <v>L1</v>
          </cell>
          <cell r="C130" t="str">
            <v>L1</v>
          </cell>
          <cell r="D130">
            <v>0</v>
          </cell>
          <cell r="E130">
            <v>0</v>
          </cell>
          <cell r="F130">
            <v>0</v>
          </cell>
          <cell r="G130" t="str">
            <v>pl</v>
          </cell>
          <cell r="H130" t="str">
            <v xml:space="preserve"> savDI</v>
          </cell>
          <cell r="I130" t="str">
            <v>pl  savDI</v>
          </cell>
          <cell r="J130" t="str">
            <v>ផល</v>
          </cell>
          <cell r="K130" t="str">
            <v xml:space="preserve"> សាវឌី</v>
          </cell>
          <cell r="L130" t="str">
            <v>ផល  សាវឌី</v>
          </cell>
          <cell r="M130" t="str">
            <v xml:space="preserve">PHARL </v>
          </cell>
          <cell r="N130" t="str">
            <v>SAVDY</v>
          </cell>
          <cell r="O130" t="str">
            <v>PHARL  SAVDY</v>
          </cell>
          <cell r="P130" t="str">
            <v>F</v>
          </cell>
          <cell r="Q130">
            <v>24</v>
          </cell>
          <cell r="R130">
            <v>34889</v>
          </cell>
          <cell r="S130" t="str">
            <v>MRD</v>
          </cell>
          <cell r="T130" t="str">
            <v>4171557វ</v>
          </cell>
          <cell r="U130" t="str">
            <v>010838601</v>
          </cell>
          <cell r="V130">
            <v>0</v>
          </cell>
          <cell r="W130" t="str">
            <v>29509160254851ម</v>
          </cell>
          <cell r="X130" t="str">
            <v>KANDAL</v>
          </cell>
          <cell r="Y130" t="str">
            <v>ភ/ បឹងធំ២ ឃ បឹងធំ ស អង្គស្នួល ខ កណ្តាល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42319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096 211 3484</v>
          </cell>
          <cell r="AK130">
            <v>0</v>
          </cell>
          <cell r="AL130">
            <v>0</v>
          </cell>
        </row>
        <row r="131">
          <cell r="A131" t="str">
            <v>C1-0007</v>
          </cell>
          <cell r="B131">
            <v>0</v>
          </cell>
          <cell r="C131" t="str">
            <v>C1</v>
          </cell>
          <cell r="D131">
            <v>0</v>
          </cell>
          <cell r="E131">
            <v>0</v>
          </cell>
          <cell r="F131">
            <v>0</v>
          </cell>
          <cell r="G131" t="str">
            <v xml:space="preserve">vgS </v>
          </cell>
          <cell r="H131" t="str">
            <v>suvNÑmrkt</v>
          </cell>
          <cell r="I131" t="str">
            <v>vgS  suvNÑmrkt</v>
          </cell>
          <cell r="J131" t="str">
            <v>វង្ស</v>
          </cell>
          <cell r="K131" t="str">
            <v xml:space="preserve"> សុវណ្ណមរកត</v>
          </cell>
          <cell r="L131" t="str">
            <v>វង្ស  សុវណ្ណមរកត</v>
          </cell>
          <cell r="M131" t="str">
            <v>VONG</v>
          </cell>
          <cell r="N131" t="str">
            <v xml:space="preserve"> SOVANMOROKOT</v>
          </cell>
          <cell r="O131" t="str">
            <v>VONG  SOVANMOROKOT</v>
          </cell>
          <cell r="P131" t="str">
            <v>F</v>
          </cell>
          <cell r="Q131">
            <v>25</v>
          </cell>
          <cell r="R131">
            <v>34760</v>
          </cell>
          <cell r="S131" t="str">
            <v>SGL</v>
          </cell>
          <cell r="T131" t="e">
            <v>#N/A</v>
          </cell>
          <cell r="U131" t="str">
            <v>010838628</v>
          </cell>
          <cell r="V131">
            <v>0</v>
          </cell>
          <cell r="W131">
            <v>0</v>
          </cell>
          <cell r="X131" t="str">
            <v>PHNOM PENH</v>
          </cell>
          <cell r="Y131" t="str">
            <v>ភ/ ត្រពាំងត្រប់ ស/ បឹងធំ ខ/ ពោធិ៍សែនជ័យ ភ្នំពេញ</v>
          </cell>
          <cell r="Z131">
            <v>9</v>
          </cell>
          <cell r="AA131">
            <v>0</v>
          </cell>
          <cell r="AB131">
            <v>0</v>
          </cell>
          <cell r="AC131">
            <v>0</v>
          </cell>
          <cell r="AD131">
            <v>42319</v>
          </cell>
          <cell r="AE131">
            <v>42329</v>
          </cell>
          <cell r="AF131">
            <v>0</v>
          </cell>
          <cell r="AG131">
            <v>0</v>
          </cell>
          <cell r="AH131">
            <v>0</v>
          </cell>
          <cell r="AI131" t="str">
            <v>No Reason</v>
          </cell>
          <cell r="AJ131">
            <v>0</v>
          </cell>
          <cell r="AK131">
            <v>0</v>
          </cell>
          <cell r="AL131">
            <v>0</v>
          </cell>
        </row>
        <row r="132">
          <cell r="A132" t="str">
            <v>L2-0008</v>
          </cell>
          <cell r="B132">
            <v>0</v>
          </cell>
          <cell r="C132" t="str">
            <v>L2</v>
          </cell>
          <cell r="D132">
            <v>0</v>
          </cell>
          <cell r="E132">
            <v>0</v>
          </cell>
          <cell r="F132">
            <v>0</v>
          </cell>
          <cell r="G132" t="str">
            <v>Cam</v>
          </cell>
          <cell r="H132" t="str">
            <v xml:space="preserve"> lIda</v>
          </cell>
          <cell r="I132" t="str">
            <v>Cam  lIda</v>
          </cell>
          <cell r="J132" t="str">
            <v>ជាម</v>
          </cell>
          <cell r="K132" t="str">
            <v xml:space="preserve"> លីដា</v>
          </cell>
          <cell r="L132" t="str">
            <v>ជាម  លីដា</v>
          </cell>
          <cell r="M132" t="str">
            <v>CHEAM</v>
          </cell>
          <cell r="N132" t="str">
            <v xml:space="preserve"> LIDA</v>
          </cell>
          <cell r="O132" t="str">
            <v>CHEAM  LIDA</v>
          </cell>
          <cell r="P132" t="str">
            <v>F</v>
          </cell>
          <cell r="Q132">
            <v>35</v>
          </cell>
          <cell r="R132">
            <v>30835</v>
          </cell>
          <cell r="S132" t="str">
            <v>MRD</v>
          </cell>
          <cell r="T132" t="str">
            <v>1391685ឆ</v>
          </cell>
          <cell r="U132" t="str">
            <v>020466525</v>
          </cell>
          <cell r="V132">
            <v>0</v>
          </cell>
          <cell r="W132" t="str">
            <v>28409160255016ថ</v>
          </cell>
          <cell r="X132" t="str">
            <v>KANDAL</v>
          </cell>
          <cell r="Y132" t="str">
            <v>ភ ព្រែកតាបែន ឃ ព្រះប្រសប់ ស្រ ខ្សាច់កណ្តាល ខ កណ្តាល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42319</v>
          </cell>
          <cell r="AE132">
            <v>42655</v>
          </cell>
          <cell r="AF132">
            <v>0</v>
          </cell>
          <cell r="AG132">
            <v>0</v>
          </cell>
          <cell r="AH132">
            <v>0</v>
          </cell>
          <cell r="AI132" t="str">
            <v>Stay at home</v>
          </cell>
          <cell r="AJ132">
            <v>0</v>
          </cell>
          <cell r="AK132">
            <v>0</v>
          </cell>
          <cell r="AL132">
            <v>0</v>
          </cell>
        </row>
        <row r="133">
          <cell r="A133" t="str">
            <v>C1-0008</v>
          </cell>
          <cell r="B133">
            <v>0</v>
          </cell>
          <cell r="C133" t="str">
            <v>C1</v>
          </cell>
          <cell r="D133">
            <v>0</v>
          </cell>
          <cell r="E133">
            <v>0</v>
          </cell>
          <cell r="F133">
            <v>0</v>
          </cell>
          <cell r="G133" t="str">
            <v>m:uk</v>
          </cell>
          <cell r="H133" t="str">
            <v xml:space="preserve"> bUrI</v>
          </cell>
          <cell r="I133" t="str">
            <v>m:uk  bUrI</v>
          </cell>
          <cell r="J133" t="str">
            <v>ម៉ុក</v>
          </cell>
          <cell r="K133" t="str">
            <v xml:space="preserve"> បូរី</v>
          </cell>
          <cell r="L133" t="str">
            <v>ម៉ុក  បូរី</v>
          </cell>
          <cell r="M133" t="str">
            <v>MOK</v>
          </cell>
          <cell r="N133" t="str">
            <v xml:space="preserve"> BORY</v>
          </cell>
          <cell r="O133" t="str">
            <v>MOK  BORY</v>
          </cell>
          <cell r="P133" t="str">
            <v>F</v>
          </cell>
          <cell r="Q133">
            <v>24</v>
          </cell>
          <cell r="R133">
            <v>34860</v>
          </cell>
          <cell r="S133">
            <v>0</v>
          </cell>
          <cell r="T133" t="str">
            <v>3602688ច</v>
          </cell>
          <cell r="U133" t="str">
            <v>010839518</v>
          </cell>
          <cell r="V133">
            <v>0</v>
          </cell>
          <cell r="W133" t="str">
            <v>29509160254966ឡ</v>
          </cell>
          <cell r="X133" t="str">
            <v>PHNOM PENH</v>
          </cell>
          <cell r="Y133" t="str">
            <v>ភ/ ត្រពាំងត្រប់ ស/ បឹងធំ ខ/ ពោធិ៍សែនជ័យ ភ្នំពេញ</v>
          </cell>
          <cell r="Z133">
            <v>7</v>
          </cell>
          <cell r="AA133">
            <v>0</v>
          </cell>
          <cell r="AB133">
            <v>0</v>
          </cell>
          <cell r="AC133">
            <v>0</v>
          </cell>
          <cell r="AD133">
            <v>42319</v>
          </cell>
          <cell r="AE133">
            <v>42622</v>
          </cell>
          <cell r="AF133">
            <v>0</v>
          </cell>
          <cell r="AG133">
            <v>0</v>
          </cell>
          <cell r="AH133">
            <v>0</v>
          </cell>
          <cell r="AI133" t="str">
            <v>Have new job</v>
          </cell>
          <cell r="AJ133">
            <v>0</v>
          </cell>
          <cell r="AK133">
            <v>0</v>
          </cell>
          <cell r="AL133">
            <v>0</v>
          </cell>
        </row>
        <row r="134">
          <cell r="A134" t="str">
            <v>S1-0056</v>
          </cell>
          <cell r="B134">
            <v>0</v>
          </cell>
          <cell r="C134" t="str">
            <v>S1</v>
          </cell>
          <cell r="D134">
            <v>0</v>
          </cell>
          <cell r="E134">
            <v>0</v>
          </cell>
          <cell r="F134">
            <v>0</v>
          </cell>
          <cell r="G134" t="str">
            <v>y¿u</v>
          </cell>
          <cell r="H134" t="str">
            <v xml:space="preserve"> suxnI</v>
          </cell>
          <cell r="I134" t="str">
            <v>y¿u  suxnI</v>
          </cell>
          <cell r="J134" t="str">
            <v xml:space="preserve">យុំ </v>
          </cell>
          <cell r="K134" t="str">
            <v>សុខនី</v>
          </cell>
          <cell r="L134" t="str">
            <v>យុំ  សុខនី</v>
          </cell>
          <cell r="M134" t="str">
            <v>YOU</v>
          </cell>
          <cell r="N134" t="str">
            <v xml:space="preserve"> SOKNY</v>
          </cell>
          <cell r="O134" t="str">
            <v>YOU  SOKNY</v>
          </cell>
          <cell r="P134" t="str">
            <v>F</v>
          </cell>
          <cell r="Q134">
            <v>31</v>
          </cell>
          <cell r="R134">
            <v>32302</v>
          </cell>
          <cell r="S134" t="str">
            <v>SGL</v>
          </cell>
          <cell r="T134" t="str">
            <v>1683886ត</v>
          </cell>
          <cell r="U134">
            <v>0</v>
          </cell>
          <cell r="V134">
            <v>0</v>
          </cell>
          <cell r="W134">
            <v>0</v>
          </cell>
          <cell r="X134" t="str">
            <v>KANDAL</v>
          </cell>
          <cell r="Y134" t="str">
            <v>ភ ត្រពាំងឈូក ឃ​ កន្ទោក ស អង្គស្នួល ខ កណ្តាល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42319</v>
          </cell>
          <cell r="AE134">
            <v>42357</v>
          </cell>
          <cell r="AF134">
            <v>0</v>
          </cell>
          <cell r="AG134">
            <v>0</v>
          </cell>
          <cell r="AH134">
            <v>0</v>
          </cell>
          <cell r="AI134" t="str">
            <v>Have pregnant</v>
          </cell>
          <cell r="AJ134">
            <v>0</v>
          </cell>
          <cell r="AK134">
            <v>0</v>
          </cell>
          <cell r="AL134">
            <v>0</v>
          </cell>
        </row>
        <row r="135">
          <cell r="A135" t="str">
            <v>L3-0009</v>
          </cell>
          <cell r="B135" t="str">
            <v>L3</v>
          </cell>
          <cell r="C135" t="str">
            <v>L3</v>
          </cell>
          <cell r="D135">
            <v>0</v>
          </cell>
          <cell r="E135">
            <v>0</v>
          </cell>
          <cell r="F135">
            <v>0</v>
          </cell>
          <cell r="G135" t="str">
            <v xml:space="preserve">Lug </v>
          </cell>
          <cell r="H135" t="str">
            <v>pan;Na</v>
          </cell>
          <cell r="I135" t="str">
            <v>Lug  pan;Na</v>
          </cell>
          <cell r="J135" t="str">
            <v xml:space="preserve">ឡុង </v>
          </cell>
          <cell r="K135" t="str">
            <v>ផាន់ណា</v>
          </cell>
          <cell r="L135" t="str">
            <v>ឡុង  ផាន់ណា</v>
          </cell>
          <cell r="M135" t="str">
            <v>LONG</v>
          </cell>
          <cell r="N135" t="str">
            <v xml:space="preserve"> PHANNA</v>
          </cell>
          <cell r="O135" t="str">
            <v>LONG  PHANNA</v>
          </cell>
          <cell r="P135" t="str">
            <v>F</v>
          </cell>
          <cell r="Q135">
            <v>23</v>
          </cell>
          <cell r="R135">
            <v>35419</v>
          </cell>
          <cell r="S135" t="str">
            <v>SGL</v>
          </cell>
          <cell r="T135" t="str">
            <v>4759034ឈ</v>
          </cell>
          <cell r="U135" t="str">
            <v>010869641</v>
          </cell>
          <cell r="V135">
            <v>0</v>
          </cell>
          <cell r="W135" t="str">
            <v>29609160254659ឡ</v>
          </cell>
          <cell r="X135" t="str">
            <v>PHNOM PENH</v>
          </cell>
          <cell r="Y135" t="str">
            <v>ភ/ ខ្ចៅ ស/ បឹងធំ ខ/ ពោធិ៍សែនជ័យ ភ្នំពេញ</v>
          </cell>
          <cell r="Z135">
            <v>5</v>
          </cell>
          <cell r="AA135">
            <v>0</v>
          </cell>
          <cell r="AB135">
            <v>0</v>
          </cell>
          <cell r="AC135">
            <v>0</v>
          </cell>
          <cell r="AD135">
            <v>42319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096 2898 043</v>
          </cell>
          <cell r="AK135">
            <v>0</v>
          </cell>
          <cell r="AL135">
            <v>0</v>
          </cell>
        </row>
        <row r="136">
          <cell r="A136" t="str">
            <v>X-0007</v>
          </cell>
          <cell r="B136">
            <v>0</v>
          </cell>
          <cell r="C136" t="str">
            <v>X</v>
          </cell>
          <cell r="D136">
            <v>0</v>
          </cell>
          <cell r="E136">
            <v>0</v>
          </cell>
          <cell r="F136">
            <v>0</v>
          </cell>
          <cell r="G136" t="str">
            <v>tal;</v>
          </cell>
          <cell r="H136" t="str">
            <v>RsIRss</v>
          </cell>
          <cell r="I136" t="str">
            <v>tal; RsIRss</v>
          </cell>
          <cell r="J136" t="str">
            <v>តាល់</v>
          </cell>
          <cell r="K136" t="str">
            <v xml:space="preserve"> ស្រីស្រស់</v>
          </cell>
          <cell r="L136" t="str">
            <v>តាល់  ស្រីស្រស់</v>
          </cell>
          <cell r="M136" t="str">
            <v xml:space="preserve">TAL </v>
          </cell>
          <cell r="N136" t="str">
            <v>SREYSRAS</v>
          </cell>
          <cell r="O136" t="str">
            <v>TAL  SREYSRAS</v>
          </cell>
          <cell r="P136" t="str">
            <v>F</v>
          </cell>
          <cell r="Q136">
            <v>28</v>
          </cell>
          <cell r="R136">
            <v>33396</v>
          </cell>
          <cell r="S136" t="str">
            <v>SGL</v>
          </cell>
          <cell r="T136" t="str">
            <v>3406650ខ</v>
          </cell>
          <cell r="U136" t="str">
            <v>040298143</v>
          </cell>
          <cell r="V136">
            <v>0</v>
          </cell>
          <cell r="W136">
            <v>0</v>
          </cell>
          <cell r="X136" t="str">
            <v>KAMPONG CHHNANG</v>
          </cell>
          <cell r="Y136" t="str">
            <v>ភ តាំងបំពង់ ឃ ជើងគ្រាវ ស រលាប្អៀរ ខ កំពង់ឆ្នាំង</v>
          </cell>
          <cell r="Z136">
            <v>8</v>
          </cell>
          <cell r="AA136">
            <v>0</v>
          </cell>
          <cell r="AB136">
            <v>0</v>
          </cell>
          <cell r="AC136">
            <v>1</v>
          </cell>
          <cell r="AD136">
            <v>42319</v>
          </cell>
          <cell r="AE136">
            <v>42613</v>
          </cell>
          <cell r="AF136">
            <v>0</v>
          </cell>
          <cell r="AG136">
            <v>0</v>
          </cell>
          <cell r="AH136">
            <v>0</v>
          </cell>
          <cell r="AI136" t="str">
            <v>Finish Contract</v>
          </cell>
          <cell r="AJ136">
            <v>0</v>
          </cell>
          <cell r="AK136">
            <v>0</v>
          </cell>
          <cell r="AL136">
            <v>0</v>
          </cell>
        </row>
        <row r="137">
          <cell r="A137" t="str">
            <v>G1-0009</v>
          </cell>
          <cell r="B137" t="str">
            <v>G1</v>
          </cell>
          <cell r="C137" t="str">
            <v>G1</v>
          </cell>
          <cell r="D137">
            <v>0</v>
          </cell>
          <cell r="E137">
            <v>0</v>
          </cell>
          <cell r="F137">
            <v>0</v>
          </cell>
          <cell r="G137" t="str">
            <v>rs;</v>
          </cell>
          <cell r="H137" t="str">
            <v>NaPÜg</v>
          </cell>
          <cell r="I137" t="str">
            <v>rs; NaPÜg</v>
          </cell>
          <cell r="J137" t="str">
            <v xml:space="preserve">រស់ </v>
          </cell>
          <cell r="K137" t="str">
            <v>ណាភួង</v>
          </cell>
          <cell r="L137" t="str">
            <v>រស់  ណាភួង</v>
          </cell>
          <cell r="M137" t="str">
            <v>RUOS</v>
          </cell>
          <cell r="N137" t="str">
            <v>NAPHUONG</v>
          </cell>
          <cell r="O137" t="str">
            <v>RUOS NAPHUONG</v>
          </cell>
          <cell r="P137" t="str">
            <v>F</v>
          </cell>
          <cell r="Q137">
            <v>23</v>
          </cell>
          <cell r="R137">
            <v>35255</v>
          </cell>
          <cell r="S137" t="str">
            <v>SGL</v>
          </cell>
          <cell r="T137" t="str">
            <v>4972009ជ</v>
          </cell>
          <cell r="U137" t="str">
            <v>010869834</v>
          </cell>
          <cell r="V137">
            <v>0</v>
          </cell>
          <cell r="W137" t="str">
            <v>29609160254726រ</v>
          </cell>
          <cell r="X137" t="str">
            <v>KANDAL</v>
          </cell>
          <cell r="Y137" t="str">
            <v>ភ ព្រៃរមាសទី១ ឃ បឹងធំ ស អង្គស្នួល ខ កណ្តាល</v>
          </cell>
          <cell r="Z137">
            <v>8</v>
          </cell>
          <cell r="AA137">
            <v>0</v>
          </cell>
          <cell r="AB137">
            <v>0</v>
          </cell>
          <cell r="AC137">
            <v>0</v>
          </cell>
          <cell r="AD137">
            <v>42319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015 286 122</v>
          </cell>
          <cell r="AK137">
            <v>0</v>
          </cell>
          <cell r="AL137">
            <v>0</v>
          </cell>
        </row>
        <row r="138">
          <cell r="A138" t="str">
            <v>G1-0007</v>
          </cell>
          <cell r="B138" t="str">
            <v>G1</v>
          </cell>
          <cell r="C138" t="str">
            <v>G1</v>
          </cell>
          <cell r="D138">
            <v>0</v>
          </cell>
          <cell r="E138">
            <v>0</v>
          </cell>
          <cell r="F138">
            <v>0</v>
          </cell>
          <cell r="G138" t="str">
            <v>sn</v>
          </cell>
          <cell r="H138" t="str">
            <v xml:space="preserve"> sarin</v>
          </cell>
          <cell r="I138" t="str">
            <v>sn  sarin</v>
          </cell>
          <cell r="J138" t="str">
            <v xml:space="preserve">សន </v>
          </cell>
          <cell r="K138" t="str">
            <v>សារិន</v>
          </cell>
          <cell r="L138" t="str">
            <v>សន  សារិន</v>
          </cell>
          <cell r="M138" t="str">
            <v>SAN</v>
          </cell>
          <cell r="N138" t="str">
            <v xml:space="preserve"> SARIN</v>
          </cell>
          <cell r="O138" t="str">
            <v>SAN  SARIN</v>
          </cell>
          <cell r="P138" t="str">
            <v>F</v>
          </cell>
          <cell r="Q138">
            <v>29</v>
          </cell>
          <cell r="R138">
            <v>33218</v>
          </cell>
          <cell r="S138" t="str">
            <v>SGL</v>
          </cell>
          <cell r="T138" t="str">
            <v>2731354អ</v>
          </cell>
          <cell r="U138" t="str">
            <v>040298142</v>
          </cell>
          <cell r="V138">
            <v>0</v>
          </cell>
          <cell r="W138" t="str">
            <v>29009160254826ផ</v>
          </cell>
          <cell r="X138" t="str">
            <v>KAMPONG CHHNANG</v>
          </cell>
          <cell r="Y138" t="str">
            <v>ភ តាំងបំពង់ ឃ ជើងគ្រាវ ស រលាប្អៀរ ខ កំពង់ឆ្នាំង</v>
          </cell>
          <cell r="Z138">
            <v>8</v>
          </cell>
          <cell r="AA138">
            <v>0</v>
          </cell>
          <cell r="AB138">
            <v>0</v>
          </cell>
          <cell r="AC138">
            <v>0</v>
          </cell>
          <cell r="AD138">
            <v>42319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093 674 079</v>
          </cell>
          <cell r="AK138">
            <v>0</v>
          </cell>
          <cell r="AL138">
            <v>0</v>
          </cell>
        </row>
        <row r="139">
          <cell r="A139" t="str">
            <v>L1-0010</v>
          </cell>
          <cell r="B139">
            <v>0</v>
          </cell>
          <cell r="C139" t="str">
            <v>L1</v>
          </cell>
          <cell r="D139">
            <v>0</v>
          </cell>
          <cell r="E139">
            <v>0</v>
          </cell>
          <cell r="F139">
            <v>0</v>
          </cell>
          <cell r="G139" t="str">
            <v xml:space="preserve">Kg; </v>
          </cell>
          <cell r="H139" t="str">
            <v>vNÑa</v>
          </cell>
          <cell r="I139" t="str">
            <v>Kg;  vNÑa</v>
          </cell>
          <cell r="J139" t="str">
            <v>គង់</v>
          </cell>
          <cell r="K139" t="str">
            <v xml:space="preserve"> វណ្ណា</v>
          </cell>
          <cell r="L139" t="str">
            <v>គង់  វណ្ណា</v>
          </cell>
          <cell r="M139" t="str">
            <v>KONG</v>
          </cell>
          <cell r="N139" t="str">
            <v xml:space="preserve"> VANNA</v>
          </cell>
          <cell r="O139" t="str">
            <v>KONG  VANNA</v>
          </cell>
          <cell r="P139" t="str">
            <v>F</v>
          </cell>
          <cell r="Q139">
            <v>22</v>
          </cell>
          <cell r="R139">
            <v>35557</v>
          </cell>
          <cell r="S139">
            <v>0</v>
          </cell>
          <cell r="T139" t="str">
            <v>4759141ង</v>
          </cell>
          <cell r="U139">
            <v>0</v>
          </cell>
          <cell r="V139">
            <v>0</v>
          </cell>
          <cell r="W139">
            <v>0</v>
          </cell>
          <cell r="X139" t="str">
            <v>PORSAT</v>
          </cell>
          <cell r="Y139" t="str">
            <v>ភ អូរំចង់ ឃ បាក់ចិញ្ចៀន ស ភ្នំក្រវាញ ខ ពោធិ៏សាត់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42319</v>
          </cell>
          <cell r="AE139">
            <v>42343</v>
          </cell>
          <cell r="AF139">
            <v>0</v>
          </cell>
          <cell r="AG139">
            <v>0</v>
          </cell>
          <cell r="AH139">
            <v>0</v>
          </cell>
          <cell r="AI139" t="str">
            <v>No Reason</v>
          </cell>
          <cell r="AJ139">
            <v>0</v>
          </cell>
          <cell r="AK139">
            <v>0</v>
          </cell>
          <cell r="AL139">
            <v>0</v>
          </cell>
        </row>
        <row r="140">
          <cell r="A140" t="str">
            <v>S1-0057</v>
          </cell>
          <cell r="B140">
            <v>0</v>
          </cell>
          <cell r="C140" t="str">
            <v>S1</v>
          </cell>
          <cell r="D140">
            <v>0</v>
          </cell>
          <cell r="E140">
            <v>0</v>
          </cell>
          <cell r="F140">
            <v>0</v>
          </cell>
          <cell r="G140" t="str">
            <v>hm</v>
          </cell>
          <cell r="H140" t="str">
            <v xml:space="preserve"> suxWn</v>
          </cell>
          <cell r="I140" t="str">
            <v>hm  suxWn</v>
          </cell>
          <cell r="J140" t="str">
            <v xml:space="preserve">ហម </v>
          </cell>
          <cell r="K140" t="str">
            <v>សុខឺន</v>
          </cell>
          <cell r="L140" t="str">
            <v>ហម  សុខឺន</v>
          </cell>
          <cell r="M140" t="str">
            <v>HOMV</v>
          </cell>
          <cell r="N140" t="str">
            <v xml:space="preserve"> SOKHEUN</v>
          </cell>
          <cell r="O140" t="str">
            <v>HOMV  SOKHEUN</v>
          </cell>
          <cell r="P140" t="str">
            <v>F</v>
          </cell>
          <cell r="Q140">
            <v>47</v>
          </cell>
          <cell r="R140">
            <v>26731</v>
          </cell>
          <cell r="S140" t="str">
            <v>MRD</v>
          </cell>
          <cell r="T140" t="str">
            <v>4972014ង</v>
          </cell>
          <cell r="U140" t="str">
            <v>020100819</v>
          </cell>
          <cell r="V140">
            <v>0</v>
          </cell>
          <cell r="W140">
            <v>0</v>
          </cell>
          <cell r="X140" t="str">
            <v>KANDAL</v>
          </cell>
          <cell r="Y140" t="str">
            <v>ភ តាជេត ឃ បឹងធំ ស អង្គស្នួល ខ កណ្តាល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42319</v>
          </cell>
          <cell r="AE140">
            <v>42564</v>
          </cell>
          <cell r="AF140">
            <v>0</v>
          </cell>
          <cell r="AG140">
            <v>0</v>
          </cell>
          <cell r="AH140">
            <v>0</v>
          </cell>
          <cell r="AI140" t="str">
            <v>No Reason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 t="str">
            <v>S1-0058</v>
          </cell>
          <cell r="B141" t="str">
            <v>S1</v>
          </cell>
          <cell r="C141" t="str">
            <v>S1</v>
          </cell>
          <cell r="D141">
            <v>0</v>
          </cell>
          <cell r="E141">
            <v>0</v>
          </cell>
          <cell r="F141">
            <v>0</v>
          </cell>
          <cell r="G141" t="str">
            <v>can;</v>
          </cell>
          <cell r="H141" t="str">
            <v xml:space="preserve"> dar:a</v>
          </cell>
          <cell r="I141" t="str">
            <v>can;  dar:a</v>
          </cell>
          <cell r="J141" t="str">
            <v xml:space="preserve">ចាន់ </v>
          </cell>
          <cell r="K141" t="str">
            <v>ដារ៉ា</v>
          </cell>
          <cell r="L141" t="str">
            <v>ចាន់  ដារ៉ា</v>
          </cell>
          <cell r="M141" t="str">
            <v>CHAN</v>
          </cell>
          <cell r="N141" t="str">
            <v xml:space="preserve"> DARA</v>
          </cell>
          <cell r="O141" t="str">
            <v>CHAN  DARA</v>
          </cell>
          <cell r="P141" t="str">
            <v>F</v>
          </cell>
          <cell r="Q141">
            <v>32</v>
          </cell>
          <cell r="R141">
            <v>32208</v>
          </cell>
          <cell r="S141" t="str">
            <v>SGL</v>
          </cell>
          <cell r="T141" t="str">
            <v>1953698ច</v>
          </cell>
          <cell r="U141" t="str">
            <v>010916996</v>
          </cell>
          <cell r="V141">
            <v>0</v>
          </cell>
          <cell r="W141" t="str">
            <v>28809160254904យ</v>
          </cell>
          <cell r="X141" t="str">
            <v>PHNOM PENH</v>
          </cell>
          <cell r="Y141" t="str">
            <v>ភ ប្រទះឡាង ស ប្រទះឡាង ខ ដង្កោ ភ្នំពេញ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42319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098 699102</v>
          </cell>
          <cell r="AK141">
            <v>0</v>
          </cell>
          <cell r="AL141">
            <v>0</v>
          </cell>
        </row>
        <row r="142">
          <cell r="A142" t="str">
            <v>S1-0059</v>
          </cell>
          <cell r="B142">
            <v>0</v>
          </cell>
          <cell r="C142" t="str">
            <v>S1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riTæ </v>
          </cell>
          <cell r="H142" t="str">
            <v>Gmr:a</v>
          </cell>
          <cell r="I142" t="str">
            <v>riTæ  Gmr:a</v>
          </cell>
          <cell r="J142" t="str">
            <v>រិទ្ធ</v>
          </cell>
          <cell r="K142" t="str">
            <v xml:space="preserve"> អមរ៉ា</v>
          </cell>
          <cell r="L142" t="str">
            <v>រិទ្ធ  អមរ៉ា</v>
          </cell>
          <cell r="M142" t="str">
            <v>RITH</v>
          </cell>
          <cell r="N142" t="str">
            <v xml:space="preserve"> AMARA</v>
          </cell>
          <cell r="O142" t="str">
            <v>RITH  AMARA</v>
          </cell>
          <cell r="P142" t="str">
            <v>F</v>
          </cell>
          <cell r="Q142">
            <v>23</v>
          </cell>
          <cell r="R142">
            <v>35511</v>
          </cell>
          <cell r="S142" t="str">
            <v>SGL</v>
          </cell>
          <cell r="T142" t="str">
            <v>4912852ឈ</v>
          </cell>
          <cell r="U142">
            <v>0</v>
          </cell>
          <cell r="V142">
            <v>0</v>
          </cell>
          <cell r="W142">
            <v>0</v>
          </cell>
          <cell r="X142" t="str">
            <v>KANDAL</v>
          </cell>
          <cell r="Y142" t="str">
            <v>ភ ទ្រាំងក្រោម ឃ តាឯក ស ខ្សាច់កណ្តាល ខ កណ្តាល</v>
          </cell>
          <cell r="Z142">
            <v>9</v>
          </cell>
          <cell r="AA142">
            <v>0</v>
          </cell>
          <cell r="AB142">
            <v>0</v>
          </cell>
          <cell r="AC142">
            <v>0</v>
          </cell>
          <cell r="AD142">
            <v>42319</v>
          </cell>
          <cell r="AE142">
            <v>42340</v>
          </cell>
          <cell r="AF142">
            <v>0</v>
          </cell>
          <cell r="AG142">
            <v>0</v>
          </cell>
          <cell r="AH142">
            <v>0</v>
          </cell>
          <cell r="AI142" t="str">
            <v>Go to home town</v>
          </cell>
          <cell r="AJ142">
            <v>0</v>
          </cell>
          <cell r="AK142">
            <v>0</v>
          </cell>
          <cell r="AL142">
            <v>0</v>
          </cell>
        </row>
        <row r="143">
          <cell r="A143" t="str">
            <v>S1-0060</v>
          </cell>
          <cell r="B143">
            <v>0</v>
          </cell>
          <cell r="C143" t="str">
            <v>S1</v>
          </cell>
          <cell r="D143">
            <v>0</v>
          </cell>
          <cell r="E143">
            <v>0</v>
          </cell>
          <cell r="F143">
            <v>0</v>
          </cell>
          <cell r="G143" t="str">
            <v>riTæ</v>
          </cell>
          <cell r="H143" t="str">
            <v xml:space="preserve"> sar:un</v>
          </cell>
          <cell r="I143" t="str">
            <v>riTæ  sar:un</v>
          </cell>
          <cell r="J143" t="str">
            <v xml:space="preserve">រិទ្ធ </v>
          </cell>
          <cell r="K143" t="str">
            <v>សារ៉ុន</v>
          </cell>
          <cell r="L143" t="str">
            <v>រិទ្ធ  សារ៉ុន</v>
          </cell>
          <cell r="M143" t="str">
            <v>RITH</v>
          </cell>
          <cell r="N143" t="str">
            <v xml:space="preserve"> SARON</v>
          </cell>
          <cell r="O143" t="str">
            <v>RITH  SARON</v>
          </cell>
          <cell r="P143" t="str">
            <v>F</v>
          </cell>
          <cell r="Q143">
            <v>22</v>
          </cell>
          <cell r="R143">
            <v>35651</v>
          </cell>
          <cell r="S143" t="str">
            <v>SGL</v>
          </cell>
          <cell r="T143" t="e">
            <v>#N/A</v>
          </cell>
          <cell r="U143" t="str">
            <v>020849641</v>
          </cell>
          <cell r="V143">
            <v>0</v>
          </cell>
          <cell r="W143">
            <v>0</v>
          </cell>
          <cell r="X143" t="str">
            <v>KANDAL</v>
          </cell>
          <cell r="Y143" t="str">
            <v>ភ ទ្រាំងក្រោម ឃ តាឯក ស ខ្សាច់កណ្តាល ខ កណ្តាល</v>
          </cell>
          <cell r="Z143">
            <v>10</v>
          </cell>
          <cell r="AA143">
            <v>0</v>
          </cell>
          <cell r="AB143">
            <v>0</v>
          </cell>
          <cell r="AC143">
            <v>0</v>
          </cell>
          <cell r="AD143">
            <v>42319</v>
          </cell>
          <cell r="AE143">
            <v>42327</v>
          </cell>
          <cell r="AF143">
            <v>0</v>
          </cell>
          <cell r="AG143">
            <v>0</v>
          </cell>
          <cell r="AH143">
            <v>0</v>
          </cell>
          <cell r="AI143" t="str">
            <v>Sick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C2-0005</v>
          </cell>
          <cell r="B144">
            <v>0</v>
          </cell>
          <cell r="C144" t="str">
            <v>C2</v>
          </cell>
          <cell r="D144">
            <v>0</v>
          </cell>
          <cell r="E144">
            <v>0</v>
          </cell>
          <cell r="F144">
            <v>0</v>
          </cell>
          <cell r="G144" t="str">
            <v>NUt</v>
          </cell>
          <cell r="H144" t="str">
            <v>pløa</v>
          </cell>
          <cell r="I144" t="str">
            <v>NUt pløa</v>
          </cell>
          <cell r="J144" t="str">
            <v>ណូត</v>
          </cell>
          <cell r="K144" t="str">
            <v>ផល្លា</v>
          </cell>
          <cell r="L144" t="str">
            <v>ណូត ផល្លា</v>
          </cell>
          <cell r="M144" t="str">
            <v>NOT</v>
          </cell>
          <cell r="N144" t="str">
            <v>PHALLA</v>
          </cell>
          <cell r="O144" t="str">
            <v>NOT PHALLA</v>
          </cell>
          <cell r="P144" t="str">
            <v>F</v>
          </cell>
          <cell r="Q144">
            <v>20</v>
          </cell>
          <cell r="R144">
            <v>36411</v>
          </cell>
          <cell r="S144" t="str">
            <v>SGL</v>
          </cell>
          <cell r="T144" t="str">
            <v>4972005ម</v>
          </cell>
          <cell r="U144">
            <v>0</v>
          </cell>
          <cell r="V144">
            <v>0</v>
          </cell>
          <cell r="W144" t="str">
            <v>29909160254935ស</v>
          </cell>
          <cell r="X144" t="str">
            <v>KAMPONG TOM</v>
          </cell>
          <cell r="Y144" t="str">
            <v>ភ ឈើទាល ឃបន្ទាយស្ទោង ស ស្ទោង ខ កំពង់ធំ</v>
          </cell>
          <cell r="Z144">
            <v>5</v>
          </cell>
          <cell r="AA144">
            <v>0</v>
          </cell>
          <cell r="AB144">
            <v>0</v>
          </cell>
          <cell r="AC144">
            <v>1</v>
          </cell>
          <cell r="AD144">
            <v>42319</v>
          </cell>
          <cell r="AE144">
            <v>43838</v>
          </cell>
          <cell r="AF144">
            <v>0</v>
          </cell>
          <cell r="AG144">
            <v>43600</v>
          </cell>
          <cell r="AH144">
            <v>43966</v>
          </cell>
          <cell r="AI144" t="str">
            <v>Have New work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C2-0006</v>
          </cell>
          <cell r="B145">
            <v>0</v>
          </cell>
          <cell r="C145" t="str">
            <v>C2</v>
          </cell>
          <cell r="D145">
            <v>0</v>
          </cell>
          <cell r="E145">
            <v>0</v>
          </cell>
          <cell r="F145">
            <v>0</v>
          </cell>
          <cell r="G145" t="str">
            <v>RBab</v>
          </cell>
          <cell r="H145" t="str">
            <v xml:space="preserve"> FarI</v>
          </cell>
          <cell r="I145" t="str">
            <v>RBab  FarI</v>
          </cell>
          <cell r="J145" t="str">
            <v xml:space="preserve">ព្រាប </v>
          </cell>
          <cell r="K145" t="str">
            <v>ធារី</v>
          </cell>
          <cell r="L145" t="str">
            <v>ព្រាប  ធារី</v>
          </cell>
          <cell r="M145" t="str">
            <v>PREAB</v>
          </cell>
          <cell r="N145" t="str">
            <v xml:space="preserve"> THEARY</v>
          </cell>
          <cell r="O145" t="str">
            <v>PREAB  THEARY</v>
          </cell>
          <cell r="P145" t="str">
            <v>F</v>
          </cell>
          <cell r="Q145">
            <v>21</v>
          </cell>
          <cell r="R145">
            <v>36161</v>
          </cell>
          <cell r="S145">
            <v>0</v>
          </cell>
          <cell r="T145" t="str">
            <v>4972006ភ</v>
          </cell>
          <cell r="U145">
            <v>0</v>
          </cell>
          <cell r="V145">
            <v>0</v>
          </cell>
          <cell r="W145" t="str">
            <v>29909160254811ម</v>
          </cell>
          <cell r="X145" t="str">
            <v>SVAYREANG</v>
          </cell>
          <cell r="Y145" t="str">
            <v>ភ កណ្តាល ឃ គោគព្រើង ស ស្វាយជ្រំ ខ ស្វាយរៀង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42319</v>
          </cell>
          <cell r="AE145">
            <v>42643</v>
          </cell>
          <cell r="AF145">
            <v>0</v>
          </cell>
          <cell r="AG145">
            <v>0</v>
          </cell>
          <cell r="AH145">
            <v>0</v>
          </cell>
          <cell r="AI145" t="str">
            <v>Go back to homeland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G1-0008</v>
          </cell>
          <cell r="B146">
            <v>0</v>
          </cell>
          <cell r="C146" t="str">
            <v>G1</v>
          </cell>
          <cell r="D146">
            <v>0</v>
          </cell>
          <cell r="E146">
            <v>0</v>
          </cell>
          <cell r="F146">
            <v>0</v>
          </cell>
          <cell r="G146" t="str">
            <v>hwum</v>
          </cell>
          <cell r="H146" t="str">
            <v xml:space="preserve"> lIda</v>
          </cell>
          <cell r="I146" t="str">
            <v>hwum  lIda</v>
          </cell>
          <cell r="J146" t="str">
            <v xml:space="preserve">ហ៊ឹម </v>
          </cell>
          <cell r="K146" t="str">
            <v>លីដា</v>
          </cell>
          <cell r="L146" t="str">
            <v>ហ៊ឹម  លីដា</v>
          </cell>
          <cell r="M146" t="str">
            <v>HUEM</v>
          </cell>
          <cell r="N146" t="str">
            <v xml:space="preserve"> LIDA</v>
          </cell>
          <cell r="O146" t="str">
            <v>HUEM  LIDA</v>
          </cell>
          <cell r="P146" t="str">
            <v>F</v>
          </cell>
          <cell r="Q146">
            <v>26</v>
          </cell>
          <cell r="R146">
            <v>34247</v>
          </cell>
          <cell r="S146" t="str">
            <v>MRD</v>
          </cell>
          <cell r="T146" t="str">
            <v>4972008ព</v>
          </cell>
          <cell r="U146">
            <v>0</v>
          </cell>
          <cell r="V146">
            <v>0</v>
          </cell>
          <cell r="W146" t="str">
            <v>29309160254791យ</v>
          </cell>
          <cell r="X146" t="str">
            <v>KAMPONG SPUE</v>
          </cell>
          <cell r="Y146" t="str">
            <v>ភ ម្រាលត្នោតជើង ឃ ពោធិ៏ម្រាល ស បសេដ្ឋ ខ កំពង់ស្ពឺ</v>
          </cell>
          <cell r="Z146">
            <v>0</v>
          </cell>
          <cell r="AA146">
            <v>0</v>
          </cell>
          <cell r="AB146">
            <v>0</v>
          </cell>
          <cell r="AC146">
            <v>1</v>
          </cell>
          <cell r="AD146">
            <v>42319</v>
          </cell>
          <cell r="AE146">
            <v>43051</v>
          </cell>
          <cell r="AF146">
            <v>0</v>
          </cell>
          <cell r="AG146">
            <v>0</v>
          </cell>
          <cell r="AH146">
            <v>0</v>
          </cell>
          <cell r="AI146" t="str">
            <v>No Reason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C1-0009</v>
          </cell>
          <cell r="B147">
            <v>0</v>
          </cell>
          <cell r="C147" t="str">
            <v>C1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kn </v>
          </cell>
          <cell r="H147" t="str">
            <v>RsItUc</v>
          </cell>
          <cell r="I147" t="str">
            <v>kn  RsItUc</v>
          </cell>
          <cell r="J147" t="str">
            <v>កន</v>
          </cell>
          <cell r="K147" t="str">
            <v>ស្រីតូច</v>
          </cell>
          <cell r="L147" t="str">
            <v>កន ស្រីតូច</v>
          </cell>
          <cell r="M147" t="str">
            <v>KORN</v>
          </cell>
          <cell r="N147" t="str">
            <v>SREYTOCH</v>
          </cell>
          <cell r="O147" t="str">
            <v>KORN SREYTOCH</v>
          </cell>
          <cell r="P147" t="str">
            <v>F</v>
          </cell>
          <cell r="Q147">
            <v>21</v>
          </cell>
          <cell r="R147">
            <v>36170</v>
          </cell>
          <cell r="S147" t="str">
            <v>SGL</v>
          </cell>
          <cell r="T147" t="str">
            <v>2204720ញ</v>
          </cell>
          <cell r="U147">
            <v>0</v>
          </cell>
          <cell r="V147">
            <v>0</v>
          </cell>
          <cell r="W147" t="str">
            <v>29909160254796ឃ</v>
          </cell>
          <cell r="X147" t="str">
            <v>KAMPONG SPUE</v>
          </cell>
          <cell r="Y147" t="str">
            <v>ភ ក្រវៀក ឃ យាអង្គ ស ថ្ពង ខ កំពង់ស្ពឺ</v>
          </cell>
          <cell r="Z147">
            <v>7</v>
          </cell>
          <cell r="AA147">
            <v>0</v>
          </cell>
          <cell r="AB147">
            <v>0</v>
          </cell>
          <cell r="AC147">
            <v>0</v>
          </cell>
          <cell r="AD147">
            <v>42319</v>
          </cell>
          <cell r="AE147">
            <v>43052</v>
          </cell>
          <cell r="AF147">
            <v>0</v>
          </cell>
          <cell r="AG147">
            <v>0</v>
          </cell>
          <cell r="AH147">
            <v>0</v>
          </cell>
          <cell r="AI147" t="str">
            <v>No Reason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 t="str">
            <v>L3-0010</v>
          </cell>
          <cell r="B148" t="str">
            <v>L3</v>
          </cell>
          <cell r="C148" t="str">
            <v>L3</v>
          </cell>
          <cell r="D148">
            <v>0</v>
          </cell>
          <cell r="E148">
            <v>0</v>
          </cell>
          <cell r="F148">
            <v>0</v>
          </cell>
          <cell r="G148" t="str">
            <v>Din</v>
          </cell>
          <cell r="H148" t="str">
            <v xml:space="preserve"> saevÓn</v>
          </cell>
          <cell r="I148" t="str">
            <v>Din  saevÓn</v>
          </cell>
          <cell r="J148" t="str">
            <v xml:space="preserve">ឌិន </v>
          </cell>
          <cell r="K148" t="str">
            <v>សាវឿន</v>
          </cell>
          <cell r="L148" t="str">
            <v>ឌិន  សាវឿន</v>
          </cell>
          <cell r="M148" t="str">
            <v>DIN</v>
          </cell>
          <cell r="N148" t="str">
            <v xml:space="preserve"> SAVOEUN</v>
          </cell>
          <cell r="O148" t="str">
            <v>DIN  SAVOEUN</v>
          </cell>
          <cell r="P148" t="str">
            <v>F</v>
          </cell>
          <cell r="Q148">
            <v>38</v>
          </cell>
          <cell r="R148">
            <v>29711</v>
          </cell>
          <cell r="S148" t="str">
            <v>MRD</v>
          </cell>
          <cell r="T148" t="str">
            <v>2056907ឈ</v>
          </cell>
          <cell r="U148" t="str">
            <v>020083734</v>
          </cell>
          <cell r="V148">
            <v>0</v>
          </cell>
          <cell r="W148" t="str">
            <v>28109160254967ល</v>
          </cell>
          <cell r="X148" t="str">
            <v>KANDAL</v>
          </cell>
          <cell r="Y148" t="str">
            <v>ភ ត្រពាំងឈូក ឃ​ កន្ទោក ស អង្គស្នួល ខ កណ្តាល</v>
          </cell>
          <cell r="Z148">
            <v>5</v>
          </cell>
          <cell r="AA148">
            <v>0</v>
          </cell>
          <cell r="AB148">
            <v>0</v>
          </cell>
          <cell r="AC148">
            <v>2</v>
          </cell>
          <cell r="AD148">
            <v>42319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096 834 8190</v>
          </cell>
          <cell r="AK148">
            <v>0</v>
          </cell>
          <cell r="AL148">
            <v>0</v>
          </cell>
        </row>
        <row r="149">
          <cell r="A149" t="str">
            <v>S1-0061</v>
          </cell>
          <cell r="B149" t="str">
            <v>S1</v>
          </cell>
          <cell r="C149" t="str">
            <v>S1</v>
          </cell>
          <cell r="D149">
            <v>0</v>
          </cell>
          <cell r="E149">
            <v>0</v>
          </cell>
          <cell r="F149">
            <v>0</v>
          </cell>
          <cell r="G149" t="str">
            <v>fn</v>
          </cell>
          <cell r="H149" t="str">
            <v>m:un</v>
          </cell>
          <cell r="I149" t="str">
            <v>fn m:un</v>
          </cell>
          <cell r="J149" t="str">
            <v>ថន</v>
          </cell>
          <cell r="K149" t="str">
            <v>ម៉ុន</v>
          </cell>
          <cell r="L149" t="str">
            <v>ថន ម៉ុន</v>
          </cell>
          <cell r="M149" t="str">
            <v>THAN</v>
          </cell>
          <cell r="N149" t="str">
            <v>MON</v>
          </cell>
          <cell r="O149" t="str">
            <v>THAN MON</v>
          </cell>
          <cell r="P149" t="str">
            <v>F</v>
          </cell>
          <cell r="Q149">
            <v>21</v>
          </cell>
          <cell r="R149">
            <v>36044</v>
          </cell>
          <cell r="S149" t="str">
            <v>SGL</v>
          </cell>
          <cell r="T149" t="str">
            <v>4972015ង</v>
          </cell>
          <cell r="U149" t="str">
            <v>030633636</v>
          </cell>
          <cell r="V149">
            <v>0</v>
          </cell>
          <cell r="W149" t="str">
            <v>29809160254819ឡ</v>
          </cell>
          <cell r="X149" t="str">
            <v>KAMPONG SPUE</v>
          </cell>
          <cell r="Y149" t="str">
            <v>ភ ក្រវៀក ឃ យាអង្គ ស ថ្ពង ខ កំពង់ស្ពឺ</v>
          </cell>
          <cell r="Z149">
            <v>6</v>
          </cell>
          <cell r="AA149">
            <v>0</v>
          </cell>
          <cell r="AB149">
            <v>0</v>
          </cell>
          <cell r="AC149">
            <v>1</v>
          </cell>
          <cell r="AD149">
            <v>42321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>010 731023</v>
          </cell>
          <cell r="AK149">
            <v>0</v>
          </cell>
          <cell r="AL149">
            <v>0</v>
          </cell>
        </row>
        <row r="150">
          <cell r="A150" t="str">
            <v>C2-0007</v>
          </cell>
          <cell r="B150">
            <v>0</v>
          </cell>
          <cell r="C150" t="str">
            <v>C2</v>
          </cell>
          <cell r="D150">
            <v>0</v>
          </cell>
          <cell r="E150">
            <v>0</v>
          </cell>
          <cell r="F150">
            <v>0</v>
          </cell>
          <cell r="G150" t="str">
            <v>eyOn</v>
          </cell>
          <cell r="H150" t="str">
            <v>taMglI</v>
          </cell>
          <cell r="I150" t="str">
            <v>eyOn taMglI</v>
          </cell>
          <cell r="J150" t="str">
            <v>យឿន</v>
          </cell>
          <cell r="K150" t="str">
            <v>តាំងលី</v>
          </cell>
          <cell r="L150" t="str">
            <v>យឿន តាំងលី</v>
          </cell>
          <cell r="M150" t="str">
            <v>YOEURN</v>
          </cell>
          <cell r="N150" t="str">
            <v>TANGLY</v>
          </cell>
          <cell r="O150" t="str">
            <v>YOEURN TANGLY</v>
          </cell>
          <cell r="P150" t="str">
            <v>F</v>
          </cell>
          <cell r="Q150">
            <v>21</v>
          </cell>
          <cell r="R150">
            <v>35992</v>
          </cell>
          <cell r="S150" t="str">
            <v>SGL</v>
          </cell>
          <cell r="T150" t="str">
            <v>4972007ឆ</v>
          </cell>
          <cell r="U150" t="str">
            <v>030773185</v>
          </cell>
          <cell r="V150">
            <v>0</v>
          </cell>
          <cell r="W150" t="str">
            <v>29809160254770ល</v>
          </cell>
          <cell r="X150" t="str">
            <v>KAMPONG SPUE</v>
          </cell>
          <cell r="Y150" t="str">
            <v>ភ ក្រវៀក ឃ យាអង្គ ស ថ្ពង ខ កំពង់ស្ពឺ</v>
          </cell>
          <cell r="Z150">
            <v>6</v>
          </cell>
          <cell r="AA150">
            <v>0</v>
          </cell>
          <cell r="AB150">
            <v>0</v>
          </cell>
          <cell r="AC150">
            <v>0</v>
          </cell>
          <cell r="AD150">
            <v>42321</v>
          </cell>
          <cell r="AE150">
            <v>43176</v>
          </cell>
          <cell r="AF150">
            <v>0</v>
          </cell>
          <cell r="AG150">
            <v>0</v>
          </cell>
          <cell r="AH150">
            <v>0</v>
          </cell>
          <cell r="AI150" t="str">
            <v>No Reason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C1-0010</v>
          </cell>
          <cell r="B151">
            <v>0</v>
          </cell>
          <cell r="C151" t="str">
            <v>C1</v>
          </cell>
          <cell r="D151">
            <v>0</v>
          </cell>
          <cell r="E151">
            <v>0</v>
          </cell>
          <cell r="F151">
            <v>0</v>
          </cell>
          <cell r="G151" t="str">
            <v>pat</v>
          </cell>
          <cell r="H151" t="str">
            <v>RsInag</v>
          </cell>
          <cell r="I151" t="str">
            <v>pat RsInag</v>
          </cell>
          <cell r="J151" t="str">
            <v>ផាត</v>
          </cell>
          <cell r="K151" t="str">
            <v>ស្រីនាង</v>
          </cell>
          <cell r="L151" t="str">
            <v>ផាត ស្រីនាង</v>
          </cell>
          <cell r="M151" t="str">
            <v xml:space="preserve">PHAT </v>
          </cell>
          <cell r="N151" t="str">
            <v>SREYNEANG</v>
          </cell>
          <cell r="O151" t="str">
            <v>PHAT  SREYNEANG</v>
          </cell>
          <cell r="P151" t="str">
            <v>F</v>
          </cell>
          <cell r="Q151">
            <v>25</v>
          </cell>
          <cell r="R151">
            <v>34459</v>
          </cell>
          <cell r="S151" t="str">
            <v>MRD</v>
          </cell>
          <cell r="T151" t="str">
            <v>3377066ន</v>
          </cell>
          <cell r="U151" t="str">
            <v>050873179</v>
          </cell>
          <cell r="V151">
            <v>0</v>
          </cell>
          <cell r="W151" t="str">
            <v>29409160254927ល</v>
          </cell>
          <cell r="X151" t="str">
            <v>PRYVEANG</v>
          </cell>
          <cell r="Y151" t="str">
            <v>ភ​ កំពង់ពពិល ឃ កំពង់ពពិល ស ពារាំង ខ ព្រៃវែង</v>
          </cell>
          <cell r="Z151">
            <v>6</v>
          </cell>
          <cell r="AA151">
            <v>0</v>
          </cell>
          <cell r="AB151">
            <v>0</v>
          </cell>
          <cell r="AC151">
            <v>0</v>
          </cell>
          <cell r="AD151">
            <v>42324</v>
          </cell>
          <cell r="AE151">
            <v>43873</v>
          </cell>
          <cell r="AF151">
            <v>0</v>
          </cell>
          <cell r="AG151">
            <v>0</v>
          </cell>
          <cell r="AH151">
            <v>0</v>
          </cell>
          <cell r="AI151" t="str">
            <v>Have New Work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L2-0009</v>
          </cell>
          <cell r="B152">
            <v>0</v>
          </cell>
          <cell r="C152" t="str">
            <v>L2</v>
          </cell>
          <cell r="D152">
            <v>0</v>
          </cell>
          <cell r="E152">
            <v>0</v>
          </cell>
          <cell r="F152">
            <v>0</v>
          </cell>
          <cell r="G152" t="str">
            <v>Xåm</v>
          </cell>
          <cell r="H152" t="str">
            <v>can;da</v>
          </cell>
          <cell r="I152" t="str">
            <v>Xåm can;da</v>
          </cell>
          <cell r="J152" t="str">
            <v>ឃឹម</v>
          </cell>
          <cell r="K152" t="str">
            <v>ចាន់ដា</v>
          </cell>
          <cell r="L152" t="str">
            <v>ឃឹម ចាន់ដា</v>
          </cell>
          <cell r="M152" t="str">
            <v>KHOEM</v>
          </cell>
          <cell r="N152" t="str">
            <v>CHANDA</v>
          </cell>
          <cell r="O152" t="str">
            <v>KHOEM CHANDA</v>
          </cell>
          <cell r="P152" t="str">
            <v>M</v>
          </cell>
          <cell r="Q152">
            <v>31</v>
          </cell>
          <cell r="R152">
            <v>32517</v>
          </cell>
          <cell r="S152" t="str">
            <v>MRD</v>
          </cell>
          <cell r="T152" t="str">
            <v>4685047ហ</v>
          </cell>
          <cell r="U152" t="str">
            <v>020774999</v>
          </cell>
          <cell r="V152">
            <v>0</v>
          </cell>
          <cell r="W152" t="str">
            <v>18909160255333ព</v>
          </cell>
          <cell r="X152" t="str">
            <v>KANDAL</v>
          </cell>
          <cell r="Y152" t="str">
            <v>ភ ព្រៃពួច ឃ ព្រៃពួច ស អង្គស្នួល ខ កណ្ដាល</v>
          </cell>
          <cell r="Z152">
            <v>6</v>
          </cell>
          <cell r="AA152">
            <v>0</v>
          </cell>
          <cell r="AB152">
            <v>0</v>
          </cell>
          <cell r="AC152">
            <v>0</v>
          </cell>
          <cell r="AD152">
            <v>42324</v>
          </cell>
          <cell r="AE152">
            <v>42664</v>
          </cell>
          <cell r="AF152">
            <v>0</v>
          </cell>
          <cell r="AG152">
            <v>0</v>
          </cell>
          <cell r="AH152">
            <v>0</v>
          </cell>
          <cell r="AI152" t="str">
            <v>Sick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S1-0062</v>
          </cell>
          <cell r="B153">
            <v>0</v>
          </cell>
          <cell r="C153" t="str">
            <v>S1</v>
          </cell>
          <cell r="D153">
            <v>0</v>
          </cell>
          <cell r="E153">
            <v>0</v>
          </cell>
          <cell r="F153">
            <v>0</v>
          </cell>
          <cell r="G153" t="str">
            <v>eGóm</v>
          </cell>
          <cell r="H153" t="str">
            <v>®sÍlkç½</v>
          </cell>
          <cell r="I153" t="str">
            <v>eGóm ®sÍlkç½</v>
          </cell>
          <cell r="J153" t="str">
            <v>អៀម</v>
          </cell>
          <cell r="K153" t="str">
            <v>ស្រីលក្ខ័</v>
          </cell>
          <cell r="L153" t="str">
            <v>អៀម ស្រីលក្ខ័</v>
          </cell>
          <cell r="M153" t="str">
            <v xml:space="preserve">IEM </v>
          </cell>
          <cell r="N153" t="str">
            <v>SREYLEAK</v>
          </cell>
          <cell r="O153" t="str">
            <v>IEM  SREYLEAK</v>
          </cell>
          <cell r="P153" t="str">
            <v>F</v>
          </cell>
          <cell r="Q153">
            <v>23</v>
          </cell>
          <cell r="R153">
            <v>35442</v>
          </cell>
          <cell r="S153" t="str">
            <v>MRD</v>
          </cell>
          <cell r="T153" t="str">
            <v>4972016ង</v>
          </cell>
          <cell r="U153" t="str">
            <v>010866349</v>
          </cell>
          <cell r="V153">
            <v>0</v>
          </cell>
          <cell r="W153" t="str">
            <v>29709160254669ក</v>
          </cell>
          <cell r="X153" t="str">
            <v>PHNOM PENH</v>
          </cell>
          <cell r="Y153" t="str">
            <v>ភ ត្រពាំងឈូក ស កន្ទោក ខ ពោធិ៍សែនជ័យ ភ្នំពេញ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42327</v>
          </cell>
          <cell r="AE153">
            <v>42787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A154" t="str">
            <v>S1-0063</v>
          </cell>
          <cell r="B154">
            <v>0</v>
          </cell>
          <cell r="C154" t="str">
            <v>S1</v>
          </cell>
          <cell r="D154">
            <v>0</v>
          </cell>
          <cell r="E154">
            <v>0</v>
          </cell>
          <cell r="F154">
            <v>0</v>
          </cell>
          <cell r="G154" t="str">
            <v xml:space="preserve">b:uk </v>
          </cell>
          <cell r="H154" t="str">
            <v>lkç½Na</v>
          </cell>
          <cell r="I154" t="str">
            <v>b:uk  lkç½Na</v>
          </cell>
          <cell r="J154" t="str">
            <v xml:space="preserve">ប៉ុក </v>
          </cell>
          <cell r="K154" t="str">
            <v>លក្ខ័ណា</v>
          </cell>
          <cell r="L154" t="str">
            <v>ប៉ុក  លក្ខ័ណា</v>
          </cell>
          <cell r="M154" t="str">
            <v>POK</v>
          </cell>
          <cell r="N154" t="str">
            <v>LEAKNA</v>
          </cell>
          <cell r="O154" t="str">
            <v>POK LEAKNA</v>
          </cell>
          <cell r="P154" t="str">
            <v>F</v>
          </cell>
          <cell r="Q154">
            <v>23</v>
          </cell>
          <cell r="R154">
            <v>35222</v>
          </cell>
          <cell r="S154" t="str">
            <v>MRD</v>
          </cell>
          <cell r="T154" t="str">
            <v>4972017ឌ</v>
          </cell>
          <cell r="U154" t="str">
            <v>010842565</v>
          </cell>
          <cell r="V154">
            <v>0</v>
          </cell>
          <cell r="W154">
            <v>0</v>
          </cell>
          <cell r="X154" t="str">
            <v>PHNOM PENH</v>
          </cell>
          <cell r="Y154" t="str">
            <v>ភ ភា ស ប្រទះឡាង ខ ដង្កោ ភ្នំពេញ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42327</v>
          </cell>
          <cell r="AE154">
            <v>42355</v>
          </cell>
          <cell r="AF154">
            <v>0</v>
          </cell>
          <cell r="AG154">
            <v>0</v>
          </cell>
          <cell r="AH154">
            <v>0</v>
          </cell>
          <cell r="AI154" t="str">
            <v>Sick</v>
          </cell>
          <cell r="AJ154">
            <v>0</v>
          </cell>
          <cell r="AK154">
            <v>0</v>
          </cell>
          <cell r="AL154">
            <v>0</v>
          </cell>
        </row>
        <row r="155">
          <cell r="A155" t="str">
            <v>S1-0064</v>
          </cell>
          <cell r="B155" t="str">
            <v>S1</v>
          </cell>
          <cell r="C155" t="str">
            <v>S1</v>
          </cell>
          <cell r="D155">
            <v>0</v>
          </cell>
          <cell r="E155">
            <v>0</v>
          </cell>
          <cell r="F155">
            <v>0</v>
          </cell>
          <cell r="G155" t="str">
            <v>sux</v>
          </cell>
          <cell r="H155" t="str">
            <v>Ca</v>
          </cell>
          <cell r="I155" t="str">
            <v>sux Ca</v>
          </cell>
          <cell r="J155" t="str">
            <v xml:space="preserve">សុខ </v>
          </cell>
          <cell r="K155" t="str">
            <v>ជា</v>
          </cell>
          <cell r="L155" t="str">
            <v>សុខ  ជា</v>
          </cell>
          <cell r="M155" t="str">
            <v>SOK</v>
          </cell>
          <cell r="N155" t="str">
            <v>CHEA</v>
          </cell>
          <cell r="O155" t="str">
            <v>SOK CHEA</v>
          </cell>
          <cell r="P155" t="str">
            <v>F</v>
          </cell>
          <cell r="Q155">
            <v>42</v>
          </cell>
          <cell r="R155">
            <v>28526</v>
          </cell>
          <cell r="S155" t="str">
            <v>MRD</v>
          </cell>
          <cell r="T155" t="str">
            <v>2668390ឃ</v>
          </cell>
          <cell r="U155" t="str">
            <v>011106719</v>
          </cell>
          <cell r="V155">
            <v>0</v>
          </cell>
          <cell r="W155" t="str">
            <v>27809160254687អ</v>
          </cell>
          <cell r="X155" t="str">
            <v>KAMPONG CHAM</v>
          </cell>
          <cell r="Y155" t="str">
            <v>ភ អូរតានូវ ឃ មៀន ស ព្រៃឈរ ខ កំពង់ចាម</v>
          </cell>
          <cell r="Z155">
            <v>6</v>
          </cell>
          <cell r="AA155">
            <v>0</v>
          </cell>
          <cell r="AB155">
            <v>0</v>
          </cell>
          <cell r="AC155">
            <v>0</v>
          </cell>
          <cell r="AD155">
            <v>42327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096 7419779</v>
          </cell>
          <cell r="AK155">
            <v>0</v>
          </cell>
          <cell r="AL155">
            <v>0</v>
          </cell>
        </row>
        <row r="156">
          <cell r="A156" t="str">
            <v>H-0007</v>
          </cell>
          <cell r="B156">
            <v>0</v>
          </cell>
          <cell r="C156" t="str">
            <v>H</v>
          </cell>
          <cell r="D156">
            <v>0</v>
          </cell>
          <cell r="E156" t="str">
            <v>H-0004</v>
          </cell>
          <cell r="F156">
            <v>0</v>
          </cell>
          <cell r="G156" t="str">
            <v>eBA</v>
          </cell>
          <cell r="H156" t="str">
            <v>qvI</v>
          </cell>
          <cell r="I156" t="str">
            <v>eBA qvI</v>
          </cell>
          <cell r="J156" t="str">
            <v>ពៅ</v>
          </cell>
          <cell r="K156" t="str">
            <v>ឆវី</v>
          </cell>
          <cell r="L156" t="str">
            <v>ពៅ ឆវី</v>
          </cell>
          <cell r="M156" t="str">
            <v>POV</v>
          </cell>
          <cell r="N156" t="str">
            <v>CHHORVY</v>
          </cell>
          <cell r="O156" t="str">
            <v>POV CHHORVY</v>
          </cell>
          <cell r="P156" t="str">
            <v>F</v>
          </cell>
          <cell r="Q156">
            <v>28</v>
          </cell>
          <cell r="R156">
            <v>33460</v>
          </cell>
          <cell r="S156" t="str">
            <v>SGL</v>
          </cell>
          <cell r="T156" t="str">
            <v>3057987យ</v>
          </cell>
          <cell r="U156" t="str">
            <v>100925739</v>
          </cell>
          <cell r="V156">
            <v>0</v>
          </cell>
          <cell r="W156" t="str">
            <v>29109160254624ធ</v>
          </cell>
          <cell r="X156" t="str">
            <v>TA KEOV</v>
          </cell>
          <cell r="Y156" t="str">
            <v>ភ តាលឿ ឃ ឧត្តមសុរិយា ស ត្រាំកក់ ខ តាកែវ</v>
          </cell>
          <cell r="Z156">
            <v>13</v>
          </cell>
          <cell r="AA156">
            <v>0</v>
          </cell>
          <cell r="AB156">
            <v>0</v>
          </cell>
          <cell r="AC156">
            <v>0</v>
          </cell>
          <cell r="AD156">
            <v>42347</v>
          </cell>
          <cell r="AE156">
            <v>43343</v>
          </cell>
          <cell r="AF156">
            <v>0</v>
          </cell>
          <cell r="AG156">
            <v>0</v>
          </cell>
          <cell r="AH156">
            <v>0</v>
          </cell>
          <cell r="AI156" t="str">
            <v>own business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S1-0065</v>
          </cell>
          <cell r="B157">
            <v>0</v>
          </cell>
          <cell r="C157" t="str">
            <v>S1</v>
          </cell>
          <cell r="D157">
            <v>0</v>
          </cell>
          <cell r="E157">
            <v>0</v>
          </cell>
          <cell r="F157">
            <v>0</v>
          </cell>
          <cell r="G157" t="str">
            <v>s‘um</v>
          </cell>
          <cell r="H157" t="str">
            <v>can;fn</v>
          </cell>
          <cell r="I157" t="str">
            <v>s‘um can;fn</v>
          </cell>
          <cell r="J157" t="str">
            <v>ស៊ុម</v>
          </cell>
          <cell r="K157" t="str">
            <v>ចាន់ថន</v>
          </cell>
          <cell r="L157" t="str">
            <v>ស៊ុម ចាន់ថន</v>
          </cell>
          <cell r="M157" t="str">
            <v>SUM</v>
          </cell>
          <cell r="N157" t="str">
            <v>CHANTHORN</v>
          </cell>
          <cell r="O157" t="str">
            <v>SUM CHANTHORN</v>
          </cell>
          <cell r="P157" t="str">
            <v>F</v>
          </cell>
          <cell r="Q157">
            <v>27</v>
          </cell>
          <cell r="R157">
            <v>33945</v>
          </cell>
          <cell r="S157" t="str">
            <v>SGL</v>
          </cell>
          <cell r="T157" t="str">
            <v>1804686ផ</v>
          </cell>
          <cell r="U157" t="str">
            <v>050716918</v>
          </cell>
          <cell r="V157">
            <v>0</v>
          </cell>
          <cell r="W157" t="str">
            <v>29209160252434ថ</v>
          </cell>
          <cell r="X157" t="str">
            <v>PRYVEANG</v>
          </cell>
          <cell r="Y157" t="str">
            <v>ភ កំពុងស្នេហ៍ ឃ ធាយ ស បាភ្នំ ខ ព្រៃវែង</v>
          </cell>
          <cell r="Z157">
            <v>8</v>
          </cell>
          <cell r="AA157">
            <v>0</v>
          </cell>
          <cell r="AB157">
            <v>0</v>
          </cell>
          <cell r="AC157">
            <v>1</v>
          </cell>
          <cell r="AD157">
            <v>42352</v>
          </cell>
          <cell r="AE157">
            <v>43810</v>
          </cell>
          <cell r="AF157">
            <v>0</v>
          </cell>
          <cell r="AG157">
            <v>0</v>
          </cell>
          <cell r="AH157">
            <v>0</v>
          </cell>
          <cell r="AI157" t="str">
            <v>Baby Small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S1-0066</v>
          </cell>
          <cell r="B158">
            <v>0</v>
          </cell>
          <cell r="C158" t="str">
            <v>S1</v>
          </cell>
          <cell r="D158">
            <v>0</v>
          </cell>
          <cell r="E158">
            <v>0</v>
          </cell>
          <cell r="F158">
            <v>0</v>
          </cell>
          <cell r="G158" t="str">
            <v xml:space="preserve">nYYn </v>
          </cell>
          <cell r="H158" t="str">
            <v>ta¿gGuIm</v>
          </cell>
          <cell r="I158" t="str">
            <v>nYYn  ta¿gGuIm</v>
          </cell>
          <cell r="J158" t="str">
            <v>នួន</v>
          </cell>
          <cell r="K158" t="str">
            <v>តាំងអ៊ីម</v>
          </cell>
          <cell r="L158" t="str">
            <v>នួន តាំងអ៊ីម</v>
          </cell>
          <cell r="M158" t="str">
            <v>NUON</v>
          </cell>
          <cell r="N158" t="str">
            <v>TAING IM</v>
          </cell>
          <cell r="O158" t="str">
            <v>NUON TAING IM</v>
          </cell>
          <cell r="P158" t="str">
            <v>F</v>
          </cell>
          <cell r="Q158">
            <v>24</v>
          </cell>
          <cell r="R158">
            <v>34852</v>
          </cell>
          <cell r="S158" t="str">
            <v>SGL</v>
          </cell>
          <cell r="T158" t="str">
            <v>2570015ន</v>
          </cell>
          <cell r="U158" t="str">
            <v>150496655</v>
          </cell>
          <cell r="V158">
            <v>0</v>
          </cell>
          <cell r="W158" t="str">
            <v>29509160254742ភ</v>
          </cell>
          <cell r="X158" t="str">
            <v>KAMPONG TOM</v>
          </cell>
          <cell r="Y158" t="str">
            <v xml:space="preserve">ភ ពោធិ៍សែនស្តាយ ឃ ស្រយូវ ស ស្ទឹងសែន ខ កំពង់ធំ </v>
          </cell>
          <cell r="Z158">
            <v>9</v>
          </cell>
          <cell r="AA158">
            <v>0</v>
          </cell>
          <cell r="AB158">
            <v>0</v>
          </cell>
          <cell r="AC158">
            <v>1</v>
          </cell>
          <cell r="AD158">
            <v>42352</v>
          </cell>
          <cell r="AE158">
            <v>43397</v>
          </cell>
          <cell r="AF158">
            <v>0</v>
          </cell>
          <cell r="AG158">
            <v>43321</v>
          </cell>
          <cell r="AH158">
            <v>43686</v>
          </cell>
          <cell r="AI158" t="str">
            <v>Father Sick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 t="str">
            <v>S1-0067</v>
          </cell>
          <cell r="B159">
            <v>0</v>
          </cell>
          <cell r="C159" t="str">
            <v>S1</v>
          </cell>
          <cell r="D159">
            <v>0</v>
          </cell>
          <cell r="E159">
            <v>0</v>
          </cell>
          <cell r="F159">
            <v>0</v>
          </cell>
          <cell r="G159" t="str">
            <v>Pwm</v>
          </cell>
          <cell r="H159" t="str">
            <v>cMerIn</v>
          </cell>
          <cell r="I159" t="str">
            <v>Pwm cMerIn</v>
          </cell>
          <cell r="J159" t="str">
            <v>ភឹម</v>
          </cell>
          <cell r="K159" t="str">
            <v>ចំរើន</v>
          </cell>
          <cell r="L159" t="str">
            <v>ភឹម ចំរើន</v>
          </cell>
          <cell r="M159" t="str">
            <v>PHOEM</v>
          </cell>
          <cell r="N159" t="str">
            <v>CHAM ROEUN</v>
          </cell>
          <cell r="O159" t="str">
            <v>PHOEM CHAM ROEUN</v>
          </cell>
          <cell r="P159" t="str">
            <v>F</v>
          </cell>
          <cell r="Q159">
            <v>23</v>
          </cell>
          <cell r="R159">
            <v>35243</v>
          </cell>
          <cell r="S159" t="str">
            <v>SGL</v>
          </cell>
          <cell r="T159" t="str">
            <v>3745779គ</v>
          </cell>
          <cell r="U159" t="str">
            <v>010866551</v>
          </cell>
          <cell r="V159">
            <v>0</v>
          </cell>
          <cell r="W159">
            <v>0</v>
          </cell>
          <cell r="X159" t="str">
            <v>PHNOM PENH</v>
          </cell>
          <cell r="Y159" t="str">
            <v>ភ ស្ងួនពេជ្រ ស កន្ទោក ខ ពោធិ៍សែនជ័យ ភ្នំពេញ</v>
          </cell>
          <cell r="Z159">
            <v>11</v>
          </cell>
          <cell r="AA159">
            <v>0</v>
          </cell>
          <cell r="AB159">
            <v>0</v>
          </cell>
          <cell r="AC159">
            <v>0</v>
          </cell>
          <cell r="AD159">
            <v>42354</v>
          </cell>
          <cell r="AE159">
            <v>42361</v>
          </cell>
          <cell r="AF159">
            <v>0</v>
          </cell>
          <cell r="AG1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H159">
            <v>0</v>
          </cell>
          <cell r="AI159" t="str">
            <v>Have new job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 t="str">
            <v>S1-0068</v>
          </cell>
          <cell r="B160">
            <v>0</v>
          </cell>
          <cell r="C160" t="str">
            <v>S1</v>
          </cell>
          <cell r="D160">
            <v>0</v>
          </cell>
          <cell r="E160">
            <v>0</v>
          </cell>
          <cell r="F160">
            <v>0</v>
          </cell>
          <cell r="G160" t="str">
            <v>esg</v>
          </cell>
          <cell r="H160" t="str">
            <v>Lg;DI</v>
          </cell>
          <cell r="I160" t="str">
            <v>esg Lg;DI</v>
          </cell>
          <cell r="J160" t="str">
            <v>សេង</v>
          </cell>
          <cell r="K160" t="str">
            <v>ឡង់ឌី</v>
          </cell>
          <cell r="L160" t="str">
            <v>សេង ឡង់ឌី</v>
          </cell>
          <cell r="M160" t="str">
            <v>SENG</v>
          </cell>
          <cell r="N160" t="str">
            <v>LONG DY</v>
          </cell>
          <cell r="O160" t="str">
            <v>SENG LONG DY</v>
          </cell>
          <cell r="P160" t="str">
            <v>F</v>
          </cell>
          <cell r="Q160">
            <v>33</v>
          </cell>
          <cell r="R160">
            <v>31787</v>
          </cell>
          <cell r="S160" t="str">
            <v>MRD</v>
          </cell>
          <cell r="T160" t="str">
            <v>1290378ធ</v>
          </cell>
          <cell r="U160" t="str">
            <v>020590057</v>
          </cell>
          <cell r="V160">
            <v>0</v>
          </cell>
          <cell r="W160">
            <v>0</v>
          </cell>
          <cell r="X160" t="str">
            <v>KANDAL</v>
          </cell>
          <cell r="Y160" t="str">
            <v>ភ អង្គ ឃ កន្ទោក ស អង្គស្នួល ខ កណ្តាល</v>
          </cell>
          <cell r="Z160">
            <v>8</v>
          </cell>
          <cell r="AA160">
            <v>0</v>
          </cell>
          <cell r="AB160">
            <v>0</v>
          </cell>
          <cell r="AC160">
            <v>0</v>
          </cell>
          <cell r="AD160">
            <v>42354</v>
          </cell>
          <cell r="AE160">
            <v>42567</v>
          </cell>
          <cell r="AF160">
            <v>0</v>
          </cell>
          <cell r="AG160">
            <v>0</v>
          </cell>
          <cell r="AH160">
            <v>0</v>
          </cell>
          <cell r="AI160" t="str">
            <v>No Reason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 t="str">
            <v>S1-0069</v>
          </cell>
          <cell r="B161">
            <v>0</v>
          </cell>
          <cell r="C161" t="str">
            <v>S1</v>
          </cell>
          <cell r="D161">
            <v>0</v>
          </cell>
          <cell r="E161">
            <v>0</v>
          </cell>
          <cell r="F161">
            <v>0</v>
          </cell>
          <cell r="G161" t="str">
            <v>sM</v>
          </cell>
          <cell r="H161" t="str">
            <v>BisI</v>
          </cell>
          <cell r="I161" t="str">
            <v>sM BisI</v>
          </cell>
          <cell r="J161" t="str">
            <v>សំ</v>
          </cell>
          <cell r="K161" t="str">
            <v>ពិសី</v>
          </cell>
          <cell r="L161" t="str">
            <v>សំ ពិសី</v>
          </cell>
          <cell r="M161" t="str">
            <v>SAM</v>
          </cell>
          <cell r="N161" t="str">
            <v>PI SEY</v>
          </cell>
          <cell r="O161" t="str">
            <v>SAM PI SEY</v>
          </cell>
          <cell r="P161" t="str">
            <v>F</v>
          </cell>
          <cell r="Q161">
            <v>27</v>
          </cell>
          <cell r="R161">
            <v>33861</v>
          </cell>
          <cell r="S161" t="str">
            <v>MRD</v>
          </cell>
          <cell r="T161" t="str">
            <v>2171892វ</v>
          </cell>
          <cell r="U161" t="str">
            <v>150466734</v>
          </cell>
          <cell r="V161">
            <v>0</v>
          </cell>
          <cell r="W161">
            <v>0</v>
          </cell>
          <cell r="X161" t="str">
            <v>KAMPONG TOM</v>
          </cell>
          <cell r="Y161" t="str">
            <v>ភ ទួលវិហា ឃ ជ្រាប ស សន្ទុក ខ កំពុងធំ</v>
          </cell>
          <cell r="Z161">
            <v>11</v>
          </cell>
          <cell r="AA161">
            <v>0</v>
          </cell>
          <cell r="AB161">
            <v>0</v>
          </cell>
          <cell r="AC161">
            <v>0</v>
          </cell>
          <cell r="AD161">
            <v>42354</v>
          </cell>
          <cell r="AE161">
            <v>42354</v>
          </cell>
          <cell r="AF161">
            <v>0</v>
          </cell>
          <cell r="AG161">
            <v>0</v>
          </cell>
          <cell r="AH161">
            <v>0</v>
          </cell>
          <cell r="AI161" t="str">
            <v>No Reason</v>
          </cell>
          <cell r="AJ161">
            <v>0</v>
          </cell>
          <cell r="AK161">
            <v>0</v>
          </cell>
          <cell r="AL161">
            <v>0</v>
          </cell>
        </row>
        <row r="162">
          <cell r="A162" t="str">
            <v>S1-0070</v>
          </cell>
          <cell r="B162">
            <v>0</v>
          </cell>
          <cell r="C162" t="str">
            <v>S1</v>
          </cell>
          <cell r="D162">
            <v>0</v>
          </cell>
          <cell r="E162">
            <v>0</v>
          </cell>
          <cell r="F162">
            <v>0</v>
          </cell>
          <cell r="G162" t="str">
            <v>Xut</v>
          </cell>
          <cell r="H162" t="str">
            <v>can;FU</v>
          </cell>
          <cell r="I162" t="str">
            <v>Xut can;FU</v>
          </cell>
          <cell r="J162" t="str">
            <v>ឃុត</v>
          </cell>
          <cell r="K162" t="str">
            <v>ចាន់ធូ</v>
          </cell>
          <cell r="L162" t="str">
            <v>ឃុត ចាន់ធូ</v>
          </cell>
          <cell r="M162" t="str">
            <v>KHUT</v>
          </cell>
          <cell r="N162" t="str">
            <v>CHAN THOU</v>
          </cell>
          <cell r="O162" t="str">
            <v>KHUT CHAN THOU</v>
          </cell>
          <cell r="P162" t="str">
            <v>F</v>
          </cell>
          <cell r="Q162">
            <v>32</v>
          </cell>
          <cell r="R162">
            <v>32091</v>
          </cell>
          <cell r="S162" t="str">
            <v>MRD</v>
          </cell>
          <cell r="T162" t="str">
            <v>4076384ឋ</v>
          </cell>
          <cell r="U162" t="str">
            <v>040240628</v>
          </cell>
          <cell r="V162">
            <v>0</v>
          </cell>
          <cell r="W162">
            <v>0</v>
          </cell>
          <cell r="X162" t="str">
            <v>KAMPONG CHHNANG</v>
          </cell>
          <cell r="Y162" t="str">
            <v>ភ ត្រពាំងក្របៅ ឃ ខ្លឹងពពក ស ទឹកផុស ខ កំពុងឆ្នាំង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42354</v>
          </cell>
          <cell r="AE162">
            <v>42464</v>
          </cell>
          <cell r="AF162">
            <v>0</v>
          </cell>
          <cell r="AG162">
            <v>0</v>
          </cell>
          <cell r="AH162">
            <v>0</v>
          </cell>
          <cell r="AI162" t="str">
            <v>Relax a lot(Absence )</v>
          </cell>
          <cell r="AJ162">
            <v>0</v>
          </cell>
          <cell r="AK162">
            <v>0</v>
          </cell>
          <cell r="AL162">
            <v>0</v>
          </cell>
        </row>
        <row r="163">
          <cell r="A163" t="str">
            <v>S1-0071</v>
          </cell>
          <cell r="B163">
            <v>0</v>
          </cell>
          <cell r="C163" t="str">
            <v>S1</v>
          </cell>
          <cell r="D163">
            <v>0</v>
          </cell>
          <cell r="E163">
            <v>0</v>
          </cell>
          <cell r="F163">
            <v>0</v>
          </cell>
          <cell r="G163" t="str">
            <v>m:k;</v>
          </cell>
          <cell r="H163" t="str">
            <v>Nag</v>
          </cell>
          <cell r="I163" t="str">
            <v>m:k; Nag</v>
          </cell>
          <cell r="J163" t="str">
            <v>ម៉ក់</v>
          </cell>
          <cell r="K163" t="str">
            <v>ណាង</v>
          </cell>
          <cell r="L163" t="str">
            <v>ម៉ក់ ណាង</v>
          </cell>
          <cell r="M163" t="str">
            <v xml:space="preserve">MORK </v>
          </cell>
          <cell r="N163" t="str">
            <v>NANG</v>
          </cell>
          <cell r="O163" t="str">
            <v>MORK  NANG</v>
          </cell>
          <cell r="P163" t="str">
            <v>F</v>
          </cell>
          <cell r="Q163">
            <v>24</v>
          </cell>
          <cell r="R163">
            <v>35013</v>
          </cell>
          <cell r="S163" t="str">
            <v>MRD</v>
          </cell>
          <cell r="T163" t="e">
            <v>#N/A</v>
          </cell>
          <cell r="U163" t="str">
            <v>200121089</v>
          </cell>
          <cell r="V163">
            <v>0</v>
          </cell>
          <cell r="W163">
            <v>0</v>
          </cell>
          <cell r="X163" t="str">
            <v>OUT DERMANCHAY</v>
          </cell>
          <cell r="Y163" t="str">
            <v>ភ ទួលពង្រ ឃ ទំនប់ដាច់ ស ត្រពាំងប្រាសាទ ខ ឧត្តរមានជ័យ</v>
          </cell>
          <cell r="Z163">
            <v>9</v>
          </cell>
          <cell r="AA163">
            <v>0</v>
          </cell>
          <cell r="AB163">
            <v>0</v>
          </cell>
          <cell r="AC163">
            <v>0</v>
          </cell>
          <cell r="AD163">
            <v>42354</v>
          </cell>
          <cell r="AE163">
            <v>42354</v>
          </cell>
          <cell r="AF163">
            <v>0</v>
          </cell>
          <cell r="AG163">
            <v>0</v>
          </cell>
          <cell r="AH163">
            <v>0</v>
          </cell>
          <cell r="AI163" t="str">
            <v>Have pregnant</v>
          </cell>
          <cell r="AJ163">
            <v>0</v>
          </cell>
          <cell r="AK163">
            <v>0</v>
          </cell>
          <cell r="AL163">
            <v>0</v>
          </cell>
        </row>
        <row r="164">
          <cell r="A164" t="str">
            <v>H-0008</v>
          </cell>
          <cell r="B164">
            <v>0</v>
          </cell>
          <cell r="C164" t="str">
            <v>H</v>
          </cell>
          <cell r="D164">
            <v>0</v>
          </cell>
          <cell r="E164">
            <v>0</v>
          </cell>
          <cell r="F164">
            <v>0</v>
          </cell>
          <cell r="G164" t="str">
            <v>eBA</v>
          </cell>
          <cell r="H164" t="str">
            <v>RsIéf</v>
          </cell>
          <cell r="I164" t="str">
            <v>eBA RsIéf</v>
          </cell>
          <cell r="J164" t="str">
            <v>ពៅ</v>
          </cell>
          <cell r="K164" t="str">
            <v>ស្រីថៃ</v>
          </cell>
          <cell r="L164" t="str">
            <v>ពៅ ស្រីថៃ</v>
          </cell>
          <cell r="M164" t="str">
            <v>POV</v>
          </cell>
          <cell r="N164" t="str">
            <v>SREYTHAI</v>
          </cell>
          <cell r="O164" t="str">
            <v>POV SREYTHAI</v>
          </cell>
          <cell r="P164" t="str">
            <v>F</v>
          </cell>
          <cell r="Q164">
            <v>27</v>
          </cell>
          <cell r="R164">
            <v>34012</v>
          </cell>
          <cell r="S164" t="str">
            <v>SGL</v>
          </cell>
          <cell r="T164" t="str">
            <v>2882906ឍ</v>
          </cell>
          <cell r="U164" t="str">
            <v>050824964</v>
          </cell>
          <cell r="V164">
            <v>0</v>
          </cell>
          <cell r="W164" t="str">
            <v>29309160254654ភ</v>
          </cell>
          <cell r="X164" t="str">
            <v>PRYVEANG</v>
          </cell>
          <cell r="Y164" t="str">
            <v>ភ តាហ៊េលខ ឃ​ រាធរ ស​ ព្រះស្តេច ខ ព្រៃវែង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42356</v>
          </cell>
          <cell r="AE164">
            <v>42643</v>
          </cell>
          <cell r="AF164">
            <v>0</v>
          </cell>
          <cell r="AG164">
            <v>0</v>
          </cell>
          <cell r="AH164">
            <v>0</v>
          </cell>
          <cell r="AI164" t="str">
            <v>Finish contract</v>
          </cell>
          <cell r="AJ164">
            <v>0</v>
          </cell>
          <cell r="AK164">
            <v>0</v>
          </cell>
          <cell r="AL164">
            <v>0</v>
          </cell>
        </row>
        <row r="165">
          <cell r="A165" t="str">
            <v>S1-0072</v>
          </cell>
          <cell r="B165" t="str">
            <v>S1</v>
          </cell>
          <cell r="C165" t="str">
            <v>S1</v>
          </cell>
          <cell r="D165">
            <v>0</v>
          </cell>
          <cell r="E165">
            <v>0</v>
          </cell>
          <cell r="F165">
            <v>0</v>
          </cell>
          <cell r="G165" t="str">
            <v>Em:n</v>
          </cell>
          <cell r="H165" t="str">
            <v>can; ful</v>
          </cell>
          <cell r="I165" t="str">
            <v>Em:n can; ful</v>
          </cell>
          <cell r="J165" t="str">
            <v>ម៉ែន</v>
          </cell>
          <cell r="K165" t="str">
            <v>ចាន់ថុល</v>
          </cell>
          <cell r="L165" t="str">
            <v>ម៉ែន ចាន់ថុល</v>
          </cell>
          <cell r="M165" t="str">
            <v>MEN</v>
          </cell>
          <cell r="N165" t="str">
            <v>CHANTHOL</v>
          </cell>
          <cell r="O165" t="str">
            <v>MEN CHANTHOL</v>
          </cell>
          <cell r="P165" t="str">
            <v>F</v>
          </cell>
          <cell r="Q165">
            <v>27</v>
          </cell>
          <cell r="R165">
            <v>34068</v>
          </cell>
          <cell r="S165" t="str">
            <v>MRD</v>
          </cell>
          <cell r="T165" t="str">
            <v>2882910ក</v>
          </cell>
          <cell r="U165" t="str">
            <v>011161302</v>
          </cell>
          <cell r="V165">
            <v>0</v>
          </cell>
          <cell r="W165" t="str">
            <v>29309160254719យ</v>
          </cell>
          <cell r="X165" t="str">
            <v>KANDAL</v>
          </cell>
          <cell r="Y165" t="str">
            <v>ភ បឹងធំ២ ឃ បឹងធំ ស អង្គស្នួល ខ កណ្តាល</v>
          </cell>
          <cell r="Z165">
            <v>12</v>
          </cell>
          <cell r="AA165">
            <v>0</v>
          </cell>
          <cell r="AB165">
            <v>0</v>
          </cell>
          <cell r="AC165">
            <v>0</v>
          </cell>
          <cell r="AD165">
            <v>42359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 t="str">
            <v>010 907832</v>
          </cell>
          <cell r="AK165">
            <v>0</v>
          </cell>
          <cell r="AL165">
            <v>0</v>
          </cell>
        </row>
        <row r="166">
          <cell r="A166" t="str">
            <v>S1-0073</v>
          </cell>
          <cell r="B166">
            <v>0</v>
          </cell>
          <cell r="C166" t="str">
            <v>S1</v>
          </cell>
          <cell r="D166">
            <v>0</v>
          </cell>
          <cell r="E166">
            <v>0</v>
          </cell>
          <cell r="F166">
            <v>0</v>
          </cell>
          <cell r="G166" t="str">
            <v>jil</v>
          </cell>
          <cell r="H166" t="str">
            <v>RsI naf</v>
          </cell>
          <cell r="I166" t="str">
            <v>jil RsI naf</v>
          </cell>
          <cell r="J166" t="str">
            <v>ញិល</v>
          </cell>
          <cell r="K166" t="str">
            <v>ស្រីនាថ</v>
          </cell>
          <cell r="L166" t="str">
            <v>ញិល ស្រីនាថ</v>
          </cell>
          <cell r="M166" t="str">
            <v>PHEIL</v>
          </cell>
          <cell r="N166" t="str">
            <v>SRENEATH</v>
          </cell>
          <cell r="O166" t="str">
            <v>PHEIL SRENEATH</v>
          </cell>
          <cell r="P166" t="str">
            <v>F</v>
          </cell>
          <cell r="Q166">
            <v>28</v>
          </cell>
          <cell r="R166">
            <v>33602</v>
          </cell>
          <cell r="S166" t="str">
            <v>SGL</v>
          </cell>
          <cell r="T166" t="str">
            <v>3201355អ</v>
          </cell>
          <cell r="U166">
            <v>0</v>
          </cell>
          <cell r="V166">
            <v>0</v>
          </cell>
          <cell r="W166">
            <v>0</v>
          </cell>
          <cell r="X166" t="str">
            <v>PHNOM PENH</v>
          </cell>
          <cell r="Y166" t="str">
            <v>ភ ភ្លើងឆេះរទះលិច ស ភ្លើងឆេះរទះ ខ ដង្កោ ភ្នំពេញ</v>
          </cell>
          <cell r="Z166">
            <v>10</v>
          </cell>
          <cell r="AA166">
            <v>0</v>
          </cell>
          <cell r="AB166">
            <v>0</v>
          </cell>
          <cell r="AC166">
            <v>0</v>
          </cell>
          <cell r="AD166">
            <v>42359</v>
          </cell>
          <cell r="AE166">
            <v>42502</v>
          </cell>
          <cell r="AF166">
            <v>0</v>
          </cell>
          <cell r="AG166">
            <v>0</v>
          </cell>
          <cell r="AH166">
            <v>0</v>
          </cell>
          <cell r="AI166" t="str">
            <v>No Reason</v>
          </cell>
          <cell r="AJ166">
            <v>0</v>
          </cell>
          <cell r="AK166">
            <v>0</v>
          </cell>
          <cell r="AL166">
            <v>0</v>
          </cell>
        </row>
        <row r="167">
          <cell r="A167" t="str">
            <v>S1-0074</v>
          </cell>
          <cell r="B167">
            <v>0</v>
          </cell>
          <cell r="C167" t="str">
            <v>S1</v>
          </cell>
          <cell r="D167">
            <v>0</v>
          </cell>
          <cell r="E167">
            <v>0</v>
          </cell>
          <cell r="F167">
            <v>0</v>
          </cell>
          <cell r="G167" t="str">
            <v>):al;</v>
          </cell>
          <cell r="H167" t="str">
            <v>Kg;</v>
          </cell>
          <cell r="I167" t="str">
            <v>):al; Kg;</v>
          </cell>
          <cell r="J167" t="str">
            <v>ប៉ាល់</v>
          </cell>
          <cell r="K167" t="str">
            <v>គង់</v>
          </cell>
          <cell r="L167" t="str">
            <v>ប៉ាល់ គង់</v>
          </cell>
          <cell r="M167" t="str">
            <v>PHAL</v>
          </cell>
          <cell r="N167" t="str">
            <v>KOUNG</v>
          </cell>
          <cell r="O167" t="str">
            <v>PHAL KOUNG</v>
          </cell>
          <cell r="P167" t="str">
            <v>F</v>
          </cell>
          <cell r="Q167">
            <v>34</v>
          </cell>
          <cell r="R167">
            <v>31325</v>
          </cell>
          <cell r="S167" t="str">
            <v>MRD</v>
          </cell>
          <cell r="T167" t="str">
            <v>4324174ផ</v>
          </cell>
          <cell r="U167">
            <v>0</v>
          </cell>
          <cell r="V167">
            <v>0</v>
          </cell>
          <cell r="W167" t="str">
            <v>28509160255220ណ</v>
          </cell>
          <cell r="X167" t="str">
            <v>KANDAL</v>
          </cell>
          <cell r="Y167" t="str">
            <v>ភ ត្រពាំងឈូក ឃ កន្ទោក ស អង្គស្នួល ខ កណ្តាល</v>
          </cell>
          <cell r="Z167">
            <v>7</v>
          </cell>
          <cell r="AA167">
            <v>0</v>
          </cell>
          <cell r="AB167">
            <v>0</v>
          </cell>
          <cell r="AC167">
            <v>1</v>
          </cell>
          <cell r="AD167">
            <v>42366</v>
          </cell>
          <cell r="AE167">
            <v>42721</v>
          </cell>
          <cell r="AF167">
            <v>0</v>
          </cell>
          <cell r="AG167">
            <v>0</v>
          </cell>
          <cell r="AH167">
            <v>0</v>
          </cell>
          <cell r="AI167" t="str">
            <v>No Reason</v>
          </cell>
          <cell r="AJ167">
            <v>0</v>
          </cell>
          <cell r="AK167">
            <v>0</v>
          </cell>
          <cell r="AL167">
            <v>0</v>
          </cell>
        </row>
        <row r="168">
          <cell r="A168" t="str">
            <v>L1-0011</v>
          </cell>
          <cell r="B168" t="str">
            <v>L1</v>
          </cell>
          <cell r="C168" t="str">
            <v>L1</v>
          </cell>
          <cell r="D168">
            <v>0</v>
          </cell>
          <cell r="E168">
            <v>0</v>
          </cell>
          <cell r="F168">
            <v>0</v>
          </cell>
          <cell r="G168" t="str">
            <v>m:Uv</v>
          </cell>
          <cell r="H168" t="str">
            <v>cincav</v>
          </cell>
          <cell r="I168" t="str">
            <v>m:Uv cincav</v>
          </cell>
          <cell r="J168" t="str">
            <v>ម៉ូវ</v>
          </cell>
          <cell r="K168" t="str">
            <v>ចិនចាវ</v>
          </cell>
          <cell r="L168" t="str">
            <v>ម៉ូវ ចិនចាវ</v>
          </cell>
          <cell r="M168" t="str">
            <v>MOV</v>
          </cell>
          <cell r="N168" t="str">
            <v>CHENCHAV</v>
          </cell>
          <cell r="O168" t="str">
            <v>MOV CHENCHAV</v>
          </cell>
          <cell r="P168" t="str">
            <v>M</v>
          </cell>
          <cell r="Q168">
            <v>23</v>
          </cell>
          <cell r="R168">
            <v>35348</v>
          </cell>
          <cell r="S168" t="str">
            <v>MRD</v>
          </cell>
          <cell r="T168" t="str">
            <v>5018911ថ</v>
          </cell>
          <cell r="U168" t="str">
            <v>010869791</v>
          </cell>
          <cell r="V168">
            <v>0</v>
          </cell>
          <cell r="W168" t="str">
            <v>19609160254734ម</v>
          </cell>
          <cell r="X168" t="str">
            <v>PHNOM PENH</v>
          </cell>
          <cell r="Y168" t="str">
            <v>ភ ត្មាតពង ស បឹងធំ ខ ពោធិ៍សែនជ័យ ភ្នំពេញ</v>
          </cell>
          <cell r="Z168">
            <v>5</v>
          </cell>
          <cell r="AA168">
            <v>0</v>
          </cell>
          <cell r="AB168">
            <v>0</v>
          </cell>
          <cell r="AC168">
            <v>0</v>
          </cell>
          <cell r="AD168">
            <v>42368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 t="str">
            <v>087 921 259</v>
          </cell>
          <cell r="AK168">
            <v>0</v>
          </cell>
          <cell r="AL168">
            <v>0</v>
          </cell>
        </row>
        <row r="169">
          <cell r="A169" t="str">
            <v>S1-0075</v>
          </cell>
          <cell r="B169" t="str">
            <v>S1</v>
          </cell>
          <cell r="C169" t="str">
            <v>S1</v>
          </cell>
          <cell r="D169">
            <v>0</v>
          </cell>
          <cell r="E169">
            <v>0</v>
          </cell>
          <cell r="F169">
            <v>0</v>
          </cell>
          <cell r="G169" t="str">
            <v>qn</v>
          </cell>
          <cell r="H169" t="str">
            <v>sm,tþi</v>
          </cell>
          <cell r="I169" t="str">
            <v>qn sm,tþi</v>
          </cell>
          <cell r="J169" t="str">
            <v>ឆន</v>
          </cell>
          <cell r="K169" t="str">
            <v>សម្បត្តិ</v>
          </cell>
          <cell r="L169" t="str">
            <v>ឆន សម្បត្តិ</v>
          </cell>
          <cell r="M169" t="str">
            <v>CHHORN</v>
          </cell>
          <cell r="N169" t="str">
            <v>SAMBATH</v>
          </cell>
          <cell r="O169" t="str">
            <v>CHHORN SAMBATH</v>
          </cell>
          <cell r="P169" t="str">
            <v>F</v>
          </cell>
          <cell r="Q169">
            <v>30</v>
          </cell>
          <cell r="R169">
            <v>32969</v>
          </cell>
          <cell r="S169" t="str">
            <v>MRD</v>
          </cell>
          <cell r="T169" t="str">
            <v>2057096ត</v>
          </cell>
          <cell r="U169" t="str">
            <v>011072158</v>
          </cell>
          <cell r="V169">
            <v>0</v>
          </cell>
          <cell r="W169" t="str">
            <v>29009160254754ផ</v>
          </cell>
          <cell r="X169" t="str">
            <v>PHNOM PENH</v>
          </cell>
          <cell r="Y169" t="str">
            <v>ភ​ ប្រទះឡាង ស ប្រទះឡាង ដង្កោ ភ្នំពេញ</v>
          </cell>
          <cell r="Z169">
            <v>9</v>
          </cell>
          <cell r="AA169">
            <v>0</v>
          </cell>
          <cell r="AB169">
            <v>0</v>
          </cell>
          <cell r="AC169">
            <v>1</v>
          </cell>
          <cell r="AD169">
            <v>42374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077 232153</v>
          </cell>
          <cell r="AK169">
            <v>0</v>
          </cell>
          <cell r="AL169">
            <v>0</v>
          </cell>
        </row>
        <row r="170">
          <cell r="A170" t="str">
            <v>S1-0076</v>
          </cell>
          <cell r="B170">
            <v>0</v>
          </cell>
          <cell r="C170" t="str">
            <v>S1</v>
          </cell>
          <cell r="D170">
            <v>0</v>
          </cell>
          <cell r="E170">
            <v>0</v>
          </cell>
          <cell r="F170">
            <v>0</v>
          </cell>
          <cell r="G170" t="str">
            <v>Kg;</v>
          </cell>
          <cell r="H170" t="str">
            <v>kMesOn</v>
          </cell>
          <cell r="I170" t="str">
            <v>Kg; kMesOn</v>
          </cell>
          <cell r="J170" t="str">
            <v>គង់</v>
          </cell>
          <cell r="K170" t="str">
            <v>កំសឿន</v>
          </cell>
          <cell r="L170" t="str">
            <v>គង់ កំសឿន</v>
          </cell>
          <cell r="M170" t="str">
            <v>KONG</v>
          </cell>
          <cell r="N170" t="str">
            <v>KOMSOEUN</v>
          </cell>
          <cell r="O170" t="str">
            <v>KONG KOMSOEUN</v>
          </cell>
          <cell r="P170" t="str">
            <v>F</v>
          </cell>
          <cell r="Q170">
            <v>25</v>
          </cell>
          <cell r="R170">
            <v>34694</v>
          </cell>
          <cell r="S170" t="str">
            <v>MRD</v>
          </cell>
          <cell r="T170" t="str">
            <v>2701376ជ</v>
          </cell>
          <cell r="U170" t="str">
            <v>150741407</v>
          </cell>
          <cell r="V170">
            <v>0</v>
          </cell>
          <cell r="W170">
            <v>0</v>
          </cell>
          <cell r="X170" t="str">
            <v>KAMPONG TOM</v>
          </cell>
          <cell r="Y170" t="str">
            <v>ភ ពពក ឃ ពពក ស ស្ទោង ខ កំពង់ធំ</v>
          </cell>
          <cell r="Z170">
            <v>9</v>
          </cell>
          <cell r="AA170">
            <v>0</v>
          </cell>
          <cell r="AB170">
            <v>0</v>
          </cell>
          <cell r="AC170">
            <v>0</v>
          </cell>
          <cell r="AD170">
            <v>42375</v>
          </cell>
          <cell r="AE170">
            <v>42378</v>
          </cell>
          <cell r="AF170">
            <v>0</v>
          </cell>
          <cell r="AG170">
            <v>0</v>
          </cell>
          <cell r="AH170">
            <v>0</v>
          </cell>
          <cell r="AI170" t="str">
            <v>No Reason</v>
          </cell>
          <cell r="AJ170">
            <v>0</v>
          </cell>
          <cell r="AK170">
            <v>0</v>
          </cell>
          <cell r="AL170">
            <v>0</v>
          </cell>
        </row>
        <row r="171">
          <cell r="A171" t="str">
            <v>S1-0077</v>
          </cell>
          <cell r="B171">
            <v>0</v>
          </cell>
          <cell r="C171" t="str">
            <v>S1</v>
          </cell>
          <cell r="D171">
            <v>0</v>
          </cell>
          <cell r="E171">
            <v>0</v>
          </cell>
          <cell r="F171">
            <v>0</v>
          </cell>
          <cell r="G171" t="str">
            <v>eGOn</v>
          </cell>
          <cell r="H171" t="str">
            <v>RsIGUn</v>
          </cell>
          <cell r="I171" t="str">
            <v>eGOn RsIGUn</v>
          </cell>
          <cell r="J171" t="str">
            <v>អឿន</v>
          </cell>
          <cell r="K171" t="str">
            <v>ស្រីអូន</v>
          </cell>
          <cell r="L171" t="str">
            <v>អឿន ស្រីអូន</v>
          </cell>
          <cell r="M171" t="str">
            <v>OEURN</v>
          </cell>
          <cell r="N171" t="str">
            <v>SREYOUN</v>
          </cell>
          <cell r="O171" t="str">
            <v>OEURN SREYOUN</v>
          </cell>
          <cell r="P171" t="str">
            <v>F</v>
          </cell>
          <cell r="Q171">
            <v>27</v>
          </cell>
          <cell r="R171">
            <v>33808</v>
          </cell>
          <cell r="S171" t="str">
            <v>MRD</v>
          </cell>
          <cell r="T171" t="str">
            <v>5033704ស</v>
          </cell>
          <cell r="U171" t="str">
            <v>020808466</v>
          </cell>
          <cell r="V171">
            <v>0</v>
          </cell>
          <cell r="W171">
            <v>0</v>
          </cell>
          <cell r="X171" t="str">
            <v>KANDAL</v>
          </cell>
          <cell r="Y171" t="str">
            <v>ភ ព្រៃរមាសទី១ ឃ បឹងធំ ស អង្គស្នួល ខ កណ្តាល</v>
          </cell>
          <cell r="Z171">
            <v>9</v>
          </cell>
          <cell r="AA171">
            <v>0</v>
          </cell>
          <cell r="AB171">
            <v>0</v>
          </cell>
          <cell r="AC171">
            <v>1</v>
          </cell>
          <cell r="AD171">
            <v>42377</v>
          </cell>
          <cell r="AE171">
            <v>42569</v>
          </cell>
          <cell r="AF171">
            <v>0</v>
          </cell>
          <cell r="AG171">
            <v>0</v>
          </cell>
          <cell r="AH171">
            <v>0</v>
          </cell>
          <cell r="AI171" t="str">
            <v>Absence a lot ( Resigne by her self)</v>
          </cell>
          <cell r="AJ171">
            <v>0</v>
          </cell>
          <cell r="AK171">
            <v>0</v>
          </cell>
          <cell r="AL171">
            <v>0</v>
          </cell>
        </row>
        <row r="172">
          <cell r="A172" t="str">
            <v>S1-0078</v>
          </cell>
          <cell r="B172">
            <v>0</v>
          </cell>
          <cell r="C172" t="str">
            <v>S1</v>
          </cell>
          <cell r="D172">
            <v>0</v>
          </cell>
          <cell r="E172">
            <v>0</v>
          </cell>
          <cell r="F172">
            <v>0</v>
          </cell>
          <cell r="G172" t="str">
            <v>eGOn</v>
          </cell>
          <cell r="H172" t="str">
            <v>RsIGn</v>
          </cell>
          <cell r="I172" t="str">
            <v>eGOn RsIGn</v>
          </cell>
          <cell r="J172" t="str">
            <v>អឿន</v>
          </cell>
          <cell r="K172" t="str">
            <v>ស្រីអន</v>
          </cell>
          <cell r="L172" t="str">
            <v>អឿន ស្រីអន</v>
          </cell>
          <cell r="M172" t="str">
            <v>OEURN</v>
          </cell>
          <cell r="N172" t="str">
            <v>SREYON</v>
          </cell>
          <cell r="O172" t="str">
            <v>OEURN SREYON</v>
          </cell>
          <cell r="P172" t="str">
            <v>F</v>
          </cell>
          <cell r="Q172">
            <v>23</v>
          </cell>
          <cell r="R172">
            <v>35540</v>
          </cell>
          <cell r="S172" t="str">
            <v>SGL</v>
          </cell>
          <cell r="T172" t="str">
            <v>3354015ស</v>
          </cell>
          <cell r="U172" t="str">
            <v>010869790</v>
          </cell>
          <cell r="V172">
            <v>0</v>
          </cell>
          <cell r="W172">
            <v>0</v>
          </cell>
          <cell r="X172" t="str">
            <v>KANDAL</v>
          </cell>
          <cell r="Y172" t="str">
            <v>ភ ព្រៃរមាសទី១ ឃ បឹងធំ ស អង្គស្នួល ខ កណ្តាល</v>
          </cell>
          <cell r="Z172">
            <v>12</v>
          </cell>
          <cell r="AA172">
            <v>0</v>
          </cell>
          <cell r="AB172">
            <v>0</v>
          </cell>
          <cell r="AC172">
            <v>0</v>
          </cell>
          <cell r="AD172">
            <v>42377</v>
          </cell>
          <cell r="AE172">
            <v>42468</v>
          </cell>
          <cell r="AF172">
            <v>0</v>
          </cell>
          <cell r="AG172">
            <v>0</v>
          </cell>
          <cell r="AH172">
            <v>0</v>
          </cell>
          <cell r="AI172" t="str">
            <v>Finish contract</v>
          </cell>
          <cell r="AJ172">
            <v>0</v>
          </cell>
          <cell r="AK172">
            <v>0</v>
          </cell>
          <cell r="AL172">
            <v>0</v>
          </cell>
        </row>
        <row r="173">
          <cell r="A173" t="str">
            <v>S1-0079</v>
          </cell>
          <cell r="B173">
            <v>0</v>
          </cell>
          <cell r="C173" t="str">
            <v>S1</v>
          </cell>
          <cell r="D173">
            <v>0</v>
          </cell>
          <cell r="E173">
            <v>0</v>
          </cell>
          <cell r="F173">
            <v>0</v>
          </cell>
          <cell r="G173" t="str">
            <v>R)ak;</v>
          </cell>
          <cell r="H173" t="str">
            <v>m:uc</v>
          </cell>
          <cell r="I173" t="str">
            <v>R)ak; m:uc</v>
          </cell>
          <cell r="J173" t="str">
            <v>ប្រាក់</v>
          </cell>
          <cell r="K173" t="str">
            <v>ម៉ុច</v>
          </cell>
          <cell r="L173" t="str">
            <v>ប្រាក់ ម៉ុច</v>
          </cell>
          <cell r="M173" t="str">
            <v>PRAK</v>
          </cell>
          <cell r="N173" t="str">
            <v>MOCH</v>
          </cell>
          <cell r="O173" t="str">
            <v>PRAK MOCH</v>
          </cell>
          <cell r="P173" t="str">
            <v>F</v>
          </cell>
          <cell r="Q173">
            <v>23</v>
          </cell>
          <cell r="R173">
            <v>35508</v>
          </cell>
          <cell r="S173" t="str">
            <v>SGL</v>
          </cell>
          <cell r="T173" t="str">
            <v>5033705ស</v>
          </cell>
          <cell r="U173" t="str">
            <v>040342315</v>
          </cell>
          <cell r="V173">
            <v>0</v>
          </cell>
          <cell r="W173">
            <v>0</v>
          </cell>
          <cell r="X173" t="str">
            <v>PORSAT</v>
          </cell>
          <cell r="Y173" t="str">
            <v>ភ ឆ្នុកទ្រូ ឃ ឆ្នុកទ្រូ ស បរិបូណ៍ ខ ពោធិ៍សាត់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42381</v>
          </cell>
          <cell r="AE173">
            <v>42413</v>
          </cell>
          <cell r="AF173">
            <v>0</v>
          </cell>
          <cell r="AG173">
            <v>0</v>
          </cell>
          <cell r="AH173">
            <v>0</v>
          </cell>
          <cell r="AI173" t="str">
            <v>Sick</v>
          </cell>
          <cell r="AJ173">
            <v>0</v>
          </cell>
          <cell r="AK173">
            <v>0</v>
          </cell>
          <cell r="AL173">
            <v>0</v>
          </cell>
        </row>
        <row r="174">
          <cell r="A174" t="str">
            <v>S1-0080</v>
          </cell>
          <cell r="B174" t="str">
            <v>S1</v>
          </cell>
          <cell r="C174" t="str">
            <v>S1</v>
          </cell>
          <cell r="D174">
            <v>0</v>
          </cell>
          <cell r="E174">
            <v>0</v>
          </cell>
          <cell r="F174">
            <v>0</v>
          </cell>
          <cell r="G174" t="str">
            <v>b:U</v>
          </cell>
          <cell r="H174" t="str">
            <v>suxCa</v>
          </cell>
          <cell r="I174" t="str">
            <v>b:U suxCa</v>
          </cell>
          <cell r="J174" t="str">
            <v>ប៉ូ</v>
          </cell>
          <cell r="K174" t="str">
            <v>សុខជា</v>
          </cell>
          <cell r="L174" t="str">
            <v>ប៉ូ សុខជា</v>
          </cell>
          <cell r="M174" t="str">
            <v>PO</v>
          </cell>
          <cell r="N174" t="str">
            <v>SOKCHEA</v>
          </cell>
          <cell r="O174" t="str">
            <v>PO SOKCHEA</v>
          </cell>
          <cell r="P174" t="str">
            <v>F</v>
          </cell>
          <cell r="Q174">
            <v>38</v>
          </cell>
          <cell r="R174">
            <v>29930</v>
          </cell>
          <cell r="S174" t="str">
            <v>MRD</v>
          </cell>
          <cell r="T174" t="str">
            <v>2082670ឍ</v>
          </cell>
          <cell r="U174" t="str">
            <v>011039911</v>
          </cell>
          <cell r="V174">
            <v>0</v>
          </cell>
          <cell r="W174" t="str">
            <v>28109160255307ថ</v>
          </cell>
          <cell r="X174" t="str">
            <v>PHNOM PENH</v>
          </cell>
          <cell r="Y174" t="str">
            <v>ភ ត្រពាំងឈូក ស​ កន្ទោក ខ ពោធិ៍សែនជ័យ ភ្នំពេញ</v>
          </cell>
          <cell r="Z174">
            <v>7</v>
          </cell>
          <cell r="AA174">
            <v>0</v>
          </cell>
          <cell r="AB174">
            <v>0</v>
          </cell>
          <cell r="AC174">
            <v>1</v>
          </cell>
          <cell r="AD174">
            <v>42383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096 8911916</v>
          </cell>
          <cell r="AK174">
            <v>0</v>
          </cell>
          <cell r="AL174">
            <v>0</v>
          </cell>
        </row>
        <row r="175">
          <cell r="A175" t="str">
            <v>S1-0081</v>
          </cell>
          <cell r="B175">
            <v>0</v>
          </cell>
          <cell r="C175" t="str">
            <v>S1</v>
          </cell>
          <cell r="D175">
            <v>0</v>
          </cell>
          <cell r="E175">
            <v>0</v>
          </cell>
          <cell r="F175">
            <v>0</v>
          </cell>
          <cell r="G175" t="str">
            <v>qag</v>
          </cell>
          <cell r="H175" t="str">
            <v>RsIGUn</v>
          </cell>
          <cell r="I175" t="str">
            <v>qag RsIGUn</v>
          </cell>
          <cell r="J175" t="str">
            <v>ឆាង</v>
          </cell>
          <cell r="K175" t="str">
            <v>ស្រីអូន</v>
          </cell>
          <cell r="L175" t="str">
            <v>ឆាង ស្រីអូន</v>
          </cell>
          <cell r="M175" t="str">
            <v>CHHANG</v>
          </cell>
          <cell r="N175" t="str">
            <v>SREYOUN</v>
          </cell>
          <cell r="O175" t="str">
            <v>CHHANG SREYOUN</v>
          </cell>
          <cell r="P175" t="str">
            <v>F</v>
          </cell>
          <cell r="Q175">
            <v>23</v>
          </cell>
          <cell r="R175">
            <v>35190</v>
          </cell>
          <cell r="S175" t="str">
            <v>SGL</v>
          </cell>
          <cell r="T175" t="str">
            <v>4683905ជ</v>
          </cell>
          <cell r="U175" t="str">
            <v>030464219</v>
          </cell>
          <cell r="V175">
            <v>0</v>
          </cell>
          <cell r="W175">
            <v>0</v>
          </cell>
          <cell r="X175" t="str">
            <v>KAMPONG SPUE</v>
          </cell>
          <cell r="Y175" t="str">
            <v>ភ បន្ទាប់ ឃ មហាសាំង ស ភ្នុំស្រួច ខ កំពង់ស្ពឺ</v>
          </cell>
          <cell r="Z175">
            <v>8</v>
          </cell>
          <cell r="AA175">
            <v>0</v>
          </cell>
          <cell r="AB175">
            <v>0</v>
          </cell>
          <cell r="AC175">
            <v>0</v>
          </cell>
          <cell r="AD175">
            <v>42383</v>
          </cell>
          <cell r="AE175">
            <v>42406</v>
          </cell>
          <cell r="AF175">
            <v>0</v>
          </cell>
          <cell r="AG175">
            <v>0</v>
          </cell>
          <cell r="AH175">
            <v>0</v>
          </cell>
          <cell r="AI175" t="str">
            <v>Absence a lot</v>
          </cell>
          <cell r="AJ175">
            <v>0</v>
          </cell>
          <cell r="AK175">
            <v>0</v>
          </cell>
          <cell r="AL175">
            <v>0</v>
          </cell>
        </row>
        <row r="176">
          <cell r="A176" t="str">
            <v>G1-0010</v>
          </cell>
          <cell r="B176">
            <v>0</v>
          </cell>
          <cell r="C176" t="str">
            <v>G1</v>
          </cell>
          <cell r="D176">
            <v>0</v>
          </cell>
          <cell r="E176">
            <v>0</v>
          </cell>
          <cell r="F176">
            <v>0</v>
          </cell>
          <cell r="G176" t="str">
            <v>fn</v>
          </cell>
          <cell r="H176" t="str">
            <v>suxum</v>
          </cell>
          <cell r="I176" t="str">
            <v>fn suxum</v>
          </cell>
          <cell r="J176" t="str">
            <v>ថន</v>
          </cell>
          <cell r="K176" t="str">
            <v>សុខុម</v>
          </cell>
          <cell r="L176" t="str">
            <v>ថន សុខុម</v>
          </cell>
          <cell r="M176" t="str">
            <v>THORN</v>
          </cell>
          <cell r="N176" t="str">
            <v>SOKHOM</v>
          </cell>
          <cell r="O176" t="str">
            <v>THORN SOKHOM</v>
          </cell>
          <cell r="P176" t="str">
            <v>F</v>
          </cell>
          <cell r="Q176">
            <v>23</v>
          </cell>
          <cell r="R176">
            <v>35385</v>
          </cell>
          <cell r="S176" t="str">
            <v>MRD</v>
          </cell>
          <cell r="T176" t="str">
            <v>4023880ស</v>
          </cell>
          <cell r="U176">
            <v>0</v>
          </cell>
          <cell r="V176">
            <v>0</v>
          </cell>
          <cell r="W176" t="str">
            <v>29609160254837ស</v>
          </cell>
          <cell r="X176" t="str">
            <v>KANDAL</v>
          </cell>
          <cell r="Y176" t="str">
            <v>ភ បឹងធំទី១ ឃ បឹងធំ ស អង្គស្នួល ខ កណ្តាល</v>
          </cell>
          <cell r="Z176">
            <v>7</v>
          </cell>
          <cell r="AA176">
            <v>0</v>
          </cell>
          <cell r="AB176">
            <v>0</v>
          </cell>
          <cell r="AC176">
            <v>0</v>
          </cell>
          <cell r="AD176">
            <v>42401</v>
          </cell>
          <cell r="AE176">
            <v>42695</v>
          </cell>
          <cell r="AF176">
            <v>0</v>
          </cell>
          <cell r="AG176">
            <v>0</v>
          </cell>
          <cell r="AH176">
            <v>0</v>
          </cell>
          <cell r="AI176" t="str">
            <v>No Reason</v>
          </cell>
          <cell r="AJ176">
            <v>0</v>
          </cell>
          <cell r="AK176">
            <v>0</v>
          </cell>
          <cell r="AL176">
            <v>0</v>
          </cell>
        </row>
        <row r="177">
          <cell r="A177" t="str">
            <v>G1-0011</v>
          </cell>
          <cell r="B177">
            <v>0</v>
          </cell>
          <cell r="C177" t="str">
            <v>G1</v>
          </cell>
          <cell r="D177">
            <v>0</v>
          </cell>
          <cell r="E177">
            <v>0</v>
          </cell>
          <cell r="F177">
            <v>0</v>
          </cell>
          <cell r="G177" t="str">
            <v>jaN</v>
          </cell>
          <cell r="H177" t="str">
            <v>canxYc</v>
          </cell>
          <cell r="I177" t="str">
            <v>jaN canxYc</v>
          </cell>
          <cell r="J177" t="str">
            <v>ញាណ</v>
          </cell>
          <cell r="K177" t="str">
            <v>ចាន់ខួច</v>
          </cell>
          <cell r="L177" t="str">
            <v>ញាណ ចាន់ខួច</v>
          </cell>
          <cell r="M177" t="str">
            <v xml:space="preserve">NHEAN </v>
          </cell>
          <cell r="N177" t="str">
            <v>CHANKHUOCH</v>
          </cell>
          <cell r="O177" t="str">
            <v>NHEAN  CHANKHUOCH</v>
          </cell>
          <cell r="P177" t="str">
            <v>F</v>
          </cell>
          <cell r="Q177">
            <v>28</v>
          </cell>
          <cell r="R177">
            <v>33554</v>
          </cell>
          <cell r="S177" t="str">
            <v>SGL</v>
          </cell>
          <cell r="T177" t="str">
            <v>5081721ផ</v>
          </cell>
          <cell r="U177" t="str">
            <v>160245564</v>
          </cell>
          <cell r="V177">
            <v>0</v>
          </cell>
          <cell r="W177">
            <v>0</v>
          </cell>
          <cell r="X177" t="str">
            <v>PORSAT</v>
          </cell>
          <cell r="Y177" t="str">
            <v>ភ លាច ឃ លាច ស ភ្នំក្រវ៉ាញ ខ ពោធិ៍សាត់</v>
          </cell>
          <cell r="Z177">
            <v>12</v>
          </cell>
          <cell r="AA177">
            <v>0</v>
          </cell>
          <cell r="AB177">
            <v>0</v>
          </cell>
          <cell r="AC177">
            <v>0</v>
          </cell>
          <cell r="AD177">
            <v>42401</v>
          </cell>
          <cell r="AE177">
            <v>42443</v>
          </cell>
          <cell r="AF177">
            <v>0</v>
          </cell>
          <cell r="AG177">
            <v>0</v>
          </cell>
          <cell r="AH177">
            <v>0</v>
          </cell>
          <cell r="AI177" t="str">
            <v>Family problem</v>
          </cell>
          <cell r="AJ177">
            <v>0</v>
          </cell>
          <cell r="AK177">
            <v>0</v>
          </cell>
          <cell r="AL177">
            <v>0</v>
          </cell>
        </row>
        <row r="178">
          <cell r="A178" t="str">
            <v>L1-0012</v>
          </cell>
          <cell r="B178">
            <v>0</v>
          </cell>
          <cell r="C178" t="str">
            <v>L1</v>
          </cell>
          <cell r="D178">
            <v>0</v>
          </cell>
          <cell r="E178">
            <v>0</v>
          </cell>
          <cell r="F178">
            <v>0</v>
          </cell>
          <cell r="G178" t="str">
            <v>efg</v>
          </cell>
          <cell r="H178" t="str">
            <v>davI</v>
          </cell>
          <cell r="I178" t="str">
            <v>efg davI</v>
          </cell>
          <cell r="J178" t="str">
            <v>ថេង</v>
          </cell>
          <cell r="K178" t="str">
            <v>ដាវី</v>
          </cell>
          <cell r="L178" t="str">
            <v>ថេង ដាវី</v>
          </cell>
          <cell r="M178" t="str">
            <v xml:space="preserve">THENG </v>
          </cell>
          <cell r="N178" t="str">
            <v>DAVY</v>
          </cell>
          <cell r="O178" t="str">
            <v>THENG  DAVY</v>
          </cell>
          <cell r="P178" t="str">
            <v>F</v>
          </cell>
          <cell r="Q178">
            <v>23</v>
          </cell>
          <cell r="R178">
            <v>35434</v>
          </cell>
          <cell r="S178" t="str">
            <v>SGL</v>
          </cell>
          <cell r="T178" t="str">
            <v>4577500ឋ</v>
          </cell>
          <cell r="U178" t="str">
            <v>020986828</v>
          </cell>
          <cell r="V178">
            <v>0</v>
          </cell>
          <cell r="W178" t="str">
            <v>29709160254814យ</v>
          </cell>
          <cell r="X178" t="str">
            <v>KANDAL</v>
          </cell>
          <cell r="Y178" t="str">
            <v>ភ សំបួរ ស សំបួរ  ស ល្វាឯម ខ កណ្តាល</v>
          </cell>
          <cell r="Z178">
            <v>9</v>
          </cell>
          <cell r="AA178">
            <v>0</v>
          </cell>
          <cell r="AB178">
            <v>0</v>
          </cell>
          <cell r="AC178">
            <v>0</v>
          </cell>
          <cell r="AD178">
            <v>42401</v>
          </cell>
          <cell r="AE178">
            <v>43138</v>
          </cell>
          <cell r="AF178">
            <v>0</v>
          </cell>
          <cell r="AG178">
            <v>0</v>
          </cell>
          <cell r="AH178">
            <v>0</v>
          </cell>
          <cell r="AI178" t="str">
            <v>Go back to homland</v>
          </cell>
          <cell r="AJ178">
            <v>0</v>
          </cell>
          <cell r="AK178">
            <v>0</v>
          </cell>
          <cell r="AL178">
            <v>0</v>
          </cell>
        </row>
        <row r="179">
          <cell r="A179" t="str">
            <v>L2-0010</v>
          </cell>
          <cell r="B179">
            <v>0</v>
          </cell>
          <cell r="C179" t="str">
            <v>L2</v>
          </cell>
          <cell r="D179">
            <v>0</v>
          </cell>
          <cell r="E179">
            <v>0</v>
          </cell>
          <cell r="F179">
            <v>0</v>
          </cell>
          <cell r="G179" t="str">
            <v>Emn</v>
          </cell>
          <cell r="H179" t="str">
            <v>DIENt</v>
          </cell>
          <cell r="I179" t="str">
            <v>Emn DIENt</v>
          </cell>
          <cell r="J179" t="str">
            <v>មែន</v>
          </cell>
          <cell r="K179" t="str">
            <v>ឌីណែត</v>
          </cell>
          <cell r="L179" t="str">
            <v>មែន ឌីណែត</v>
          </cell>
          <cell r="M179" t="str">
            <v xml:space="preserve">MEN </v>
          </cell>
          <cell r="N179" t="str">
            <v>DINET</v>
          </cell>
          <cell r="O179" t="str">
            <v>MEN  DINET</v>
          </cell>
          <cell r="P179" t="str">
            <v>F</v>
          </cell>
          <cell r="Q179">
            <v>24</v>
          </cell>
          <cell r="R179">
            <v>35127</v>
          </cell>
          <cell r="S179" t="str">
            <v>SGL</v>
          </cell>
          <cell r="T179" t="str">
            <v>4196795ម</v>
          </cell>
          <cell r="U179" t="str">
            <v>130141281</v>
          </cell>
          <cell r="V179">
            <v>0</v>
          </cell>
          <cell r="W179" t="str">
            <v>29609160254879គ</v>
          </cell>
          <cell r="X179" t="str">
            <v>PRESHIHANOK</v>
          </cell>
          <cell r="Y179" t="str">
            <v>ភ ស្ទឹងច្រាល ឃ អូរបាក់រទះ  ស កំពុងសីលា ខ ព្រះសីហនុ</v>
          </cell>
          <cell r="Z179">
            <v>10</v>
          </cell>
          <cell r="AA179">
            <v>0</v>
          </cell>
          <cell r="AB179">
            <v>0</v>
          </cell>
          <cell r="AC179">
            <v>0</v>
          </cell>
          <cell r="AD179">
            <v>42401</v>
          </cell>
          <cell r="AE179">
            <v>42978</v>
          </cell>
          <cell r="AF179">
            <v>0</v>
          </cell>
          <cell r="AG179">
            <v>0</v>
          </cell>
          <cell r="AH179">
            <v>0</v>
          </cell>
          <cell r="AI179" t="str">
            <v xml:space="preserve">Busy at home </v>
          </cell>
          <cell r="AJ179">
            <v>0</v>
          </cell>
          <cell r="AK179">
            <v>0</v>
          </cell>
          <cell r="AL179">
            <v>0</v>
          </cell>
        </row>
        <row r="180">
          <cell r="A180" t="str">
            <v>S1-0082</v>
          </cell>
          <cell r="B180">
            <v>0</v>
          </cell>
          <cell r="C180" t="str">
            <v>S1</v>
          </cell>
          <cell r="D180">
            <v>0</v>
          </cell>
          <cell r="E180">
            <v>0</v>
          </cell>
          <cell r="F180">
            <v>0</v>
          </cell>
          <cell r="G180" t="str">
            <v>ln;</v>
          </cell>
          <cell r="H180" t="str">
            <v>b:U</v>
          </cell>
          <cell r="I180" t="str">
            <v>ln; b:U</v>
          </cell>
          <cell r="J180" t="str">
            <v>លន់</v>
          </cell>
          <cell r="K180" t="str">
            <v>ប៉ូ</v>
          </cell>
          <cell r="L180" t="str">
            <v>លន់ ប៉ូ</v>
          </cell>
          <cell r="M180" t="str">
            <v xml:space="preserve">LUN </v>
          </cell>
          <cell r="N180" t="str">
            <v>PO</v>
          </cell>
          <cell r="O180" t="str">
            <v>LUN  PO</v>
          </cell>
          <cell r="P180" t="str">
            <v>F</v>
          </cell>
          <cell r="Q180">
            <v>36</v>
          </cell>
          <cell r="R180">
            <v>30659</v>
          </cell>
          <cell r="S180" t="str">
            <v>SGL</v>
          </cell>
          <cell r="T180" t="str">
            <v>4920918ន</v>
          </cell>
          <cell r="U180" t="str">
            <v>150482792</v>
          </cell>
          <cell r="V180">
            <v>0</v>
          </cell>
          <cell r="W180" t="str">
            <v>28309160254888ឡ</v>
          </cell>
          <cell r="X180" t="str">
            <v>KAMPONG TOM</v>
          </cell>
          <cell r="Y180" t="str">
            <v>ភ ផាត់សណ្តាយ ឃ ផាត់សណ្តាយ ស កំពង់ស្វាយ ខ កំពង់ធំ</v>
          </cell>
          <cell r="Z180">
            <v>7</v>
          </cell>
          <cell r="AA180">
            <v>0</v>
          </cell>
          <cell r="AB180">
            <v>0</v>
          </cell>
          <cell r="AC180">
            <v>0</v>
          </cell>
          <cell r="AD180">
            <v>42401</v>
          </cell>
          <cell r="AE180">
            <v>42695</v>
          </cell>
          <cell r="AF180">
            <v>0</v>
          </cell>
          <cell r="AG180">
            <v>0</v>
          </cell>
          <cell r="AH180">
            <v>0</v>
          </cell>
          <cell r="AI180" t="str">
            <v>No Reason</v>
          </cell>
          <cell r="AJ180">
            <v>0</v>
          </cell>
          <cell r="AK180">
            <v>0</v>
          </cell>
          <cell r="AL180">
            <v>0</v>
          </cell>
        </row>
        <row r="181">
          <cell r="A181" t="str">
            <v>S1-0083</v>
          </cell>
          <cell r="B181">
            <v>0</v>
          </cell>
          <cell r="C181" t="str">
            <v>S1</v>
          </cell>
          <cell r="D181">
            <v>0</v>
          </cell>
          <cell r="E181">
            <v>0</v>
          </cell>
          <cell r="F181">
            <v>0</v>
          </cell>
          <cell r="G181" t="str">
            <v xml:space="preserve">Cin   </v>
          </cell>
          <cell r="H181" t="str">
            <v>RsIPRk½</v>
          </cell>
          <cell r="I181" t="str">
            <v>Cin    RsIPRk½</v>
          </cell>
          <cell r="J181" t="str">
            <v>ជិន</v>
          </cell>
          <cell r="K181" t="str">
            <v>ស្រីភក្រ័</v>
          </cell>
          <cell r="L181" t="str">
            <v>ជិន ស្រីភក្រ័</v>
          </cell>
          <cell r="M181" t="str">
            <v xml:space="preserve">CHIN </v>
          </cell>
          <cell r="N181" t="str">
            <v>SREYPHEAK</v>
          </cell>
          <cell r="O181" t="str">
            <v>CHIN  SREYPHEAK</v>
          </cell>
          <cell r="P181" t="str">
            <v>F</v>
          </cell>
          <cell r="Q181">
            <v>32</v>
          </cell>
          <cell r="R181">
            <v>31905</v>
          </cell>
          <cell r="S181" t="str">
            <v>MRD</v>
          </cell>
          <cell r="T181" t="str">
            <v>5081723ភ</v>
          </cell>
          <cell r="U181" t="str">
            <v>011086717</v>
          </cell>
          <cell r="V181">
            <v>0</v>
          </cell>
          <cell r="W181">
            <v>0</v>
          </cell>
          <cell r="X181" t="str">
            <v>TA KEOV</v>
          </cell>
          <cell r="Y181" t="str">
            <v>ភ អង្គតានូ ឃ លាយបូរ ស ត្រាំកក់ ខ តាកែវ</v>
          </cell>
          <cell r="Z181">
            <v>7</v>
          </cell>
          <cell r="AA181">
            <v>0</v>
          </cell>
          <cell r="AB181">
            <v>0</v>
          </cell>
          <cell r="AC181">
            <v>0</v>
          </cell>
          <cell r="AD181">
            <v>42401</v>
          </cell>
          <cell r="AE181">
            <v>42485</v>
          </cell>
          <cell r="AF181">
            <v>0</v>
          </cell>
          <cell r="AG181">
            <v>0</v>
          </cell>
          <cell r="AH181">
            <v>0</v>
          </cell>
          <cell r="AI181" t="str">
            <v>Sick</v>
          </cell>
          <cell r="AJ181">
            <v>0</v>
          </cell>
          <cell r="AK181">
            <v>0</v>
          </cell>
          <cell r="AL181">
            <v>0</v>
          </cell>
        </row>
        <row r="182">
          <cell r="A182" t="str">
            <v>S1-0084</v>
          </cell>
          <cell r="B182" t="str">
            <v>S1</v>
          </cell>
          <cell r="C182" t="str">
            <v>S1</v>
          </cell>
          <cell r="D182">
            <v>0</v>
          </cell>
          <cell r="E182">
            <v>0</v>
          </cell>
          <cell r="F182">
            <v>0</v>
          </cell>
          <cell r="G182" t="str">
            <v>v:a</v>
          </cell>
          <cell r="H182" t="str">
            <v>RsInag</v>
          </cell>
          <cell r="I182" t="str">
            <v>v:a RsInag</v>
          </cell>
          <cell r="J182" t="str">
            <v>វ៉ា</v>
          </cell>
          <cell r="K182" t="str">
            <v>ស្រីនាង</v>
          </cell>
          <cell r="L182" t="str">
            <v>វ៉ា ស្រីនាង</v>
          </cell>
          <cell r="M182" t="str">
            <v>VA</v>
          </cell>
          <cell r="N182" t="str">
            <v>SREYNEANG</v>
          </cell>
          <cell r="O182" t="str">
            <v>VA SREYNEANG</v>
          </cell>
          <cell r="P182" t="str">
            <v>F</v>
          </cell>
          <cell r="Q182">
            <v>33</v>
          </cell>
          <cell r="R182">
            <v>31844</v>
          </cell>
          <cell r="S182" t="str">
            <v>MRD</v>
          </cell>
          <cell r="T182" t="str">
            <v>5081724ព</v>
          </cell>
          <cell r="U182" t="str">
            <v>080087382</v>
          </cell>
          <cell r="V182">
            <v>0</v>
          </cell>
          <cell r="W182" t="str">
            <v>28709160254682ល</v>
          </cell>
          <cell r="X182" t="str">
            <v>KAMPONG CHAM</v>
          </cell>
          <cell r="Y182" t="str">
            <v>ភ តាហៀវក្រោម ឃ​ កោងកាង ស ពញ្ញាក្រែក ខ កំពង់ចាម</v>
          </cell>
          <cell r="Z182">
            <v>5</v>
          </cell>
          <cell r="AA182">
            <v>0</v>
          </cell>
          <cell r="AB182">
            <v>0</v>
          </cell>
          <cell r="AC182">
            <v>1</v>
          </cell>
          <cell r="AD182">
            <v>42401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069 741655</v>
          </cell>
          <cell r="AK182">
            <v>0</v>
          </cell>
          <cell r="AL182">
            <v>0</v>
          </cell>
        </row>
        <row r="183">
          <cell r="A183" t="str">
            <v>S1-0085</v>
          </cell>
          <cell r="B183">
            <v>0</v>
          </cell>
          <cell r="C183" t="str">
            <v>S1</v>
          </cell>
          <cell r="D183">
            <v>0</v>
          </cell>
          <cell r="E183">
            <v>0</v>
          </cell>
          <cell r="F183">
            <v>0</v>
          </cell>
          <cell r="G183" t="str">
            <v>qun</v>
          </cell>
          <cell r="H183" t="str">
            <v>rcna</v>
          </cell>
          <cell r="I183" t="str">
            <v>qun rcna</v>
          </cell>
          <cell r="J183" t="str">
            <v>ឆុន</v>
          </cell>
          <cell r="K183" t="str">
            <v>រចនា</v>
          </cell>
          <cell r="L183" t="str">
            <v>ឆុន រចនា</v>
          </cell>
          <cell r="M183" t="str">
            <v>CHUN</v>
          </cell>
          <cell r="N183" t="str">
            <v>RACHANA</v>
          </cell>
          <cell r="O183" t="str">
            <v>CHUN RACHANA</v>
          </cell>
          <cell r="P183" t="str">
            <v>F</v>
          </cell>
          <cell r="Q183">
            <v>23</v>
          </cell>
          <cell r="R183">
            <v>35406</v>
          </cell>
          <cell r="S183" t="str">
            <v>SGL</v>
          </cell>
          <cell r="T183" t="str">
            <v>4593624ណ</v>
          </cell>
          <cell r="U183">
            <v>0</v>
          </cell>
          <cell r="V183">
            <v>0</v>
          </cell>
          <cell r="W183">
            <v>0</v>
          </cell>
          <cell r="X183" t="str">
            <v>KANDAL</v>
          </cell>
          <cell r="Y183" t="str">
            <v>ភ បឹងធំទី២ ឃ បឹងធំ ស អង្គស្នួល ខ កណ្តាល</v>
          </cell>
          <cell r="Z183">
            <v>8</v>
          </cell>
          <cell r="AA183">
            <v>0</v>
          </cell>
          <cell r="AB183">
            <v>0</v>
          </cell>
          <cell r="AC183">
            <v>0</v>
          </cell>
          <cell r="AD183">
            <v>42401</v>
          </cell>
          <cell r="AE183">
            <v>42601</v>
          </cell>
          <cell r="AF183">
            <v>0</v>
          </cell>
          <cell r="AG183">
            <v>0</v>
          </cell>
          <cell r="AH183">
            <v>0</v>
          </cell>
          <cell r="AI183" t="str">
            <v>Finish Contract</v>
          </cell>
          <cell r="AJ183">
            <v>0</v>
          </cell>
          <cell r="AK183">
            <v>0</v>
          </cell>
          <cell r="AL183">
            <v>0</v>
          </cell>
        </row>
        <row r="184">
          <cell r="A184" t="str">
            <v>S1-0086</v>
          </cell>
          <cell r="B184">
            <v>0</v>
          </cell>
          <cell r="C184" t="str">
            <v>S1</v>
          </cell>
          <cell r="D184">
            <v>0</v>
          </cell>
          <cell r="E184">
            <v>0</v>
          </cell>
          <cell r="F184">
            <v>0</v>
          </cell>
          <cell r="G184" t="str">
            <v>enOn</v>
          </cell>
          <cell r="H184" t="str">
            <v>suvNÑ</v>
          </cell>
          <cell r="I184" t="str">
            <v>enOn suvNÑ</v>
          </cell>
          <cell r="J184" t="str">
            <v>នឿន</v>
          </cell>
          <cell r="K184" t="str">
            <v>សុវណ្ណ</v>
          </cell>
          <cell r="L184" t="str">
            <v>នឿន សុវណ្ណ</v>
          </cell>
          <cell r="M184" t="str">
            <v>NOEURN</v>
          </cell>
          <cell r="N184" t="str">
            <v xml:space="preserve">SOVAN </v>
          </cell>
          <cell r="O184" t="str">
            <v xml:space="preserve">NOEURN SOVAN </v>
          </cell>
          <cell r="P184" t="str">
            <v>F</v>
          </cell>
          <cell r="Q184">
            <v>20</v>
          </cell>
          <cell r="R184">
            <v>36290</v>
          </cell>
          <cell r="S184" t="str">
            <v>SGL</v>
          </cell>
          <cell r="T184" t="str">
            <v>3199272ក</v>
          </cell>
          <cell r="U184">
            <v>0</v>
          </cell>
          <cell r="V184">
            <v>0</v>
          </cell>
          <cell r="W184" t="str">
            <v>29909160254877ឃ</v>
          </cell>
          <cell r="X184" t="str">
            <v>KAMPONG SPUE</v>
          </cell>
          <cell r="Y184" t="str">
            <v>ភ ត្រពាំងត្រើញ ឃ ប្រាំបីមុម ស ថ្ពង ខ កំពង់ស្ពឺ</v>
          </cell>
          <cell r="Z184">
            <v>9</v>
          </cell>
          <cell r="AA184">
            <v>0</v>
          </cell>
          <cell r="AB184">
            <v>0</v>
          </cell>
          <cell r="AC184">
            <v>0</v>
          </cell>
          <cell r="AD184">
            <v>42401</v>
          </cell>
          <cell r="AE184">
            <v>43044</v>
          </cell>
          <cell r="AF184">
            <v>0</v>
          </cell>
          <cell r="AG184">
            <v>0</v>
          </cell>
          <cell r="AH184">
            <v>0</v>
          </cell>
          <cell r="AI184" t="str">
            <v>No Reason</v>
          </cell>
          <cell r="AJ184">
            <v>0</v>
          </cell>
          <cell r="AK184">
            <v>0</v>
          </cell>
          <cell r="AL184">
            <v>0</v>
          </cell>
        </row>
        <row r="185">
          <cell r="A185" t="str">
            <v>S1-0087</v>
          </cell>
          <cell r="B185">
            <v>0</v>
          </cell>
          <cell r="C185" t="str">
            <v>S1</v>
          </cell>
          <cell r="D185">
            <v>0</v>
          </cell>
          <cell r="E185">
            <v>0</v>
          </cell>
          <cell r="F185">
            <v>0</v>
          </cell>
          <cell r="G185" t="str">
            <v>sus</v>
          </cell>
          <cell r="H185" t="str">
            <v>suxeXog</v>
          </cell>
          <cell r="I185" t="str">
            <v>sus suxeXog</v>
          </cell>
          <cell r="J185" t="str">
            <v>សុស</v>
          </cell>
          <cell r="K185" t="str">
            <v>សុខឃៀង</v>
          </cell>
          <cell r="L185" t="str">
            <v>សុស សុខឃៀង</v>
          </cell>
          <cell r="M185" t="str">
            <v>SOS</v>
          </cell>
          <cell r="N185" t="str">
            <v>SOKKHEANG</v>
          </cell>
          <cell r="O185" t="str">
            <v>SOS SOKKHEANG</v>
          </cell>
          <cell r="P185" t="str">
            <v>F</v>
          </cell>
          <cell r="Q185">
            <v>24</v>
          </cell>
          <cell r="R185">
            <v>35162</v>
          </cell>
          <cell r="S185" t="str">
            <v>SGL</v>
          </cell>
          <cell r="T185" t="str">
            <v>5081725ព</v>
          </cell>
          <cell r="U185">
            <v>0</v>
          </cell>
          <cell r="V185">
            <v>0</v>
          </cell>
          <cell r="W185">
            <v>0</v>
          </cell>
          <cell r="X185" t="str">
            <v>KANDAL</v>
          </cell>
          <cell r="Y185" t="str">
            <v>ភ ស្ងួនពេជ្យ ឃ កន្ទោក ស អង្គស្នួល ខ កណ្តាល</v>
          </cell>
          <cell r="Z185">
            <v>8</v>
          </cell>
          <cell r="AA185">
            <v>0</v>
          </cell>
          <cell r="AB185">
            <v>0</v>
          </cell>
          <cell r="AC185">
            <v>0</v>
          </cell>
          <cell r="AD185">
            <v>42401</v>
          </cell>
          <cell r="AE185">
            <v>42564</v>
          </cell>
          <cell r="AF185">
            <v>0</v>
          </cell>
          <cell r="AG185">
            <v>0</v>
          </cell>
          <cell r="AH185">
            <v>0</v>
          </cell>
          <cell r="AI185" t="str">
            <v>No Reason</v>
          </cell>
          <cell r="AJ185">
            <v>0</v>
          </cell>
          <cell r="AK185">
            <v>0</v>
          </cell>
          <cell r="AL185">
            <v>0</v>
          </cell>
        </row>
        <row r="186">
          <cell r="A186" t="str">
            <v>S1-0088</v>
          </cell>
          <cell r="B186">
            <v>0</v>
          </cell>
          <cell r="C186" t="str">
            <v>S1</v>
          </cell>
          <cell r="D186">
            <v>0</v>
          </cell>
          <cell r="E186">
            <v>0</v>
          </cell>
          <cell r="F186">
            <v>0</v>
          </cell>
          <cell r="G186" t="str">
            <v>eRCÓn</v>
          </cell>
          <cell r="H186" t="str">
            <v>Nak;</v>
          </cell>
          <cell r="I186" t="str">
            <v>eRCÓn Nak;</v>
          </cell>
          <cell r="J186" t="str">
            <v>ជ្រឿន</v>
          </cell>
          <cell r="K186" t="str">
            <v>ណាក់</v>
          </cell>
          <cell r="L186" t="str">
            <v>ជ្រឿន ណាក់</v>
          </cell>
          <cell r="M186" t="str">
            <v>CHROEUN</v>
          </cell>
          <cell r="N186" t="str">
            <v>NAK</v>
          </cell>
          <cell r="O186" t="str">
            <v>CHROEUN NAK</v>
          </cell>
          <cell r="P186" t="str">
            <v>F</v>
          </cell>
          <cell r="Q186">
            <v>24</v>
          </cell>
          <cell r="R186">
            <v>34960</v>
          </cell>
          <cell r="S186" t="str">
            <v>SGL</v>
          </cell>
          <cell r="T186" t="str">
            <v>5081726ម</v>
          </cell>
          <cell r="U186">
            <v>0</v>
          </cell>
          <cell r="V186">
            <v>0</v>
          </cell>
          <cell r="W186" t="str">
            <v>29509160254816យ</v>
          </cell>
          <cell r="X186" t="str">
            <v>KAMPONG CHHNANG</v>
          </cell>
          <cell r="Y186" t="str">
            <v>ភ គ្រីត្បូង ឃ ព្ឬៃគ្រី ស ជលគិរី ខ កំពង់ឆ្នាំង</v>
          </cell>
          <cell r="Z186">
            <v>10</v>
          </cell>
          <cell r="AA186">
            <v>0</v>
          </cell>
          <cell r="AB186">
            <v>0</v>
          </cell>
          <cell r="AC186">
            <v>0</v>
          </cell>
          <cell r="AD186">
            <v>42401</v>
          </cell>
          <cell r="AE186">
            <v>42786</v>
          </cell>
          <cell r="AF186">
            <v>0</v>
          </cell>
          <cell r="AG186">
            <v>0</v>
          </cell>
          <cell r="AH186">
            <v>0</v>
          </cell>
          <cell r="AI186" t="str">
            <v>Have new job</v>
          </cell>
          <cell r="AJ186">
            <v>0</v>
          </cell>
          <cell r="AK186">
            <v>0</v>
          </cell>
          <cell r="AL186">
            <v>0</v>
          </cell>
        </row>
        <row r="187">
          <cell r="A187" t="str">
            <v>S1-0089</v>
          </cell>
          <cell r="B187">
            <v>0</v>
          </cell>
          <cell r="C187" t="str">
            <v>S1</v>
          </cell>
          <cell r="D187">
            <v>0</v>
          </cell>
          <cell r="E187">
            <v>0</v>
          </cell>
          <cell r="F187">
            <v>0</v>
          </cell>
          <cell r="G187" t="str">
            <v>Ep</v>
          </cell>
          <cell r="H187" t="str">
            <v>sukehog</v>
          </cell>
          <cell r="I187" t="str">
            <v>Ep sukehog</v>
          </cell>
          <cell r="J187" t="str">
            <v>ផៃ</v>
          </cell>
          <cell r="K187" t="str">
            <v>សុកហៀង</v>
          </cell>
          <cell r="L187" t="str">
            <v>ផៃ សុកហៀង</v>
          </cell>
          <cell r="M187" t="str">
            <v>PHAI</v>
          </cell>
          <cell r="N187" t="str">
            <v>SOKHENG</v>
          </cell>
          <cell r="O187" t="str">
            <v>PHAI SOKHENG</v>
          </cell>
          <cell r="P187" t="str">
            <v>F</v>
          </cell>
          <cell r="Q187">
            <v>22</v>
          </cell>
          <cell r="R187">
            <v>35888</v>
          </cell>
          <cell r="S187" t="str">
            <v>SGL</v>
          </cell>
          <cell r="T187" t="str">
            <v>5081727ម</v>
          </cell>
          <cell r="U187">
            <v>0</v>
          </cell>
          <cell r="V187">
            <v>0</v>
          </cell>
          <cell r="W187">
            <v>0</v>
          </cell>
          <cell r="X187" t="str">
            <v>PHNOM PENH</v>
          </cell>
          <cell r="Y187" t="str">
            <v>ភ ទី២ ស ផ្សារដេប៉ូទី៣ ខ ទួលគោក ភ្នំពេញ</v>
          </cell>
          <cell r="Z187">
            <v>10</v>
          </cell>
          <cell r="AA187">
            <v>0</v>
          </cell>
          <cell r="AB187">
            <v>0</v>
          </cell>
          <cell r="AC187">
            <v>0</v>
          </cell>
          <cell r="AD187">
            <v>42401</v>
          </cell>
          <cell r="AE187">
            <v>42587</v>
          </cell>
          <cell r="AF187">
            <v>0</v>
          </cell>
          <cell r="AG187">
            <v>0</v>
          </cell>
          <cell r="AH187">
            <v>0</v>
          </cell>
          <cell r="AI187" t="str">
            <v>No Reason</v>
          </cell>
          <cell r="AJ187">
            <v>0</v>
          </cell>
          <cell r="AK187">
            <v>0</v>
          </cell>
          <cell r="AL187">
            <v>0</v>
          </cell>
        </row>
        <row r="188">
          <cell r="A188" t="str">
            <v>S1-0090</v>
          </cell>
          <cell r="B188">
            <v>0</v>
          </cell>
          <cell r="C188" t="str">
            <v>S1</v>
          </cell>
          <cell r="D188">
            <v>0</v>
          </cell>
          <cell r="E188">
            <v>0</v>
          </cell>
          <cell r="F188">
            <v>0</v>
          </cell>
          <cell r="G188" t="str">
            <v>éf</v>
          </cell>
          <cell r="H188" t="str">
            <v>cnæU</v>
          </cell>
          <cell r="I188" t="str">
            <v>éf cnæU</v>
          </cell>
          <cell r="J188" t="str">
            <v>ថៃ</v>
          </cell>
          <cell r="K188" t="str">
            <v>ចន្ធូ</v>
          </cell>
          <cell r="L188" t="str">
            <v>ថៃ ចន្ធូ</v>
          </cell>
          <cell r="M188" t="str">
            <v>THAI</v>
          </cell>
          <cell r="N188" t="str">
            <v>CHANTHOU</v>
          </cell>
          <cell r="O188" t="str">
            <v>THAI CHANTHOU</v>
          </cell>
          <cell r="P188" t="str">
            <v>F</v>
          </cell>
          <cell r="Q188">
            <v>27</v>
          </cell>
          <cell r="R188">
            <v>34010</v>
          </cell>
          <cell r="S188" t="str">
            <v>SGL</v>
          </cell>
          <cell r="T188" t="str">
            <v>5081728ម</v>
          </cell>
          <cell r="U188" t="str">
            <v>150748001</v>
          </cell>
          <cell r="V188">
            <v>0</v>
          </cell>
          <cell r="W188" t="str">
            <v>29309160254801ទ</v>
          </cell>
          <cell r="X188" t="str">
            <v>KAMPONG TOM</v>
          </cell>
          <cell r="Y188" t="str">
            <v>ភ ផាត់សណ្តាយ ឃ ផាត់សណ្តាយ ស កំពង់ស្វាយ ខ កំពង់ធំ</v>
          </cell>
          <cell r="Z188">
            <v>7</v>
          </cell>
          <cell r="AA188">
            <v>0</v>
          </cell>
          <cell r="AB188">
            <v>0</v>
          </cell>
          <cell r="AC188">
            <v>0</v>
          </cell>
          <cell r="AD188">
            <v>42403</v>
          </cell>
          <cell r="AE188">
            <v>42735</v>
          </cell>
          <cell r="AF188">
            <v>0</v>
          </cell>
          <cell r="AG188">
            <v>0</v>
          </cell>
          <cell r="AH188">
            <v>0</v>
          </cell>
          <cell r="AI188" t="str">
            <v>Go back to homland</v>
          </cell>
          <cell r="AJ188">
            <v>0</v>
          </cell>
          <cell r="AK188">
            <v>0</v>
          </cell>
          <cell r="AL188">
            <v>0</v>
          </cell>
        </row>
        <row r="189">
          <cell r="A189" t="str">
            <v>S1-0091</v>
          </cell>
          <cell r="B189">
            <v>0</v>
          </cell>
          <cell r="C189" t="str">
            <v>S1</v>
          </cell>
          <cell r="D189">
            <v>0</v>
          </cell>
          <cell r="E189">
            <v>0</v>
          </cell>
          <cell r="F189">
            <v>0</v>
          </cell>
          <cell r="G189" t="str">
            <v>sug</v>
          </cell>
          <cell r="H189" t="str">
            <v>exmra</v>
          </cell>
          <cell r="I189" t="str">
            <v>sug exmra</v>
          </cell>
          <cell r="J189" t="str">
            <v>សុង</v>
          </cell>
          <cell r="K189" t="str">
            <v>ខេមរា</v>
          </cell>
          <cell r="L189" t="str">
            <v>សុង ខេមរា</v>
          </cell>
          <cell r="M189" t="str">
            <v xml:space="preserve">SONG </v>
          </cell>
          <cell r="N189" t="str">
            <v>KHEMRA</v>
          </cell>
          <cell r="O189" t="str">
            <v>SONG  KHEMRA</v>
          </cell>
          <cell r="P189" t="str">
            <v>F</v>
          </cell>
          <cell r="Q189">
            <v>33</v>
          </cell>
          <cell r="R189">
            <v>31759</v>
          </cell>
          <cell r="S189" t="str">
            <v>MRD</v>
          </cell>
          <cell r="T189" t="str">
            <v>5081722ភ</v>
          </cell>
          <cell r="U189" t="str">
            <v>010604694</v>
          </cell>
          <cell r="V189">
            <v>0</v>
          </cell>
          <cell r="W189">
            <v>0</v>
          </cell>
          <cell r="X189" t="str">
            <v>PHNOM PENH</v>
          </cell>
          <cell r="Y189" t="str">
            <v>ភ ប្រទះឡាង  ស ប្រទះឡាង ខ ដង្កោ ភ្នំពេញ</v>
          </cell>
          <cell r="Z189">
            <v>9</v>
          </cell>
          <cell r="AA189">
            <v>0</v>
          </cell>
          <cell r="AB189">
            <v>0</v>
          </cell>
          <cell r="AC189">
            <v>0</v>
          </cell>
          <cell r="AD189">
            <v>42403</v>
          </cell>
          <cell r="AE189">
            <v>42413</v>
          </cell>
          <cell r="AF189">
            <v>0</v>
          </cell>
          <cell r="AG189">
            <v>0</v>
          </cell>
          <cell r="AH189">
            <v>0</v>
          </cell>
          <cell r="AI189" t="str">
            <v>No Reason</v>
          </cell>
          <cell r="AJ189">
            <v>0</v>
          </cell>
          <cell r="AK189">
            <v>0</v>
          </cell>
          <cell r="AL189">
            <v>0</v>
          </cell>
        </row>
        <row r="190">
          <cell r="A190" t="str">
            <v>G1-0012</v>
          </cell>
          <cell r="B190">
            <v>0</v>
          </cell>
          <cell r="C190" t="str">
            <v>G1</v>
          </cell>
          <cell r="D190">
            <v>0</v>
          </cell>
          <cell r="E190">
            <v>0</v>
          </cell>
          <cell r="F190">
            <v>0</v>
          </cell>
          <cell r="G190" t="str">
            <v xml:space="preserve">qan </v>
          </cell>
          <cell r="H190" t="str">
            <v xml:space="preserve"> suxelog</v>
          </cell>
          <cell r="I190" t="str">
            <v>qan   suxelog</v>
          </cell>
          <cell r="J190" t="str">
            <v xml:space="preserve">ឆាន </v>
          </cell>
          <cell r="K190" t="str">
            <v xml:space="preserve"> សុខលៀង</v>
          </cell>
          <cell r="L190" t="str">
            <v>ឆាន   សុខលៀង</v>
          </cell>
          <cell r="M190" t="str">
            <v xml:space="preserve">CHHAN </v>
          </cell>
          <cell r="N190" t="str">
            <v xml:space="preserve"> SOKLEANG</v>
          </cell>
          <cell r="O190" t="str">
            <v>CHHAN   SOKLEANG</v>
          </cell>
          <cell r="P190" t="str">
            <v>F</v>
          </cell>
          <cell r="Q190">
            <v>22</v>
          </cell>
          <cell r="R190">
            <v>35874</v>
          </cell>
          <cell r="S190" t="str">
            <v>SGL</v>
          </cell>
          <cell r="T190" t="str">
            <v>5122982ឡ</v>
          </cell>
          <cell r="U190" t="str">
            <v>030724750</v>
          </cell>
          <cell r="V190">
            <v>0</v>
          </cell>
          <cell r="W190" t="str">
            <v>29809160254813យ</v>
          </cell>
          <cell r="X190" t="str">
            <v>KAMPONG SPUE</v>
          </cell>
          <cell r="Y190" t="str">
            <v>ភ ទី២ ឃ ត្រែងត្រយឹង ស ភ្នុំស្រួច ខ កំពង់ស្ពឺ</v>
          </cell>
          <cell r="Z190">
            <v>6</v>
          </cell>
          <cell r="AA190">
            <v>0</v>
          </cell>
          <cell r="AB190">
            <v>0</v>
          </cell>
          <cell r="AC190">
            <v>0</v>
          </cell>
          <cell r="AD190">
            <v>42438</v>
          </cell>
          <cell r="AE190">
            <v>43009</v>
          </cell>
          <cell r="AF190">
            <v>0</v>
          </cell>
          <cell r="AG190">
            <v>0</v>
          </cell>
          <cell r="AH190">
            <v>0</v>
          </cell>
          <cell r="AI190" t="str">
            <v>go to home land</v>
          </cell>
          <cell r="AJ190">
            <v>0</v>
          </cell>
          <cell r="AK190">
            <v>0</v>
          </cell>
          <cell r="AL190">
            <v>0</v>
          </cell>
        </row>
        <row r="191">
          <cell r="A191" t="str">
            <v>L1-0013</v>
          </cell>
          <cell r="B191">
            <v>0</v>
          </cell>
          <cell r="C191" t="str">
            <v>L1</v>
          </cell>
          <cell r="D191">
            <v>0</v>
          </cell>
          <cell r="E191">
            <v>0</v>
          </cell>
          <cell r="F191">
            <v>0</v>
          </cell>
          <cell r="G191" t="str">
            <v>pl</v>
          </cell>
          <cell r="H191" t="str">
            <v>RsInic©</v>
          </cell>
          <cell r="I191" t="str">
            <v>pl RsInic©</v>
          </cell>
          <cell r="J191" t="str">
            <v>ផល</v>
          </cell>
          <cell r="K191" t="str">
            <v>ស្រីនិច្ច</v>
          </cell>
          <cell r="L191" t="str">
            <v>ផល ស្រីនិច្ច</v>
          </cell>
          <cell r="M191" t="str">
            <v xml:space="preserve">PHORL </v>
          </cell>
          <cell r="N191" t="str">
            <v>SREYNICH</v>
          </cell>
          <cell r="O191" t="str">
            <v>PHORL  SREYNICH</v>
          </cell>
          <cell r="P191" t="str">
            <v>F</v>
          </cell>
          <cell r="Q191">
            <v>22</v>
          </cell>
          <cell r="R191">
            <v>35800</v>
          </cell>
          <cell r="S191" t="str">
            <v>SGL</v>
          </cell>
          <cell r="T191" t="str">
            <v>5122983ភ</v>
          </cell>
          <cell r="U191">
            <v>0</v>
          </cell>
          <cell r="V191">
            <v>0</v>
          </cell>
          <cell r="W191" t="str">
            <v>29509160254760ភ</v>
          </cell>
          <cell r="X191" t="str">
            <v>KAMPONG TOM</v>
          </cell>
          <cell r="Y191" t="str">
            <v>ភ ជ្រៃកោង ឃ ស្លាកែត ស ស្វាយប៉ោ ខ​ បាត់ដំបង</v>
          </cell>
          <cell r="Z191">
            <v>8</v>
          </cell>
          <cell r="AA191">
            <v>0</v>
          </cell>
          <cell r="AB191">
            <v>0</v>
          </cell>
          <cell r="AC191">
            <v>0</v>
          </cell>
          <cell r="AD191">
            <v>42438</v>
          </cell>
          <cell r="AE191">
            <v>43020</v>
          </cell>
          <cell r="AF191">
            <v>0</v>
          </cell>
          <cell r="AG191">
            <v>0</v>
          </cell>
          <cell r="AH191">
            <v>0</v>
          </cell>
          <cell r="AI191" t="str">
            <v>No Reason</v>
          </cell>
          <cell r="AJ191">
            <v>0</v>
          </cell>
          <cell r="AK191">
            <v>0</v>
          </cell>
          <cell r="AL191">
            <v>0</v>
          </cell>
        </row>
        <row r="192">
          <cell r="A192" t="str">
            <v>L3-0011</v>
          </cell>
          <cell r="B192" t="str">
            <v>L3</v>
          </cell>
          <cell r="C192" t="str">
            <v>L3</v>
          </cell>
          <cell r="D192">
            <v>0</v>
          </cell>
          <cell r="E192">
            <v>0</v>
          </cell>
          <cell r="F192">
            <v>0</v>
          </cell>
          <cell r="G192" t="str">
            <v xml:space="preserve">mut </v>
          </cell>
          <cell r="H192" t="str">
            <v>vNÑ³</v>
          </cell>
          <cell r="I192" t="str">
            <v>mut  vNÑ³</v>
          </cell>
          <cell r="J192" t="str">
            <v xml:space="preserve">មុត </v>
          </cell>
          <cell r="K192" t="str">
            <v xml:space="preserve"> វណ្ណៈ</v>
          </cell>
          <cell r="L192" t="str">
            <v>មុត   វណ្ណៈ</v>
          </cell>
          <cell r="M192" t="str">
            <v>MUT</v>
          </cell>
          <cell r="N192" t="str">
            <v xml:space="preserve"> VANNAK</v>
          </cell>
          <cell r="O192" t="str">
            <v>MUT  VANNAK</v>
          </cell>
          <cell r="P192" t="str">
            <v>M</v>
          </cell>
          <cell r="Q192">
            <v>31</v>
          </cell>
          <cell r="R192">
            <v>32340</v>
          </cell>
          <cell r="S192" t="str">
            <v>SGL</v>
          </cell>
          <cell r="T192" t="str">
            <v>2036812ក</v>
          </cell>
          <cell r="U192" t="str">
            <v>011026297</v>
          </cell>
          <cell r="V192">
            <v>0</v>
          </cell>
          <cell r="W192" t="str">
            <v>18809160254699គ</v>
          </cell>
          <cell r="X192" t="str">
            <v>PHNOM PENH</v>
          </cell>
          <cell r="Y192" t="str">
            <v>ភ ប្រទៈឡាង ស ប្រទៈឡាង ខ ដង្កោ ភ្នំពេញ</v>
          </cell>
          <cell r="Z192">
            <v>8</v>
          </cell>
          <cell r="AA192">
            <v>0</v>
          </cell>
          <cell r="AB192">
            <v>0</v>
          </cell>
          <cell r="AC192">
            <v>0</v>
          </cell>
          <cell r="AD192">
            <v>42438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093 636 478</v>
          </cell>
          <cell r="AK192">
            <v>0</v>
          </cell>
          <cell r="AL192">
            <v>0</v>
          </cell>
        </row>
        <row r="193">
          <cell r="A193" t="str">
            <v>S1-0092</v>
          </cell>
          <cell r="B193">
            <v>0</v>
          </cell>
          <cell r="C193" t="str">
            <v>S1</v>
          </cell>
          <cell r="D193">
            <v>0</v>
          </cell>
          <cell r="E193">
            <v>0</v>
          </cell>
          <cell r="F193">
            <v>0</v>
          </cell>
          <cell r="G193" t="str">
            <v>mu:n</v>
          </cell>
          <cell r="H193" t="str">
            <v xml:space="preserve"> y:a</v>
          </cell>
          <cell r="I193" t="str">
            <v>mu:n  y:a</v>
          </cell>
          <cell r="J193" t="str">
            <v>ម៉ុន</v>
          </cell>
          <cell r="K193" t="str">
            <v xml:space="preserve"> យ៉ា</v>
          </cell>
          <cell r="L193" t="str">
            <v>ម៉ុន  យ៉ា</v>
          </cell>
          <cell r="M193" t="str">
            <v xml:space="preserve">MON </v>
          </cell>
          <cell r="N193" t="str">
            <v xml:space="preserve"> YA</v>
          </cell>
          <cell r="O193" t="str">
            <v>MON   YA</v>
          </cell>
          <cell r="P193" t="str">
            <v>F</v>
          </cell>
          <cell r="Q193">
            <v>24</v>
          </cell>
          <cell r="R193">
            <v>35161</v>
          </cell>
          <cell r="S193" t="str">
            <v>SGL</v>
          </cell>
          <cell r="T193" t="str">
            <v>4209569ជ</v>
          </cell>
          <cell r="U193" t="str">
            <v>051055056</v>
          </cell>
          <cell r="V193">
            <v>0</v>
          </cell>
          <cell r="W193">
            <v>0</v>
          </cell>
          <cell r="X193" t="str">
            <v>PRE VEANG</v>
          </cell>
          <cell r="Y193" t="str">
            <v>ភ តាហ៊េលខ ឃ រាធរ ស ព្រះស្តេច ខ ព្រៃវែង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42438</v>
          </cell>
          <cell r="AE193">
            <v>42479</v>
          </cell>
          <cell r="AF193">
            <v>0</v>
          </cell>
          <cell r="AG193">
            <v>0</v>
          </cell>
          <cell r="AH193">
            <v>0</v>
          </cell>
          <cell r="AI193" t="str">
            <v>No Reason</v>
          </cell>
          <cell r="AJ193">
            <v>0</v>
          </cell>
          <cell r="AK193">
            <v>0</v>
          </cell>
          <cell r="AL193">
            <v>0</v>
          </cell>
        </row>
        <row r="194">
          <cell r="A194" t="str">
            <v>S1-0093</v>
          </cell>
          <cell r="B194">
            <v>0</v>
          </cell>
          <cell r="C194" t="str">
            <v>S1</v>
          </cell>
          <cell r="D194">
            <v>0</v>
          </cell>
          <cell r="E194">
            <v>0</v>
          </cell>
          <cell r="F194">
            <v>0</v>
          </cell>
          <cell r="G194" t="str">
            <v xml:space="preserve">CI </v>
          </cell>
          <cell r="H194" t="str">
            <v xml:space="preserve"> dalIn</v>
          </cell>
          <cell r="I194" t="str">
            <v>CI   dalIn</v>
          </cell>
          <cell r="J194" t="str">
            <v xml:space="preserve">ជី </v>
          </cell>
          <cell r="K194" t="str">
            <v xml:space="preserve"> ដាលីន</v>
          </cell>
          <cell r="L194" t="str">
            <v>ជី   ដាលីន</v>
          </cell>
          <cell r="M194" t="str">
            <v xml:space="preserve">GE </v>
          </cell>
          <cell r="N194" t="str">
            <v xml:space="preserve"> DALIN</v>
          </cell>
          <cell r="O194" t="str">
            <v>GE   DALIN</v>
          </cell>
          <cell r="P194" t="str">
            <v>F</v>
          </cell>
          <cell r="Q194">
            <v>21</v>
          </cell>
          <cell r="R194">
            <v>36006</v>
          </cell>
          <cell r="S194" t="str">
            <v>SGL</v>
          </cell>
          <cell r="T194" t="str">
            <v>5122984ម</v>
          </cell>
          <cell r="U194">
            <v>0</v>
          </cell>
          <cell r="V194">
            <v>0</v>
          </cell>
          <cell r="W194">
            <v>0</v>
          </cell>
          <cell r="X194" t="str">
            <v>KAMPONG SPUE</v>
          </cell>
          <cell r="Y194" t="str">
            <v xml:space="preserve">ភ ថ្លុករាំង ឃ ខ្ញុំក្រាំង ស សំរោងទង ខ កំពង់ស្ពឺ 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42438</v>
          </cell>
          <cell r="AE194">
            <v>42537</v>
          </cell>
          <cell r="AF194">
            <v>0</v>
          </cell>
          <cell r="AG194">
            <v>0</v>
          </cell>
          <cell r="AH194">
            <v>0</v>
          </cell>
          <cell r="AI194" t="str">
            <v>No Reason</v>
          </cell>
          <cell r="AJ194">
            <v>0</v>
          </cell>
          <cell r="AK194">
            <v>0</v>
          </cell>
          <cell r="AL194">
            <v>0</v>
          </cell>
        </row>
        <row r="195">
          <cell r="A195" t="str">
            <v>S1-0094</v>
          </cell>
          <cell r="B195">
            <v>0</v>
          </cell>
          <cell r="C195" t="str">
            <v>S1</v>
          </cell>
          <cell r="D195">
            <v>0</v>
          </cell>
          <cell r="E195">
            <v>0</v>
          </cell>
          <cell r="F195">
            <v>0</v>
          </cell>
          <cell r="G195" t="str">
            <v xml:space="preserve">fa </v>
          </cell>
          <cell r="H195" t="str">
            <v>esokmYy</v>
          </cell>
          <cell r="I195" t="str">
            <v>fa  esokmYy</v>
          </cell>
          <cell r="J195" t="str">
            <v>ថា</v>
          </cell>
          <cell r="K195" t="str">
            <v xml:space="preserve"> សៀកមួយ</v>
          </cell>
          <cell r="L195" t="str">
            <v>ថា  សៀកមួយ</v>
          </cell>
          <cell r="M195" t="str">
            <v xml:space="preserve">THA </v>
          </cell>
          <cell r="N195" t="str">
            <v xml:space="preserve"> SEAKMUOY</v>
          </cell>
          <cell r="O195" t="str">
            <v>THA   SEAKMUOY</v>
          </cell>
          <cell r="P195" t="str">
            <v>F</v>
          </cell>
          <cell r="Q195">
            <v>24</v>
          </cell>
          <cell r="R195">
            <v>35096</v>
          </cell>
          <cell r="S195" t="str">
            <v>SGL</v>
          </cell>
          <cell r="T195" t="str">
            <v>5122985ម</v>
          </cell>
          <cell r="U195" t="str">
            <v>010948448</v>
          </cell>
          <cell r="V195">
            <v>0</v>
          </cell>
          <cell r="W195">
            <v>0</v>
          </cell>
          <cell r="X195" t="str">
            <v>PHNOM PENH</v>
          </cell>
          <cell r="Y195" t="str">
            <v>ភ មិត្តភាព១ ស ព្រែកឯង ខ ច្បារអំពៅ ភ្នំពេញ</v>
          </cell>
          <cell r="Z195">
            <v>5</v>
          </cell>
          <cell r="AA195">
            <v>0</v>
          </cell>
          <cell r="AB195">
            <v>0</v>
          </cell>
          <cell r="AC195">
            <v>0</v>
          </cell>
          <cell r="AD195">
            <v>42438</v>
          </cell>
          <cell r="AE195">
            <v>42501</v>
          </cell>
          <cell r="AF195">
            <v>0</v>
          </cell>
          <cell r="AG195">
            <v>0</v>
          </cell>
          <cell r="AH195">
            <v>0</v>
          </cell>
          <cell r="AI195" t="str">
            <v>Has Absence a lot (No reason)</v>
          </cell>
          <cell r="AJ195">
            <v>0</v>
          </cell>
          <cell r="AK195">
            <v>0</v>
          </cell>
          <cell r="AL195">
            <v>0</v>
          </cell>
        </row>
        <row r="196">
          <cell r="A196" t="str">
            <v>S1-0095</v>
          </cell>
          <cell r="B196">
            <v>0</v>
          </cell>
          <cell r="C196" t="str">
            <v>S1</v>
          </cell>
          <cell r="D196">
            <v>0</v>
          </cell>
          <cell r="E196">
            <v>0</v>
          </cell>
          <cell r="F196">
            <v>0</v>
          </cell>
          <cell r="G196" t="str">
            <v xml:space="preserve">sUr </v>
          </cell>
          <cell r="H196" t="str">
            <v xml:space="preserve"> RsImuM</v>
          </cell>
          <cell r="I196" t="str">
            <v>sUr   RsImuM</v>
          </cell>
          <cell r="J196" t="str">
            <v xml:space="preserve">សូរ </v>
          </cell>
          <cell r="K196" t="str">
            <v>ស្រីមុំ</v>
          </cell>
          <cell r="L196" t="str">
            <v>សូរ  ស្រីមុំ</v>
          </cell>
          <cell r="M196" t="str">
            <v xml:space="preserve">SUOR </v>
          </cell>
          <cell r="N196" t="str">
            <v xml:space="preserve"> SREYMOM</v>
          </cell>
          <cell r="O196" t="str">
            <v>SUOR   SREYMOM</v>
          </cell>
          <cell r="P196" t="str">
            <v>F</v>
          </cell>
          <cell r="Q196">
            <v>36</v>
          </cell>
          <cell r="R196">
            <v>30747</v>
          </cell>
          <cell r="S196" t="str">
            <v>MRD</v>
          </cell>
          <cell r="T196" t="str">
            <v>5122986ម</v>
          </cell>
          <cell r="U196" t="str">
            <v>011002198</v>
          </cell>
          <cell r="V196">
            <v>0</v>
          </cell>
          <cell r="W196" t="str">
            <v>28409160255294ម</v>
          </cell>
          <cell r="X196" t="str">
            <v>PHNOM PENH</v>
          </cell>
          <cell r="Y196" t="str">
            <v>ភ ត្រពាំងឈូក ស កន្ទោក ខ ពោធិ៍សែនជ័យ ភ្នំពេញ</v>
          </cell>
          <cell r="Z196">
            <v>5</v>
          </cell>
          <cell r="AA196">
            <v>0</v>
          </cell>
          <cell r="AB196">
            <v>0</v>
          </cell>
          <cell r="AC196">
            <v>0</v>
          </cell>
          <cell r="AD196">
            <v>42438</v>
          </cell>
          <cell r="AE196">
            <v>42704</v>
          </cell>
          <cell r="AF196">
            <v>0</v>
          </cell>
          <cell r="AG196">
            <v>0</v>
          </cell>
          <cell r="AH196">
            <v>0</v>
          </cell>
          <cell r="AI196" t="str">
            <v>Not renew contract</v>
          </cell>
          <cell r="AJ196">
            <v>0</v>
          </cell>
          <cell r="AK196">
            <v>0</v>
          </cell>
          <cell r="AL196">
            <v>0</v>
          </cell>
        </row>
        <row r="197">
          <cell r="A197" t="str">
            <v>S1-0096</v>
          </cell>
          <cell r="B197" t="str">
            <v>S1</v>
          </cell>
          <cell r="C197" t="str">
            <v>S1</v>
          </cell>
          <cell r="D197">
            <v>0</v>
          </cell>
          <cell r="E197">
            <v>0</v>
          </cell>
          <cell r="F197">
            <v>0</v>
          </cell>
          <cell r="G197" t="str">
            <v xml:space="preserve">Gan </v>
          </cell>
          <cell r="H197" t="str">
            <v>RsIeBRC</v>
          </cell>
          <cell r="I197" t="str">
            <v>Gan  RsIeBRC</v>
          </cell>
          <cell r="J197" t="str">
            <v xml:space="preserve">អាន </v>
          </cell>
          <cell r="K197" t="str">
            <v xml:space="preserve"> ស្រីពេជ្រ</v>
          </cell>
          <cell r="L197" t="str">
            <v>អាន   ស្រីពេជ្រ</v>
          </cell>
          <cell r="M197" t="str">
            <v>AN</v>
          </cell>
          <cell r="N197" t="str">
            <v xml:space="preserve"> SREY PECH</v>
          </cell>
          <cell r="O197" t="str">
            <v>AN  SREY PECH</v>
          </cell>
          <cell r="P197" t="str">
            <v>F</v>
          </cell>
          <cell r="Q197">
            <v>21</v>
          </cell>
          <cell r="R197">
            <v>35947</v>
          </cell>
          <cell r="S197" t="str">
            <v>MRD</v>
          </cell>
          <cell r="T197" t="str">
            <v>5122987ភ</v>
          </cell>
          <cell r="U197" t="str">
            <v>021038430</v>
          </cell>
          <cell r="V197">
            <v>0</v>
          </cell>
          <cell r="W197" t="str">
            <v>29809160254728ហ</v>
          </cell>
          <cell r="X197" t="str">
            <v>KANDAL</v>
          </cell>
          <cell r="Y197" t="str">
            <v>ភ អរិយក្សត្រ ឃ អរិយក្សត្រ ស ល្វាឯម ខ កណ្តាល</v>
          </cell>
          <cell r="Z197">
            <v>10</v>
          </cell>
          <cell r="AA197">
            <v>0</v>
          </cell>
          <cell r="AB197">
            <v>0</v>
          </cell>
          <cell r="AC197">
            <v>0</v>
          </cell>
          <cell r="AD197">
            <v>42438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096 3244292</v>
          </cell>
          <cell r="AK197">
            <v>0</v>
          </cell>
          <cell r="AL197">
            <v>0</v>
          </cell>
        </row>
        <row r="198">
          <cell r="A198" t="str">
            <v>S1-0097</v>
          </cell>
          <cell r="B198" t="str">
            <v>S1</v>
          </cell>
          <cell r="C198" t="str">
            <v>S1</v>
          </cell>
          <cell r="D198">
            <v>0</v>
          </cell>
          <cell r="E198">
            <v>0</v>
          </cell>
          <cell r="F198">
            <v>0</v>
          </cell>
          <cell r="G198" t="str">
            <v xml:space="preserve">kg </v>
          </cell>
          <cell r="H198" t="str">
            <v>vNÑa</v>
          </cell>
          <cell r="I198" t="str">
            <v>kg  vNÑa</v>
          </cell>
          <cell r="J198" t="str">
            <v xml:space="preserve">កង </v>
          </cell>
          <cell r="K198" t="str">
            <v>វណ្ណា</v>
          </cell>
          <cell r="L198" t="str">
            <v>កង  វណ្ណា</v>
          </cell>
          <cell r="M198" t="str">
            <v>KORNG</v>
          </cell>
          <cell r="N198" t="str">
            <v>VANNA</v>
          </cell>
          <cell r="O198" t="str">
            <v>KORNG VANNA</v>
          </cell>
          <cell r="P198" t="str">
            <v>F</v>
          </cell>
          <cell r="Q198">
            <v>19</v>
          </cell>
          <cell r="R198">
            <v>36727</v>
          </cell>
          <cell r="S198" t="str">
            <v>SGL</v>
          </cell>
          <cell r="T198" t="str">
            <v>4102954ប</v>
          </cell>
          <cell r="U198" t="str">
            <v>011164149</v>
          </cell>
          <cell r="V198">
            <v>0</v>
          </cell>
          <cell r="W198" t="str">
            <v>20009160255247ដ</v>
          </cell>
          <cell r="X198" t="str">
            <v>KANDAL</v>
          </cell>
          <cell r="Y198" t="str">
            <v>ភ បឹងធំទី៣ ឃ បឹងធំ ស អង្គស្នួល ខ កណ្តាល</v>
          </cell>
          <cell r="Z198">
            <v>7</v>
          </cell>
          <cell r="AA198">
            <v>0</v>
          </cell>
          <cell r="AB198">
            <v>0</v>
          </cell>
          <cell r="AC198">
            <v>0</v>
          </cell>
          <cell r="AD198">
            <v>42438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010 451624</v>
          </cell>
          <cell r="AK198">
            <v>0</v>
          </cell>
          <cell r="AL198">
            <v>0</v>
          </cell>
        </row>
        <row r="199">
          <cell r="A199" t="str">
            <v>S1-0098</v>
          </cell>
          <cell r="B199">
            <v>0</v>
          </cell>
          <cell r="C199" t="str">
            <v>S1</v>
          </cell>
          <cell r="D199">
            <v>0</v>
          </cell>
          <cell r="E199">
            <v>0</v>
          </cell>
          <cell r="F199">
            <v>0</v>
          </cell>
          <cell r="G199" t="str">
            <v xml:space="preserve">kan; </v>
          </cell>
          <cell r="H199" t="str">
            <v>vNÑa</v>
          </cell>
          <cell r="I199" t="str">
            <v>kan;  vNÑa</v>
          </cell>
          <cell r="J199" t="str">
            <v xml:space="preserve">កាន់ </v>
          </cell>
          <cell r="K199" t="str">
            <v xml:space="preserve"> វណ្ណា</v>
          </cell>
          <cell r="L199" t="str">
            <v>កាន់   វណ្ណា</v>
          </cell>
          <cell r="M199" t="str">
            <v xml:space="preserve">KAN </v>
          </cell>
          <cell r="N199" t="str">
            <v xml:space="preserve"> VANNA</v>
          </cell>
          <cell r="O199" t="str">
            <v>KAN   VANNA</v>
          </cell>
          <cell r="P199" t="str">
            <v>F</v>
          </cell>
          <cell r="Q199">
            <v>33</v>
          </cell>
          <cell r="R199">
            <v>31788</v>
          </cell>
          <cell r="S199" t="str">
            <v>MRD</v>
          </cell>
          <cell r="T199" t="str">
            <v>1399158ថ</v>
          </cell>
          <cell r="U199" t="str">
            <v>040374928</v>
          </cell>
          <cell r="V199">
            <v>0</v>
          </cell>
          <cell r="W199">
            <v>0</v>
          </cell>
          <cell r="X199" t="str">
            <v>KAMPONG CHHNANG</v>
          </cell>
          <cell r="Y199" t="str">
            <v>ភ កំពង់បឹង ឃ កំពង់ហៅ ស កំពង់លែង ខ កំពង់ឆ្នាំង</v>
          </cell>
          <cell r="Z199">
            <v>9</v>
          </cell>
          <cell r="AA199">
            <v>0</v>
          </cell>
          <cell r="AB199">
            <v>0</v>
          </cell>
          <cell r="AC199">
            <v>0</v>
          </cell>
          <cell r="AD199">
            <v>42438</v>
          </cell>
          <cell r="AE199">
            <v>42553</v>
          </cell>
          <cell r="AF199">
            <v>0</v>
          </cell>
          <cell r="AG199">
            <v>0</v>
          </cell>
          <cell r="AH199">
            <v>0</v>
          </cell>
          <cell r="AI199" t="str">
            <v>Go back hometown</v>
          </cell>
          <cell r="AJ199">
            <v>0</v>
          </cell>
          <cell r="AK199">
            <v>0</v>
          </cell>
          <cell r="AL199">
            <v>0</v>
          </cell>
        </row>
        <row r="200">
          <cell r="A200" t="str">
            <v>G1-0013</v>
          </cell>
          <cell r="B200">
            <v>0</v>
          </cell>
          <cell r="C200" t="str">
            <v>G1</v>
          </cell>
          <cell r="D200">
            <v>0</v>
          </cell>
          <cell r="E200">
            <v>0</v>
          </cell>
          <cell r="F200">
            <v>0</v>
          </cell>
          <cell r="G200" t="str">
            <v xml:space="preserve">qun </v>
          </cell>
          <cell r="H200" t="str">
            <v xml:space="preserve"> esrIrtñ½</v>
          </cell>
          <cell r="I200" t="str">
            <v>qun   esrIrtñ½</v>
          </cell>
          <cell r="J200" t="str">
            <v xml:space="preserve">ឆុន </v>
          </cell>
          <cell r="K200" t="str">
            <v xml:space="preserve"> សេរីរត្ន័</v>
          </cell>
          <cell r="L200" t="str">
            <v>ឆុន   សេរីរត្ន័</v>
          </cell>
          <cell r="M200" t="str">
            <v xml:space="preserve">CHHON </v>
          </cell>
          <cell r="N200" t="str">
            <v xml:space="preserve"> SEREYRATH</v>
          </cell>
          <cell r="O200" t="str">
            <v>CHHON   SEREYRATH</v>
          </cell>
          <cell r="P200" t="str">
            <v>F</v>
          </cell>
          <cell r="Q200">
            <v>26</v>
          </cell>
          <cell r="R200">
            <v>34280</v>
          </cell>
          <cell r="S200" t="str">
            <v>MRD</v>
          </cell>
          <cell r="T200" t="str">
            <v>3382417គ</v>
          </cell>
          <cell r="U200">
            <v>0</v>
          </cell>
          <cell r="V200">
            <v>0</v>
          </cell>
          <cell r="W200">
            <v>0</v>
          </cell>
          <cell r="X200" t="str">
            <v>KANDAL</v>
          </cell>
          <cell r="Y200" t="str">
            <v>ភ ខ្ចៅ ឃ បឹងធំ ស អង្គស្នួល ខ កណ្តាល</v>
          </cell>
          <cell r="Z200">
            <v>9</v>
          </cell>
          <cell r="AA200">
            <v>0</v>
          </cell>
          <cell r="AB200">
            <v>0</v>
          </cell>
          <cell r="AC200">
            <v>0</v>
          </cell>
          <cell r="AD200">
            <v>42461</v>
          </cell>
          <cell r="AE200">
            <v>42551</v>
          </cell>
          <cell r="AF200">
            <v>0</v>
          </cell>
          <cell r="AG200">
            <v>0</v>
          </cell>
          <cell r="AH200">
            <v>0</v>
          </cell>
          <cell r="AI200" t="str">
            <v>Finish contract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 t="str">
            <v>G1-0014</v>
          </cell>
          <cell r="B201" t="str">
            <v>G1</v>
          </cell>
          <cell r="C201" t="str">
            <v>G1</v>
          </cell>
          <cell r="D201">
            <v>0</v>
          </cell>
          <cell r="E201">
            <v>0</v>
          </cell>
          <cell r="F201">
            <v>0</v>
          </cell>
          <cell r="G201" t="str">
            <v xml:space="preserve">yaM </v>
          </cell>
          <cell r="H201" t="str">
            <v xml:space="preserve"> savin</v>
          </cell>
          <cell r="I201" t="str">
            <v>yaM   savin</v>
          </cell>
          <cell r="J201" t="str">
            <v>យាំ</v>
          </cell>
          <cell r="K201" t="str">
            <v>សាវិន</v>
          </cell>
          <cell r="L201" t="str">
            <v>យាំ សាវិន</v>
          </cell>
          <cell r="M201" t="str">
            <v>YAM</v>
          </cell>
          <cell r="N201" t="str">
            <v>SAVIN</v>
          </cell>
          <cell r="O201" t="str">
            <v>YAM SAVIN</v>
          </cell>
          <cell r="P201" t="str">
            <v>F</v>
          </cell>
          <cell r="Q201">
            <v>23</v>
          </cell>
          <cell r="R201">
            <v>35226</v>
          </cell>
          <cell r="S201" t="str">
            <v>SGL</v>
          </cell>
          <cell r="T201" t="str">
            <v>5189608ង</v>
          </cell>
          <cell r="U201" t="str">
            <v>040359127</v>
          </cell>
          <cell r="V201">
            <v>0</v>
          </cell>
          <cell r="W201" t="str">
            <v>29609160254717រ</v>
          </cell>
          <cell r="X201" t="str">
            <v>KAMPONG CHHNANG</v>
          </cell>
          <cell r="Y201" t="str">
            <v>ភ ព្រែកតាជៃ ឃ អភិវឌ្ឍន៍ ស ទឹកផុស ខ កំពង់ឆ្នាំង</v>
          </cell>
          <cell r="Z201">
            <v>9</v>
          </cell>
          <cell r="AA201">
            <v>0</v>
          </cell>
          <cell r="AB201">
            <v>0</v>
          </cell>
          <cell r="AC201">
            <v>1</v>
          </cell>
          <cell r="AD201">
            <v>42461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str">
            <v>086 712 649</v>
          </cell>
          <cell r="AK201">
            <v>0</v>
          </cell>
          <cell r="AL201">
            <v>0</v>
          </cell>
        </row>
        <row r="202">
          <cell r="A202" t="str">
            <v>S1-0099</v>
          </cell>
          <cell r="B202">
            <v>0</v>
          </cell>
          <cell r="C202" t="str">
            <v>S1</v>
          </cell>
          <cell r="D202">
            <v>0</v>
          </cell>
          <cell r="E202">
            <v>0</v>
          </cell>
          <cell r="F202">
            <v>0</v>
          </cell>
          <cell r="G202" t="str">
            <v xml:space="preserve">savI </v>
          </cell>
          <cell r="H202" t="str">
            <v>can;fa</v>
          </cell>
          <cell r="I202" t="str">
            <v>savI  can;fa</v>
          </cell>
          <cell r="J202" t="str">
            <v xml:space="preserve">សាវី </v>
          </cell>
          <cell r="K202" t="str">
            <v>ចាន់ថា</v>
          </cell>
          <cell r="L202" t="str">
            <v>សាវី  ចាន់ថា</v>
          </cell>
          <cell r="M202" t="str">
            <v xml:space="preserve">SAVY </v>
          </cell>
          <cell r="N202" t="str">
            <v xml:space="preserve"> CHANTHA</v>
          </cell>
          <cell r="O202" t="str">
            <v>SAVY   CHANTHA</v>
          </cell>
          <cell r="P202" t="str">
            <v>F</v>
          </cell>
          <cell r="Q202">
            <v>25</v>
          </cell>
          <cell r="R202">
            <v>34532</v>
          </cell>
          <cell r="S202" t="str">
            <v>MRD</v>
          </cell>
          <cell r="T202" t="str">
            <v>5189610ង</v>
          </cell>
          <cell r="U202" t="str">
            <v>200137446</v>
          </cell>
          <cell r="V202">
            <v>0</v>
          </cell>
          <cell r="W202">
            <v>0</v>
          </cell>
          <cell r="X202" t="str">
            <v>PRE VEANG</v>
          </cell>
          <cell r="Y202" t="str">
            <v>ភ ទំនប់ថ្មី ឃ ត្របែក ស កំចាយមារ ខ ព្រៃវែង</v>
          </cell>
          <cell r="Z202">
            <v>7</v>
          </cell>
          <cell r="AA202">
            <v>0</v>
          </cell>
          <cell r="AB202">
            <v>0</v>
          </cell>
          <cell r="AC202">
            <v>0</v>
          </cell>
          <cell r="AD202">
            <v>42461</v>
          </cell>
          <cell r="AE202">
            <v>42466</v>
          </cell>
          <cell r="AF202">
            <v>0</v>
          </cell>
          <cell r="AG202">
            <v>0</v>
          </cell>
          <cell r="AH202">
            <v>0</v>
          </cell>
          <cell r="AI202" t="str">
            <v>New worker have absence a lot</v>
          </cell>
          <cell r="AJ202">
            <v>0</v>
          </cell>
          <cell r="AK202">
            <v>0</v>
          </cell>
          <cell r="AL202">
            <v>0</v>
          </cell>
        </row>
        <row r="203">
          <cell r="A203" t="str">
            <v>S1-0100</v>
          </cell>
          <cell r="B203">
            <v>0</v>
          </cell>
          <cell r="C203" t="str">
            <v>S1</v>
          </cell>
          <cell r="D203">
            <v>0</v>
          </cell>
          <cell r="E203">
            <v>0</v>
          </cell>
          <cell r="F203">
            <v>0</v>
          </cell>
          <cell r="G203" t="str">
            <v xml:space="preserve">TuM </v>
          </cell>
          <cell r="H203" t="str">
            <v>NUka</v>
          </cell>
          <cell r="I203" t="str">
            <v>TuM  NUka</v>
          </cell>
          <cell r="J203" t="str">
            <v xml:space="preserve">ទុំ </v>
          </cell>
          <cell r="K203" t="str">
            <v xml:space="preserve"> ណូកា</v>
          </cell>
          <cell r="L203" t="str">
            <v>ទុំ   ណូកា</v>
          </cell>
          <cell r="M203" t="str">
            <v>THUM</v>
          </cell>
          <cell r="N203" t="str">
            <v>NOKA</v>
          </cell>
          <cell r="O203" t="str">
            <v>THUM NOKA</v>
          </cell>
          <cell r="P203" t="str">
            <v>F</v>
          </cell>
          <cell r="Q203">
            <v>21</v>
          </cell>
          <cell r="R203">
            <v>35925</v>
          </cell>
          <cell r="S203" t="str">
            <v>SGL</v>
          </cell>
          <cell r="T203" t="str">
            <v>5036454ឡ</v>
          </cell>
          <cell r="U203">
            <v>0</v>
          </cell>
          <cell r="V203">
            <v>0</v>
          </cell>
          <cell r="W203">
            <v>0</v>
          </cell>
          <cell r="X203" t="str">
            <v>KANDAL</v>
          </cell>
          <cell r="Y203" t="str">
            <v>ភ បឹងធំទី១ ឃ បឹងធំ ស អង្គស្នួល ខ កណ្តាល</v>
          </cell>
          <cell r="Z203">
            <v>6</v>
          </cell>
          <cell r="AA203">
            <v>0</v>
          </cell>
          <cell r="AB203">
            <v>0</v>
          </cell>
          <cell r="AC203">
            <v>0</v>
          </cell>
          <cell r="AD203">
            <v>42461</v>
          </cell>
          <cell r="AE203">
            <v>42536</v>
          </cell>
          <cell r="AF203">
            <v>0</v>
          </cell>
          <cell r="AG203">
            <v>0</v>
          </cell>
          <cell r="AH203">
            <v>0</v>
          </cell>
          <cell r="AI203" t="str">
            <v>help mother work</v>
          </cell>
          <cell r="AJ203">
            <v>0</v>
          </cell>
          <cell r="AK203">
            <v>0</v>
          </cell>
          <cell r="AL203">
            <v>0</v>
          </cell>
        </row>
        <row r="204">
          <cell r="A204" t="str">
            <v>S1-0101</v>
          </cell>
          <cell r="B204">
            <v>0</v>
          </cell>
          <cell r="C204" t="str">
            <v>S1</v>
          </cell>
          <cell r="D204">
            <v>0</v>
          </cell>
          <cell r="E204">
            <v>0</v>
          </cell>
          <cell r="F204">
            <v>0</v>
          </cell>
          <cell r="G204" t="str">
            <v xml:space="preserve">hn </v>
          </cell>
          <cell r="H204" t="str">
            <v xml:space="preserve"> suxCa</v>
          </cell>
          <cell r="I204" t="str">
            <v>hn   suxCa</v>
          </cell>
          <cell r="J204" t="str">
            <v xml:space="preserve">ហន </v>
          </cell>
          <cell r="K204" t="str">
            <v>សុខជា</v>
          </cell>
          <cell r="L204" t="str">
            <v>ហន  សុខជា</v>
          </cell>
          <cell r="M204" t="str">
            <v xml:space="preserve">HORN </v>
          </cell>
          <cell r="N204" t="str">
            <v xml:space="preserve"> SOKCHEA</v>
          </cell>
          <cell r="O204" t="str">
            <v>HORN   SOKCHEA</v>
          </cell>
          <cell r="P204" t="str">
            <v>F</v>
          </cell>
          <cell r="Q204">
            <v>30</v>
          </cell>
          <cell r="R204">
            <v>32703</v>
          </cell>
          <cell r="S204" t="str">
            <v>SGL</v>
          </cell>
          <cell r="T204" t="str">
            <v>1963600អ</v>
          </cell>
          <cell r="U204" t="str">
            <v>040250176</v>
          </cell>
          <cell r="V204">
            <v>0</v>
          </cell>
          <cell r="W204" t="str">
            <v>28909160254900ព</v>
          </cell>
          <cell r="X204" t="str">
            <v>KAMPONG CHHNANG</v>
          </cell>
          <cell r="Y204" t="str">
            <v>ភ ថ្នល់តាសែង ឃ ស្វាយជ្រុំ ស រលារប្អៀរ ខ កំពង់ឆ្នាំង</v>
          </cell>
          <cell r="Z204">
            <v>8</v>
          </cell>
          <cell r="AA204">
            <v>0</v>
          </cell>
          <cell r="AB204">
            <v>0</v>
          </cell>
          <cell r="AC204">
            <v>0</v>
          </cell>
          <cell r="AD204">
            <v>42461</v>
          </cell>
          <cell r="AE204" t="str">
            <v>31-11-2016</v>
          </cell>
          <cell r="AF204">
            <v>0</v>
          </cell>
          <cell r="AG204">
            <v>0</v>
          </cell>
          <cell r="AH204">
            <v>0</v>
          </cell>
          <cell r="AI204" t="str">
            <v xml:space="preserve">Absence a lot </v>
          </cell>
          <cell r="AJ204">
            <v>0</v>
          </cell>
          <cell r="AK204">
            <v>0</v>
          </cell>
          <cell r="AL204">
            <v>0</v>
          </cell>
        </row>
        <row r="205">
          <cell r="A205" t="str">
            <v>S1-0102</v>
          </cell>
          <cell r="B205">
            <v>0</v>
          </cell>
          <cell r="C205" t="str">
            <v>S1</v>
          </cell>
          <cell r="D205">
            <v>0</v>
          </cell>
          <cell r="E205">
            <v>0</v>
          </cell>
          <cell r="F205">
            <v>0</v>
          </cell>
          <cell r="G205" t="str">
            <v>nYn</v>
          </cell>
          <cell r="H205" t="str">
            <v>suxKa</v>
          </cell>
          <cell r="I205" t="str">
            <v>nYn suxKa</v>
          </cell>
          <cell r="J205" t="str">
            <v>នួន</v>
          </cell>
          <cell r="K205" t="str">
            <v>សុខគា</v>
          </cell>
          <cell r="L205" t="str">
            <v>នួន សុខគា</v>
          </cell>
          <cell r="M205" t="str">
            <v>NOUN</v>
          </cell>
          <cell r="N205" t="str">
            <v>SOKKEA</v>
          </cell>
          <cell r="O205" t="str">
            <v>NOUN SOKKEA</v>
          </cell>
          <cell r="P205" t="str">
            <v>F</v>
          </cell>
          <cell r="Q205">
            <v>21</v>
          </cell>
          <cell r="R205">
            <v>36165</v>
          </cell>
          <cell r="S205" t="str">
            <v>SGL</v>
          </cell>
          <cell r="T205" t="str">
            <v>4697699គ</v>
          </cell>
          <cell r="U205">
            <v>0</v>
          </cell>
          <cell r="V205">
            <v>0</v>
          </cell>
          <cell r="W205" t="str">
            <v>29909160254788ង</v>
          </cell>
          <cell r="X205" t="str">
            <v>KAMPONG SPUE</v>
          </cell>
          <cell r="Y205" t="str">
            <v>ភ ធ្លក ឃ ស្វាយទំពារ ស បរសេដ្ឌ ខ កំពង់ស្ពឺ</v>
          </cell>
          <cell r="Z205">
            <v>10</v>
          </cell>
          <cell r="AA205">
            <v>0</v>
          </cell>
          <cell r="AB205">
            <v>0</v>
          </cell>
          <cell r="AC205">
            <v>0</v>
          </cell>
          <cell r="AD205">
            <v>42461</v>
          </cell>
          <cell r="AE205">
            <v>42866</v>
          </cell>
          <cell r="AF205">
            <v>0</v>
          </cell>
          <cell r="AG205">
            <v>0</v>
          </cell>
          <cell r="AH205">
            <v>0</v>
          </cell>
          <cell r="AI205" t="str">
            <v>No Reason</v>
          </cell>
          <cell r="AJ205">
            <v>0</v>
          </cell>
          <cell r="AK205">
            <v>0</v>
          </cell>
          <cell r="AL205">
            <v>0</v>
          </cell>
        </row>
        <row r="206">
          <cell r="A206" t="str">
            <v>H-0009</v>
          </cell>
          <cell r="B206" t="str">
            <v>H</v>
          </cell>
          <cell r="C206" t="str">
            <v>H</v>
          </cell>
          <cell r="D206">
            <v>0</v>
          </cell>
          <cell r="E206">
            <v>0</v>
          </cell>
          <cell r="F206">
            <v>0</v>
          </cell>
          <cell r="G206" t="str">
            <v>eRsOg</v>
          </cell>
          <cell r="H206" t="str">
            <v xml:space="preserve"> suxnIm</v>
          </cell>
          <cell r="I206" t="str">
            <v>eRsOg  suxnIm</v>
          </cell>
          <cell r="J206" t="str">
            <v>ស្រឿង</v>
          </cell>
          <cell r="K206" t="str">
            <v xml:space="preserve"> សុខនីម</v>
          </cell>
          <cell r="L206" t="str">
            <v>ស្រឿង  សុខនីម</v>
          </cell>
          <cell r="M206" t="str">
            <v xml:space="preserve">SROEUNG  </v>
          </cell>
          <cell r="N206" t="str">
            <v xml:space="preserve"> SOKNIM </v>
          </cell>
          <cell r="O206" t="str">
            <v xml:space="preserve">SROEUNG    SOKNIM </v>
          </cell>
          <cell r="P206" t="str">
            <v>F</v>
          </cell>
          <cell r="Q206">
            <v>35</v>
          </cell>
          <cell r="R206">
            <v>30808</v>
          </cell>
          <cell r="S206" t="str">
            <v>MRD</v>
          </cell>
          <cell r="T206" t="str">
            <v>5189609ឃ</v>
          </cell>
          <cell r="U206" t="str">
            <v>020154973</v>
          </cell>
          <cell r="V206">
            <v>0</v>
          </cell>
          <cell r="W206" t="str">
            <v>28409160254634ផ</v>
          </cell>
          <cell r="X206" t="str">
            <v>KANDAL</v>
          </cell>
          <cell r="Y206" t="str">
            <v>ភ ស្វាយជ្រុំ ឃ បែកចាន ស អង្គស្នួល ខ កណ្តាល</v>
          </cell>
          <cell r="Z206">
            <v>7</v>
          </cell>
          <cell r="AA206">
            <v>0</v>
          </cell>
          <cell r="AB206">
            <v>0</v>
          </cell>
          <cell r="AC206">
            <v>3</v>
          </cell>
          <cell r="AD206">
            <v>42461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078 601 818</v>
          </cell>
          <cell r="AK206">
            <v>0</v>
          </cell>
          <cell r="AL206">
            <v>0</v>
          </cell>
        </row>
        <row r="207">
          <cell r="A207" t="str">
            <v>L1-0014</v>
          </cell>
          <cell r="B207">
            <v>0</v>
          </cell>
          <cell r="C207" t="str">
            <v>L1</v>
          </cell>
          <cell r="D207">
            <v>0</v>
          </cell>
          <cell r="E207">
            <v>0</v>
          </cell>
          <cell r="F207">
            <v>0</v>
          </cell>
          <cell r="G207" t="str">
            <v xml:space="preserve">DI </v>
          </cell>
          <cell r="H207" t="str">
            <v xml:space="preserve"> KwmeRsg</v>
          </cell>
          <cell r="I207" t="str">
            <v>DI   KwmeRsg</v>
          </cell>
          <cell r="J207" t="str">
            <v xml:space="preserve">ឌី </v>
          </cell>
          <cell r="K207" t="str">
            <v xml:space="preserve"> គឹមស្រេង</v>
          </cell>
          <cell r="L207" t="str">
            <v>ឌី   គឹមស្រេង</v>
          </cell>
          <cell r="M207" t="str">
            <v>DY</v>
          </cell>
          <cell r="N207" t="str">
            <v>KIMSRENG</v>
          </cell>
          <cell r="O207" t="str">
            <v>DY KIMSRENG</v>
          </cell>
          <cell r="P207" t="str">
            <v>F</v>
          </cell>
          <cell r="Q207">
            <v>23</v>
          </cell>
          <cell r="R207">
            <v>35467</v>
          </cell>
          <cell r="S207" t="str">
            <v>SGL</v>
          </cell>
          <cell r="T207" t="str">
            <v>4945652ល</v>
          </cell>
          <cell r="U207">
            <v>0</v>
          </cell>
          <cell r="V207">
            <v>0</v>
          </cell>
          <cell r="W207" t="str">
            <v>29709160254714ម</v>
          </cell>
          <cell r="X207" t="str">
            <v>KANDAL</v>
          </cell>
          <cell r="Y207" t="str">
            <v>ភ សំបូរ ឃ សំបូរ ស ល្វាឯម ខ កណ្តាល</v>
          </cell>
          <cell r="Z207">
            <v>9</v>
          </cell>
          <cell r="AA207">
            <v>0</v>
          </cell>
          <cell r="AB207">
            <v>0</v>
          </cell>
          <cell r="AC207">
            <v>0</v>
          </cell>
          <cell r="AD207">
            <v>42461</v>
          </cell>
          <cell r="AE207">
            <v>43118</v>
          </cell>
          <cell r="AF207">
            <v>0</v>
          </cell>
          <cell r="AG207">
            <v>0</v>
          </cell>
          <cell r="AH207">
            <v>0</v>
          </cell>
          <cell r="AI207" t="str">
            <v>Go back to homeland</v>
          </cell>
          <cell r="AJ207">
            <v>0</v>
          </cell>
          <cell r="AK207">
            <v>0</v>
          </cell>
          <cell r="AL207">
            <v>0</v>
          </cell>
        </row>
        <row r="208">
          <cell r="A208" t="str">
            <v>L3-0012</v>
          </cell>
          <cell r="B208">
            <v>0</v>
          </cell>
          <cell r="C208" t="str">
            <v>L3</v>
          </cell>
          <cell r="D208">
            <v>0</v>
          </cell>
          <cell r="E208">
            <v>0</v>
          </cell>
          <cell r="F208">
            <v>0</v>
          </cell>
          <cell r="G208" t="str">
            <v>Kin</v>
          </cell>
          <cell r="H208" t="str">
            <v>sIuem:g</v>
          </cell>
          <cell r="I208" t="str">
            <v>Kin sIuem:g</v>
          </cell>
          <cell r="J208" t="str">
            <v>គីន</v>
          </cell>
          <cell r="K208" t="str">
            <v>ស៊ីម៉េង</v>
          </cell>
          <cell r="L208" t="str">
            <v>គីន ស៊ីម៉េង</v>
          </cell>
          <cell r="M208" t="str">
            <v>KIN</v>
          </cell>
          <cell r="N208" t="str">
            <v>SIMANG</v>
          </cell>
          <cell r="O208" t="str">
            <v>KIN SIMANG</v>
          </cell>
          <cell r="P208" t="str">
            <v>F</v>
          </cell>
          <cell r="Q208">
            <v>25</v>
          </cell>
          <cell r="R208">
            <v>34678</v>
          </cell>
          <cell r="S208" t="str">
            <v>SGL</v>
          </cell>
          <cell r="T208" t="str">
            <v>5203818ឆ</v>
          </cell>
          <cell r="U208">
            <v>0</v>
          </cell>
          <cell r="V208">
            <v>0</v>
          </cell>
          <cell r="W208" t="str">
            <v>29409160254670ព</v>
          </cell>
          <cell r="X208" t="str">
            <v>KAMPONG CHAM</v>
          </cell>
          <cell r="Y208" t="str">
            <v>ភ ពង្រ ឃ ពាមប្រស្នា ស កោះសូទិន ខ កំពង់ចាម</v>
          </cell>
          <cell r="Z208">
            <v>7</v>
          </cell>
          <cell r="AA208">
            <v>0</v>
          </cell>
          <cell r="AB208">
            <v>0</v>
          </cell>
          <cell r="AC208">
            <v>0</v>
          </cell>
          <cell r="AD208">
            <v>42493</v>
          </cell>
          <cell r="AE208">
            <v>43585</v>
          </cell>
          <cell r="AF208">
            <v>0</v>
          </cell>
          <cell r="AG208">
            <v>43564</v>
          </cell>
          <cell r="AH208">
            <v>43930</v>
          </cell>
          <cell r="AI208" t="str">
            <v>No Reason</v>
          </cell>
          <cell r="AJ208">
            <v>0</v>
          </cell>
          <cell r="AK208">
            <v>0</v>
          </cell>
          <cell r="AL208">
            <v>0</v>
          </cell>
        </row>
        <row r="209">
          <cell r="A209" t="str">
            <v>G1-0015</v>
          </cell>
          <cell r="B209">
            <v>0</v>
          </cell>
          <cell r="C209" t="str">
            <v>G1</v>
          </cell>
          <cell r="D209">
            <v>0</v>
          </cell>
          <cell r="E209">
            <v>0</v>
          </cell>
          <cell r="F209">
            <v>0</v>
          </cell>
          <cell r="G209" t="str">
            <v>nYn</v>
          </cell>
          <cell r="H209" t="str">
            <v>FI</v>
          </cell>
          <cell r="I209" t="str">
            <v>nYn FI</v>
          </cell>
          <cell r="J209" t="str">
            <v>នួន</v>
          </cell>
          <cell r="K209" t="str">
            <v>ធី</v>
          </cell>
          <cell r="L209" t="str">
            <v>នួន ធី</v>
          </cell>
          <cell r="M209" t="str">
            <v>NUON</v>
          </cell>
          <cell r="N209" t="str">
            <v>YHT</v>
          </cell>
          <cell r="O209" t="str">
            <v>NUON YHT</v>
          </cell>
          <cell r="P209" t="str">
            <v>M</v>
          </cell>
          <cell r="Q209">
            <v>24</v>
          </cell>
          <cell r="R209">
            <v>35158</v>
          </cell>
          <cell r="S209" t="str">
            <v>SGL</v>
          </cell>
          <cell r="T209" t="str">
            <v>5203817ច</v>
          </cell>
          <cell r="U209" t="str">
            <v>030515494</v>
          </cell>
          <cell r="V209">
            <v>0</v>
          </cell>
          <cell r="W209">
            <v>0</v>
          </cell>
          <cell r="X209" t="str">
            <v>KAMPONG SPUE</v>
          </cell>
          <cell r="Y209" t="str">
            <v>ភ ទី២ ឃ ពោធិម្រាល ស បសេដ្ឋ ខ កំពង់ស្ពឺ</v>
          </cell>
          <cell r="Z209">
            <v>7</v>
          </cell>
          <cell r="AA209">
            <v>0</v>
          </cell>
          <cell r="AB209">
            <v>0</v>
          </cell>
          <cell r="AC209">
            <v>0</v>
          </cell>
          <cell r="AD209">
            <v>42493</v>
          </cell>
          <cell r="AE209">
            <v>42588</v>
          </cell>
          <cell r="AF209">
            <v>0</v>
          </cell>
          <cell r="AG209">
            <v>0</v>
          </cell>
          <cell r="AH209">
            <v>0</v>
          </cell>
          <cell r="AI209" t="str">
            <v>No Reason</v>
          </cell>
          <cell r="AJ209">
            <v>0</v>
          </cell>
          <cell r="AK209">
            <v>0</v>
          </cell>
          <cell r="AL209">
            <v>0</v>
          </cell>
        </row>
        <row r="210">
          <cell r="A210" t="str">
            <v>S1-0103</v>
          </cell>
          <cell r="B210">
            <v>0</v>
          </cell>
          <cell r="C210" t="str">
            <v>S1</v>
          </cell>
          <cell r="D210">
            <v>0</v>
          </cell>
          <cell r="E210">
            <v>0</v>
          </cell>
          <cell r="F210">
            <v>0</v>
          </cell>
          <cell r="G210" t="str">
            <v>Ekv</v>
          </cell>
          <cell r="H210" t="str">
            <v>rsµI</v>
          </cell>
          <cell r="I210" t="str">
            <v>Ekv rsµI</v>
          </cell>
          <cell r="J210" t="str">
            <v>កែវ</v>
          </cell>
          <cell r="K210" t="str">
            <v>រស្មី</v>
          </cell>
          <cell r="L210" t="str">
            <v>កែវ រស្មី</v>
          </cell>
          <cell r="M210" t="str">
            <v>KEO</v>
          </cell>
          <cell r="N210" t="str">
            <v>RAKSMEY</v>
          </cell>
          <cell r="O210" t="str">
            <v>KEO RAKSMEY</v>
          </cell>
          <cell r="P210" t="str">
            <v>F</v>
          </cell>
          <cell r="Q210">
            <v>26</v>
          </cell>
          <cell r="R210">
            <v>34248</v>
          </cell>
          <cell r="S210" t="str">
            <v>MRD</v>
          </cell>
          <cell r="T210" t="str">
            <v>5125206យ</v>
          </cell>
          <cell r="U210" t="str">
            <v>100726550</v>
          </cell>
          <cell r="V210">
            <v>0</v>
          </cell>
          <cell r="W210">
            <v>0</v>
          </cell>
          <cell r="X210" t="str">
            <v>TA KEOV</v>
          </cell>
          <cell r="Y210" t="str">
            <v>ភ ត្រពាំងក្រសាំង ឃ ត្រពាំងក្រសាំង ស បាទី ខ តាកែវ</v>
          </cell>
          <cell r="Z210">
            <v>6</v>
          </cell>
          <cell r="AA210">
            <v>0</v>
          </cell>
          <cell r="AB210">
            <v>0</v>
          </cell>
          <cell r="AC210">
            <v>0</v>
          </cell>
          <cell r="AD210">
            <v>42493</v>
          </cell>
          <cell r="AE210">
            <v>42585</v>
          </cell>
          <cell r="AF210">
            <v>0</v>
          </cell>
          <cell r="AG210">
            <v>0</v>
          </cell>
          <cell r="AH210">
            <v>0</v>
          </cell>
          <cell r="AI210" t="str">
            <v>Finish contract</v>
          </cell>
          <cell r="AJ210">
            <v>0</v>
          </cell>
          <cell r="AK210">
            <v>0</v>
          </cell>
          <cell r="AL210">
            <v>0</v>
          </cell>
        </row>
        <row r="211">
          <cell r="A211" t="str">
            <v>S1-0104</v>
          </cell>
          <cell r="B211">
            <v>0</v>
          </cell>
          <cell r="C211" t="str">
            <v>S1</v>
          </cell>
          <cell r="D211">
            <v>0</v>
          </cell>
          <cell r="E211">
            <v>0</v>
          </cell>
          <cell r="F211">
            <v>0</v>
          </cell>
          <cell r="G211" t="str">
            <v>Kg;</v>
          </cell>
          <cell r="H211" t="str">
            <v>RsIda</v>
          </cell>
          <cell r="I211" t="str">
            <v>Kg; RsIda</v>
          </cell>
          <cell r="J211" t="str">
            <v>គង់</v>
          </cell>
          <cell r="K211" t="str">
            <v>ស្រីដា</v>
          </cell>
          <cell r="L211" t="str">
            <v>គង់ ស្រីដា</v>
          </cell>
          <cell r="M211" t="str">
            <v>KUNG</v>
          </cell>
          <cell r="N211" t="str">
            <v>SREYDA</v>
          </cell>
          <cell r="O211" t="str">
            <v>KUNG SREYDA</v>
          </cell>
          <cell r="P211" t="str">
            <v>F</v>
          </cell>
          <cell r="Q211">
            <v>19</v>
          </cell>
          <cell r="R211">
            <v>36831</v>
          </cell>
          <cell r="S211" t="str">
            <v>SGL</v>
          </cell>
          <cell r="T211" t="str">
            <v>4042377ង</v>
          </cell>
          <cell r="U211">
            <v>0</v>
          </cell>
          <cell r="V211">
            <v>0</v>
          </cell>
          <cell r="W211" t="str">
            <v>20009160254702ច</v>
          </cell>
          <cell r="X211" t="str">
            <v>KAMPOT</v>
          </cell>
          <cell r="Y211" t="str">
            <v>ភ នររាយណ៍ ឃ នររាយណ៍ ស ឈូក ខ កំពត</v>
          </cell>
          <cell r="Z211">
            <v>5</v>
          </cell>
          <cell r="AA211">
            <v>0</v>
          </cell>
          <cell r="AB211">
            <v>0</v>
          </cell>
          <cell r="AC211">
            <v>0</v>
          </cell>
          <cell r="AD211">
            <v>42493</v>
          </cell>
          <cell r="AE211">
            <v>43405</v>
          </cell>
          <cell r="AF211">
            <v>0</v>
          </cell>
          <cell r="AG211">
            <v>43389</v>
          </cell>
          <cell r="AH211">
            <v>43754</v>
          </cell>
          <cell r="AI211" t="str">
            <v>No Reason</v>
          </cell>
          <cell r="AJ211">
            <v>0</v>
          </cell>
          <cell r="AK211">
            <v>0</v>
          </cell>
          <cell r="AL211">
            <v>0</v>
          </cell>
        </row>
        <row r="212">
          <cell r="A212" t="str">
            <v>S1-0105</v>
          </cell>
          <cell r="B212">
            <v>0</v>
          </cell>
          <cell r="C212" t="str">
            <v>S1</v>
          </cell>
          <cell r="D212">
            <v>0</v>
          </cell>
          <cell r="E212">
            <v>0</v>
          </cell>
          <cell r="F212">
            <v>0</v>
          </cell>
          <cell r="G212" t="str">
            <v>sut</v>
          </cell>
          <cell r="H212" t="str">
            <v>danI</v>
          </cell>
          <cell r="I212" t="str">
            <v>sut danI</v>
          </cell>
          <cell r="J212" t="str">
            <v>សុត</v>
          </cell>
          <cell r="K212" t="str">
            <v>ដានី</v>
          </cell>
          <cell r="L212" t="str">
            <v>សុត ដានី</v>
          </cell>
          <cell r="M212" t="str">
            <v xml:space="preserve">SOT </v>
          </cell>
          <cell r="N212" t="str">
            <v>DANY</v>
          </cell>
          <cell r="O212" t="str">
            <v>SOT  DANY</v>
          </cell>
          <cell r="P212" t="str">
            <v>F</v>
          </cell>
          <cell r="Q212">
            <v>26</v>
          </cell>
          <cell r="R212">
            <v>34281</v>
          </cell>
          <cell r="S212" t="str">
            <v>SGL</v>
          </cell>
          <cell r="T212" t="str">
            <v>2717243ម</v>
          </cell>
          <cell r="U212" t="str">
            <v>020780551</v>
          </cell>
          <cell r="V212">
            <v>0</v>
          </cell>
          <cell r="W212">
            <v>0</v>
          </cell>
          <cell r="X212" t="str">
            <v>KANDAL</v>
          </cell>
          <cell r="Y212" t="str">
            <v>ភ ក្ងោក ឃ បឹងធំ ស អង្គស្នួល ខ កណ្តាល</v>
          </cell>
          <cell r="Z212">
            <v>11</v>
          </cell>
          <cell r="AA212">
            <v>0</v>
          </cell>
          <cell r="AB212">
            <v>0</v>
          </cell>
          <cell r="AC212">
            <v>0</v>
          </cell>
          <cell r="AD212">
            <v>42493</v>
          </cell>
          <cell r="AE212">
            <v>42509</v>
          </cell>
          <cell r="AF212">
            <v>0</v>
          </cell>
          <cell r="AG212">
            <v>0</v>
          </cell>
          <cell r="AH212">
            <v>0</v>
          </cell>
          <cell r="AI212" t="str">
            <v>No Reason</v>
          </cell>
          <cell r="AJ212">
            <v>0</v>
          </cell>
          <cell r="AK212">
            <v>0</v>
          </cell>
          <cell r="AL212">
            <v>0</v>
          </cell>
        </row>
        <row r="213">
          <cell r="A213" t="str">
            <v>C1-0011</v>
          </cell>
          <cell r="B213" t="str">
            <v>C1</v>
          </cell>
          <cell r="C213" t="str">
            <v>C1</v>
          </cell>
          <cell r="D213">
            <v>0</v>
          </cell>
          <cell r="E213">
            <v>0</v>
          </cell>
          <cell r="F213">
            <v>0</v>
          </cell>
          <cell r="G213" t="str">
            <v>Cn</v>
          </cell>
          <cell r="H213" t="str">
            <v>salIn</v>
          </cell>
          <cell r="I213" t="str">
            <v>Cn salIn</v>
          </cell>
          <cell r="J213" t="str">
            <v>ជន</v>
          </cell>
          <cell r="K213" t="str">
            <v>សាលីន</v>
          </cell>
          <cell r="L213" t="str">
            <v>ជន សាលីន</v>
          </cell>
          <cell r="M213" t="str">
            <v>CHORN</v>
          </cell>
          <cell r="N213" t="str">
            <v>SALIN</v>
          </cell>
          <cell r="O213" t="str">
            <v>CHORN SALIN</v>
          </cell>
          <cell r="P213" t="str">
            <v>F</v>
          </cell>
          <cell r="Q213">
            <v>22</v>
          </cell>
          <cell r="R213">
            <v>35645</v>
          </cell>
          <cell r="S213" t="str">
            <v>SGL</v>
          </cell>
          <cell r="T213" t="str">
            <v>5285004ហ</v>
          </cell>
          <cell r="U213" t="str">
            <v>040344798</v>
          </cell>
          <cell r="V213">
            <v>0</v>
          </cell>
          <cell r="W213" t="str">
            <v>29709160254955ឡ</v>
          </cell>
          <cell r="X213" t="str">
            <v>KAMPONG CHHNANG</v>
          </cell>
          <cell r="Y213" t="str">
            <v>ភ បឹងស្ទេង ឃ ខ្លុងពពក ស ទទឹកផុស ខ កំពង់ឆ្នាំង</v>
          </cell>
          <cell r="Z213">
            <v>5</v>
          </cell>
          <cell r="AA213">
            <v>0</v>
          </cell>
          <cell r="AB213">
            <v>0</v>
          </cell>
          <cell r="AC213">
            <v>0</v>
          </cell>
          <cell r="AD213">
            <v>42523</v>
          </cell>
          <cell r="AE213">
            <v>43914</v>
          </cell>
          <cell r="AF213">
            <v>0</v>
          </cell>
          <cell r="AG213">
            <v>0</v>
          </cell>
          <cell r="AH213">
            <v>0</v>
          </cell>
          <cell r="AI213" t="str">
            <v>Delivery Baby</v>
          </cell>
          <cell r="AJ213" t="str">
            <v>096 667 116</v>
          </cell>
          <cell r="AK213">
            <v>0</v>
          </cell>
          <cell r="AL213">
            <v>0</v>
          </cell>
        </row>
        <row r="214">
          <cell r="A214" t="str">
            <v>S1-0106</v>
          </cell>
          <cell r="B214" t="str">
            <v>S1</v>
          </cell>
          <cell r="C214" t="str">
            <v>S1</v>
          </cell>
          <cell r="D214">
            <v>0</v>
          </cell>
          <cell r="E214">
            <v>0</v>
          </cell>
          <cell r="F214">
            <v>0</v>
          </cell>
          <cell r="G214" t="str">
            <v>sarin</v>
          </cell>
          <cell r="H214" t="str">
            <v>RsILwg</v>
          </cell>
          <cell r="I214" t="str">
            <v>sarin RsILwg</v>
          </cell>
          <cell r="J214" t="str">
            <v>សារិន</v>
          </cell>
          <cell r="K214" t="str">
            <v>ស្រីឡឹង</v>
          </cell>
          <cell r="L214" t="str">
            <v>សារិន ស្រីឡឹង</v>
          </cell>
          <cell r="M214" t="str">
            <v>SARIN</v>
          </cell>
          <cell r="N214" t="str">
            <v>SREYLOENG</v>
          </cell>
          <cell r="O214" t="str">
            <v>SARIN SREYLOENG</v>
          </cell>
          <cell r="P214" t="str">
            <v>F</v>
          </cell>
          <cell r="Q214">
            <v>22</v>
          </cell>
          <cell r="R214">
            <v>35891</v>
          </cell>
          <cell r="S214" t="str">
            <v>MRD</v>
          </cell>
          <cell r="T214" t="str">
            <v>5046880យ</v>
          </cell>
          <cell r="U214" t="str">
            <v>011010881</v>
          </cell>
          <cell r="V214">
            <v>0</v>
          </cell>
          <cell r="W214" t="str">
            <v>29809160254723យ</v>
          </cell>
          <cell r="X214" t="str">
            <v>KANDAL</v>
          </cell>
          <cell r="Y214" t="str">
            <v>ភ ត្រពាំងឈូក ឃ កន្ទោក ស អង្គស្នួល ខ កណ្តាល</v>
          </cell>
          <cell r="Z214">
            <v>8</v>
          </cell>
          <cell r="AA214">
            <v>0</v>
          </cell>
          <cell r="AB214">
            <v>0</v>
          </cell>
          <cell r="AC214">
            <v>0</v>
          </cell>
          <cell r="AD214">
            <v>42523</v>
          </cell>
          <cell r="AE214">
            <v>0</v>
          </cell>
          <cell r="AF214">
            <v>0</v>
          </cell>
          <cell r="AG214">
            <v>43770</v>
          </cell>
          <cell r="AH214">
            <v>44136</v>
          </cell>
          <cell r="AI214">
            <v>0</v>
          </cell>
          <cell r="AJ214" t="str">
            <v>069 463785</v>
          </cell>
          <cell r="AK214">
            <v>0</v>
          </cell>
          <cell r="AL214">
            <v>0</v>
          </cell>
        </row>
        <row r="215">
          <cell r="A215" t="str">
            <v>S1-0107</v>
          </cell>
          <cell r="B215">
            <v>0</v>
          </cell>
          <cell r="C215" t="str">
            <v>S1</v>
          </cell>
          <cell r="D215">
            <v>0</v>
          </cell>
          <cell r="E215">
            <v>0</v>
          </cell>
          <cell r="F215">
            <v>0</v>
          </cell>
          <cell r="G215" t="str">
            <v>epg</v>
          </cell>
          <cell r="H215" t="str">
            <v>RsIeBA</v>
          </cell>
          <cell r="I215" t="str">
            <v>epg RsIeBA</v>
          </cell>
          <cell r="J215" t="str">
            <v>ផេង</v>
          </cell>
          <cell r="K215" t="str">
            <v>ស្រីពៅ</v>
          </cell>
          <cell r="L215" t="str">
            <v>ផេង ស្រីពៅ</v>
          </cell>
          <cell r="M215" t="str">
            <v>PHENG</v>
          </cell>
          <cell r="N215" t="str">
            <v>SREYPOV</v>
          </cell>
          <cell r="O215" t="str">
            <v>PHENG SREYPOV</v>
          </cell>
          <cell r="P215" t="str">
            <v>F</v>
          </cell>
          <cell r="Q215">
            <v>20</v>
          </cell>
          <cell r="R215">
            <v>36379</v>
          </cell>
          <cell r="S215" t="str">
            <v>SGL</v>
          </cell>
          <cell r="T215" t="str">
            <v>5285010ក</v>
          </cell>
          <cell r="U215" t="str">
            <v>051125252</v>
          </cell>
          <cell r="V215">
            <v>0</v>
          </cell>
          <cell r="W215" t="str">
            <v>29909160254845ឡ</v>
          </cell>
          <cell r="X215" t="str">
            <v>PRYVEANG</v>
          </cell>
          <cell r="Y215" t="str">
            <v>ភ អង្រ្កង ឃ ជាងដែក ស កំពង់ត្របែក ខ ព្រៃវែង</v>
          </cell>
          <cell r="Z215">
            <v>8</v>
          </cell>
          <cell r="AA215">
            <v>0</v>
          </cell>
          <cell r="AB215">
            <v>0</v>
          </cell>
          <cell r="AC215">
            <v>0</v>
          </cell>
          <cell r="AD215">
            <v>42523</v>
          </cell>
          <cell r="AE215">
            <v>43046</v>
          </cell>
          <cell r="AF215">
            <v>0</v>
          </cell>
          <cell r="AG215">
            <v>0</v>
          </cell>
          <cell r="AH215">
            <v>0</v>
          </cell>
          <cell r="AI215" t="str">
            <v>No Reason</v>
          </cell>
          <cell r="AJ215">
            <v>0</v>
          </cell>
          <cell r="AK215">
            <v>0</v>
          </cell>
          <cell r="AL215">
            <v>0</v>
          </cell>
        </row>
        <row r="216">
          <cell r="A216" t="str">
            <v>S1-0108</v>
          </cell>
          <cell r="B216">
            <v>0</v>
          </cell>
          <cell r="C216" t="str">
            <v>S1</v>
          </cell>
          <cell r="D216">
            <v>0</v>
          </cell>
          <cell r="E216">
            <v>0</v>
          </cell>
          <cell r="F216">
            <v>0</v>
          </cell>
          <cell r="G216" t="str">
            <v xml:space="preserve">G‘uM </v>
          </cell>
          <cell r="H216" t="str">
            <v>suvNÑar:a</v>
          </cell>
          <cell r="I216" t="str">
            <v>G‘uM  suvNÑar:a</v>
          </cell>
          <cell r="J216" t="str">
            <v>អ៊ុំ</v>
          </cell>
          <cell r="K216" t="str">
            <v>សុវណ្ណារ៉ា</v>
          </cell>
          <cell r="L216" t="str">
            <v>អ៊ុំ សុវណ្ណារ៉ា</v>
          </cell>
          <cell r="M216" t="str">
            <v>UM</v>
          </cell>
          <cell r="N216" t="str">
            <v>SOVANNARA</v>
          </cell>
          <cell r="O216" t="str">
            <v>UM SOVANNARA</v>
          </cell>
          <cell r="P216" t="str">
            <v>F</v>
          </cell>
          <cell r="Q216">
            <v>22</v>
          </cell>
          <cell r="R216">
            <v>35729</v>
          </cell>
          <cell r="S216" t="str">
            <v>SGL</v>
          </cell>
          <cell r="T216" t="str">
            <v>5285011ក</v>
          </cell>
          <cell r="U216" t="str">
            <v>050932457</v>
          </cell>
          <cell r="V216">
            <v>0</v>
          </cell>
          <cell r="W216" t="str">
            <v>29709160255282យ</v>
          </cell>
          <cell r="X216" t="str">
            <v>PRYVEANG</v>
          </cell>
          <cell r="Y216" t="str">
            <v>ភ អង្រ្កង ឃ ជាងដែក ស កំពង់ត្របែក ខ ព្រៃវែង</v>
          </cell>
          <cell r="Z216">
            <v>7</v>
          </cell>
          <cell r="AA216">
            <v>0</v>
          </cell>
          <cell r="AB216">
            <v>0</v>
          </cell>
          <cell r="AC216">
            <v>0</v>
          </cell>
          <cell r="AD216">
            <v>42523</v>
          </cell>
          <cell r="AE216">
            <v>42899</v>
          </cell>
          <cell r="AF216">
            <v>0</v>
          </cell>
          <cell r="AG216">
            <v>0</v>
          </cell>
          <cell r="AH216">
            <v>0</v>
          </cell>
          <cell r="AI216" t="str">
            <v>No Reason</v>
          </cell>
          <cell r="AJ216">
            <v>0</v>
          </cell>
          <cell r="AK216">
            <v>0</v>
          </cell>
          <cell r="AL216">
            <v>0</v>
          </cell>
        </row>
        <row r="217">
          <cell r="A217" t="str">
            <v>S1-0109</v>
          </cell>
          <cell r="B217">
            <v>0</v>
          </cell>
          <cell r="C217" t="str">
            <v>S1</v>
          </cell>
          <cell r="D217">
            <v>0</v>
          </cell>
          <cell r="E217">
            <v>0</v>
          </cell>
          <cell r="F217">
            <v>0</v>
          </cell>
          <cell r="G217" t="str">
            <v>eNn</v>
          </cell>
          <cell r="H217" t="str">
            <v>suPRta</v>
          </cell>
          <cell r="I217" t="str">
            <v>eNn suPRta</v>
          </cell>
          <cell r="J217" t="str">
            <v>ណេន</v>
          </cell>
          <cell r="K217" t="str">
            <v>សុភត្រា</v>
          </cell>
          <cell r="L217" t="str">
            <v>ណេន សុភត្រា</v>
          </cell>
          <cell r="M217" t="str">
            <v>NEN</v>
          </cell>
          <cell r="N217" t="str">
            <v>SOPHEAKTRA</v>
          </cell>
          <cell r="O217" t="str">
            <v>NEN SOPHEAKTRA</v>
          </cell>
          <cell r="P217" t="str">
            <v>F</v>
          </cell>
          <cell r="Q217">
            <v>23</v>
          </cell>
          <cell r="R217">
            <v>35228</v>
          </cell>
          <cell r="S217" t="str">
            <v>SGL</v>
          </cell>
          <cell r="T217" t="str">
            <v>5285009ឡ</v>
          </cell>
          <cell r="U217" t="str">
            <v>050804764</v>
          </cell>
          <cell r="V217">
            <v>0</v>
          </cell>
          <cell r="W217">
            <v>0</v>
          </cell>
          <cell r="X217" t="str">
            <v>PRYVEANG</v>
          </cell>
          <cell r="Y217" t="str">
            <v>ភ ពានាផ្សារ ឃ ក្តឿងរាយ ស កញ្ជ្រៀច ខ ព្រៃវែង</v>
          </cell>
          <cell r="Z217">
            <v>11</v>
          </cell>
          <cell r="AA217">
            <v>0</v>
          </cell>
          <cell r="AB217">
            <v>0</v>
          </cell>
          <cell r="AC217">
            <v>0</v>
          </cell>
          <cell r="AD217">
            <v>42523</v>
          </cell>
          <cell r="AE217">
            <v>42544</v>
          </cell>
          <cell r="AF217">
            <v>0</v>
          </cell>
          <cell r="AG217">
            <v>0</v>
          </cell>
          <cell r="AH217">
            <v>0</v>
          </cell>
          <cell r="AI217" t="str">
            <v>Go to homeland</v>
          </cell>
          <cell r="AJ217">
            <v>0</v>
          </cell>
          <cell r="AK217">
            <v>0</v>
          </cell>
          <cell r="AL217">
            <v>0</v>
          </cell>
        </row>
        <row r="218">
          <cell r="A218" t="str">
            <v>S1-0110</v>
          </cell>
          <cell r="B218">
            <v>0</v>
          </cell>
          <cell r="C218" t="str">
            <v>S1</v>
          </cell>
          <cell r="D218">
            <v>0</v>
          </cell>
          <cell r="E218">
            <v>0</v>
          </cell>
          <cell r="F218">
            <v>0</v>
          </cell>
          <cell r="G218" t="str">
            <v>muI</v>
          </cell>
          <cell r="H218" t="str">
            <v>RsImuM</v>
          </cell>
          <cell r="I218" t="str">
            <v>muI RsImuM</v>
          </cell>
          <cell r="J218" t="str">
            <v>ម៉ី</v>
          </cell>
          <cell r="K218" t="str">
            <v>ស្រីមុំ</v>
          </cell>
          <cell r="L218" t="str">
            <v>ម៉ី ស្រីមុំ</v>
          </cell>
          <cell r="M218" t="str">
            <v>MEY</v>
          </cell>
          <cell r="N218" t="str">
            <v>SREYMOM</v>
          </cell>
          <cell r="O218" t="str">
            <v>MEY SREYMOM</v>
          </cell>
          <cell r="P218" t="str">
            <v>F</v>
          </cell>
          <cell r="Q218">
            <v>25</v>
          </cell>
          <cell r="R218">
            <v>34614</v>
          </cell>
          <cell r="S218" t="str">
            <v>SGL</v>
          </cell>
          <cell r="T218" t="str">
            <v>4253192ឍ</v>
          </cell>
          <cell r="U218" t="str">
            <v>110462093</v>
          </cell>
          <cell r="V218">
            <v>0</v>
          </cell>
          <cell r="W218">
            <v>0</v>
          </cell>
          <cell r="X218" t="str">
            <v>KAMPOT</v>
          </cell>
          <cell r="Y218" t="str">
            <v>ភ កោះទ្រមូង ឃ បឹងសាលាខាងជើង ស កំពង់ត្រាច ខ កំពត</v>
          </cell>
          <cell r="Z218">
            <v>9</v>
          </cell>
          <cell r="AA218">
            <v>0</v>
          </cell>
          <cell r="AB218">
            <v>0</v>
          </cell>
          <cell r="AC218">
            <v>0</v>
          </cell>
          <cell r="AD218">
            <v>42523</v>
          </cell>
          <cell r="AE218">
            <v>42548</v>
          </cell>
          <cell r="AF218">
            <v>0</v>
          </cell>
          <cell r="AG218">
            <v>0</v>
          </cell>
          <cell r="AH218">
            <v>0</v>
          </cell>
          <cell r="AI218" t="str">
            <v>Have problem at family</v>
          </cell>
          <cell r="AJ218">
            <v>0</v>
          </cell>
          <cell r="AK218">
            <v>0</v>
          </cell>
          <cell r="AL218">
            <v>0</v>
          </cell>
        </row>
        <row r="219">
          <cell r="A219" t="str">
            <v>S1-0111</v>
          </cell>
          <cell r="B219">
            <v>0</v>
          </cell>
          <cell r="C219" t="str">
            <v>S1</v>
          </cell>
          <cell r="D219">
            <v>0</v>
          </cell>
          <cell r="E219">
            <v>0</v>
          </cell>
          <cell r="F219">
            <v>0</v>
          </cell>
          <cell r="G219" t="str">
            <v>huWn</v>
          </cell>
          <cell r="H219" t="str">
            <v>can;Fag</v>
          </cell>
          <cell r="I219" t="str">
            <v>huWn can;Fag</v>
          </cell>
          <cell r="J219" t="str">
            <v>ហ៊ឺន</v>
          </cell>
          <cell r="K219" t="str">
            <v>ចាន់ធាង</v>
          </cell>
          <cell r="L219" t="str">
            <v>ហ៊ឺន ចាន់ធាង</v>
          </cell>
          <cell r="M219" t="str">
            <v>HEUN</v>
          </cell>
          <cell r="N219" t="str">
            <v>CHANTHEANG</v>
          </cell>
          <cell r="O219" t="str">
            <v>HEUN CHANTHEANG</v>
          </cell>
          <cell r="P219" t="str">
            <v>F</v>
          </cell>
          <cell r="Q219">
            <v>25</v>
          </cell>
          <cell r="R219">
            <v>34522</v>
          </cell>
          <cell r="S219" t="str">
            <v>MRD</v>
          </cell>
          <cell r="T219" t="str">
            <v>5285012ក</v>
          </cell>
          <cell r="U219">
            <v>0</v>
          </cell>
          <cell r="V219">
            <v>0</v>
          </cell>
          <cell r="W219" t="str">
            <v>29409160254894ហ</v>
          </cell>
          <cell r="X219" t="str">
            <v>KAMPONG CHHNANG</v>
          </cell>
          <cell r="Y219" t="str">
            <v>ភ តាំងបំពង់ ឃ ជើងគ្រាវ ស រលៀប្អៀរ ខ កំពង់ឆ្នាំង</v>
          </cell>
          <cell r="Z219">
            <v>8</v>
          </cell>
          <cell r="AA219">
            <v>0</v>
          </cell>
          <cell r="AB219">
            <v>0</v>
          </cell>
          <cell r="AC219">
            <v>1</v>
          </cell>
          <cell r="AD219">
            <v>42523</v>
          </cell>
          <cell r="AE219">
            <v>42686</v>
          </cell>
          <cell r="AF219">
            <v>0</v>
          </cell>
          <cell r="AG219">
            <v>0</v>
          </cell>
          <cell r="AH219">
            <v>0</v>
          </cell>
          <cell r="AI219" t="str">
            <v>Go to homeland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 t="str">
            <v>S1-0112</v>
          </cell>
          <cell r="B220">
            <v>0</v>
          </cell>
          <cell r="C220" t="str">
            <v>S1</v>
          </cell>
          <cell r="D220">
            <v>0</v>
          </cell>
          <cell r="E220">
            <v>0</v>
          </cell>
          <cell r="F220">
            <v>0</v>
          </cell>
          <cell r="G220" t="str">
            <v>)an</v>
          </cell>
          <cell r="H220" t="str">
            <v>RsIlIs</v>
          </cell>
          <cell r="I220" t="str">
            <v>)an RsIlIs</v>
          </cell>
          <cell r="J220" t="str">
            <v>បាន</v>
          </cell>
          <cell r="K220" t="str">
            <v>ស្រីលីស</v>
          </cell>
          <cell r="L220" t="str">
            <v>បាន ស្រីលីស</v>
          </cell>
          <cell r="M220" t="str">
            <v>BAN</v>
          </cell>
          <cell r="N220" t="str">
            <v>SREYLIS</v>
          </cell>
          <cell r="O220" t="str">
            <v>BAN SREYLIS</v>
          </cell>
          <cell r="P220" t="str">
            <v>F</v>
          </cell>
          <cell r="Q220">
            <v>22</v>
          </cell>
          <cell r="R220">
            <v>35682</v>
          </cell>
          <cell r="S220" t="str">
            <v>SGL</v>
          </cell>
          <cell r="T220" t="str">
            <v>5285013ក</v>
          </cell>
          <cell r="U220">
            <v>0</v>
          </cell>
          <cell r="V220">
            <v>0</v>
          </cell>
          <cell r="W220">
            <v>0</v>
          </cell>
          <cell r="X220" t="str">
            <v>KANDAL</v>
          </cell>
          <cell r="Y220" t="str">
            <v>ភ បឹងធំទី២ ឃ បឹងធំ ស អង្គស្នួល ខ កណ្តាល</v>
          </cell>
          <cell r="Z220">
            <v>5</v>
          </cell>
          <cell r="AA220">
            <v>0</v>
          </cell>
          <cell r="AB220">
            <v>0</v>
          </cell>
          <cell r="AC220">
            <v>0</v>
          </cell>
          <cell r="AD220">
            <v>42523</v>
          </cell>
          <cell r="AE220">
            <v>42601</v>
          </cell>
          <cell r="AF220">
            <v>0</v>
          </cell>
          <cell r="AG220">
            <v>0</v>
          </cell>
          <cell r="AH220">
            <v>0</v>
          </cell>
          <cell r="AI220" t="str">
            <v>Finish contract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 t="str">
            <v>S1-0113</v>
          </cell>
          <cell r="B221">
            <v>0</v>
          </cell>
          <cell r="C221" t="str">
            <v>S1</v>
          </cell>
          <cell r="D221">
            <v>0</v>
          </cell>
          <cell r="E221">
            <v>0</v>
          </cell>
          <cell r="F221">
            <v>0</v>
          </cell>
          <cell r="G221" t="str">
            <v>m:ug</v>
          </cell>
          <cell r="H221" t="str">
            <v>suINa</v>
          </cell>
          <cell r="I221" t="str">
            <v>m:ug suINa</v>
          </cell>
          <cell r="J221" t="str">
            <v>ម៉ុង</v>
          </cell>
          <cell r="K221" t="str">
            <v>ស៊ីណា</v>
          </cell>
          <cell r="L221" t="str">
            <v>ម៉ុង ស៊ីណា</v>
          </cell>
          <cell r="M221" t="str">
            <v>MONG</v>
          </cell>
          <cell r="N221" t="str">
            <v>SINA</v>
          </cell>
          <cell r="O221" t="str">
            <v>MONG SINA</v>
          </cell>
          <cell r="P221" t="str">
            <v>F</v>
          </cell>
          <cell r="Q221">
            <v>26</v>
          </cell>
          <cell r="R221">
            <v>34257</v>
          </cell>
          <cell r="S221" t="str">
            <v>MRD</v>
          </cell>
          <cell r="T221" t="e">
            <v>#N/A</v>
          </cell>
          <cell r="U221" t="str">
            <v>150764160</v>
          </cell>
          <cell r="V221">
            <v>0</v>
          </cell>
          <cell r="W221" t="str">
            <v>29309160254768ស</v>
          </cell>
          <cell r="X221" t="str">
            <v>KAMPONG TOM</v>
          </cell>
          <cell r="Y221" t="str">
            <v>ភ ព្រៃគុយ ឃ ព្រៃគុយ ស កំពង់ស្វាយ ខ កំពង់ធំ</v>
          </cell>
          <cell r="Z221">
            <v>12</v>
          </cell>
          <cell r="AA221">
            <v>0</v>
          </cell>
          <cell r="AB221">
            <v>0</v>
          </cell>
          <cell r="AC221">
            <v>1</v>
          </cell>
          <cell r="AD221">
            <v>42523</v>
          </cell>
          <cell r="AE221">
            <v>42713</v>
          </cell>
          <cell r="AF221">
            <v>0</v>
          </cell>
          <cell r="AG221">
            <v>0</v>
          </cell>
          <cell r="AH221">
            <v>0</v>
          </cell>
          <cell r="AI221" t="str">
            <v>No Reason</v>
          </cell>
          <cell r="AJ221">
            <v>0</v>
          </cell>
          <cell r="AK221">
            <v>0</v>
          </cell>
          <cell r="AL221">
            <v>0</v>
          </cell>
        </row>
        <row r="222">
          <cell r="A222" t="str">
            <v>L1-0015</v>
          </cell>
          <cell r="B222" t="str">
            <v>L1</v>
          </cell>
          <cell r="C222" t="str">
            <v>L1</v>
          </cell>
          <cell r="D222">
            <v>0</v>
          </cell>
          <cell r="E222">
            <v>0</v>
          </cell>
          <cell r="F222">
            <v>0</v>
          </cell>
          <cell r="G222" t="str">
            <v>lag</v>
          </cell>
          <cell r="H222" t="str">
            <v>s‘ageGg</v>
          </cell>
          <cell r="I222" t="str">
            <v>lag s‘ageGg</v>
          </cell>
          <cell r="J222" t="str">
            <v>លាង</v>
          </cell>
          <cell r="K222" t="str">
            <v>ស៊ាងអេង</v>
          </cell>
          <cell r="L222" t="str">
            <v>លាង ស៊ាងអេង</v>
          </cell>
          <cell r="M222" t="str">
            <v>LEANG</v>
          </cell>
          <cell r="N222" t="str">
            <v>SEANGENG</v>
          </cell>
          <cell r="O222" t="str">
            <v>LEANG SEANGENG</v>
          </cell>
          <cell r="P222" t="str">
            <v>F</v>
          </cell>
          <cell r="Q222">
            <v>35</v>
          </cell>
          <cell r="R222">
            <v>30864</v>
          </cell>
          <cell r="S222" t="str">
            <v>MRD</v>
          </cell>
          <cell r="T222" t="str">
            <v>5285005ហ</v>
          </cell>
          <cell r="U222" t="str">
            <v>240135956</v>
          </cell>
          <cell r="V222">
            <v>0</v>
          </cell>
          <cell r="W222" t="str">
            <v>28409160254808ម</v>
          </cell>
          <cell r="X222" t="str">
            <v>KAMPONG CHAM</v>
          </cell>
          <cell r="Y222" t="str">
            <v>ភ បន្ទាយ ឃ បារាយណ៍ ស ស្រីសន្ធរ ខ កំពង់ចាម</v>
          </cell>
          <cell r="Z222">
            <v>7</v>
          </cell>
          <cell r="AA222">
            <v>0</v>
          </cell>
          <cell r="AB222">
            <v>0</v>
          </cell>
          <cell r="AC222">
            <v>3</v>
          </cell>
          <cell r="AD222">
            <v>42523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096 991 6571</v>
          </cell>
          <cell r="AK222">
            <v>0</v>
          </cell>
          <cell r="AL222">
            <v>0</v>
          </cell>
        </row>
        <row r="223">
          <cell r="A223" t="str">
            <v>L1-0016</v>
          </cell>
          <cell r="B223" t="str">
            <v>L1</v>
          </cell>
          <cell r="C223" t="str">
            <v>L1</v>
          </cell>
          <cell r="D223">
            <v>0</v>
          </cell>
          <cell r="E223">
            <v>0</v>
          </cell>
          <cell r="F223">
            <v>0</v>
          </cell>
          <cell r="G223" t="str">
            <v>sarin</v>
          </cell>
          <cell r="H223" t="str">
            <v>RsIlIn</v>
          </cell>
          <cell r="I223" t="str">
            <v>sarin RsIlIn</v>
          </cell>
          <cell r="J223" t="str">
            <v>សារិន</v>
          </cell>
          <cell r="K223" t="str">
            <v>ស្រីលីន</v>
          </cell>
          <cell r="L223" t="str">
            <v>សារិន ស្រីលីន</v>
          </cell>
          <cell r="M223" t="str">
            <v>SARIN</v>
          </cell>
          <cell r="N223" t="str">
            <v>SREYLIN</v>
          </cell>
          <cell r="O223" t="str">
            <v>SARIN SREYLIN</v>
          </cell>
          <cell r="P223" t="str">
            <v>F</v>
          </cell>
          <cell r="Q223">
            <v>19</v>
          </cell>
          <cell r="R223">
            <v>36779</v>
          </cell>
          <cell r="S223" t="str">
            <v>SGL</v>
          </cell>
          <cell r="T223" t="str">
            <v>5285006ហ</v>
          </cell>
          <cell r="U223" t="str">
            <v>011153652</v>
          </cell>
          <cell r="V223">
            <v>0</v>
          </cell>
          <cell r="W223" t="str">
            <v>20009160254834ឋ</v>
          </cell>
          <cell r="X223" t="str">
            <v>PHNOM PENH</v>
          </cell>
          <cell r="Y223" t="str">
            <v>ភ ត្រពាំងឈូក ស កន្ទោក ខ ពោធិ៍សែនជ័យ  ភ្នំពេញ</v>
          </cell>
          <cell r="Z223">
            <v>9</v>
          </cell>
          <cell r="AA223">
            <v>0</v>
          </cell>
          <cell r="AB223">
            <v>0</v>
          </cell>
          <cell r="AC223">
            <v>0</v>
          </cell>
          <cell r="AD223">
            <v>42523</v>
          </cell>
          <cell r="AE223">
            <v>0</v>
          </cell>
          <cell r="AF223">
            <v>0</v>
          </cell>
          <cell r="AG223">
            <v>43871</v>
          </cell>
          <cell r="AH223">
            <v>44237</v>
          </cell>
          <cell r="AI223">
            <v>0</v>
          </cell>
          <cell r="AJ223" t="str">
            <v>011 506 836</v>
          </cell>
          <cell r="AK223">
            <v>0</v>
          </cell>
          <cell r="AL223">
            <v>0</v>
          </cell>
        </row>
        <row r="224">
          <cell r="A224" t="str">
            <v>FR-0008</v>
          </cell>
          <cell r="B224" t="str">
            <v>OF</v>
          </cell>
          <cell r="C224" t="str">
            <v>OF</v>
          </cell>
          <cell r="D224">
            <v>0</v>
          </cell>
          <cell r="E224">
            <v>0</v>
          </cell>
          <cell r="F224">
            <v>0</v>
          </cell>
          <cell r="G224" t="str">
            <v>HASEGAWA</v>
          </cell>
          <cell r="H224" t="str">
            <v>KATSUHIRO</v>
          </cell>
          <cell r="I224" t="str">
            <v>HASEGAWA KATSUHIRO</v>
          </cell>
          <cell r="J224" t="str">
            <v>HASEGAWA</v>
          </cell>
          <cell r="K224" t="str">
            <v>KATSUHIRO</v>
          </cell>
          <cell r="L224" t="str">
            <v>HASEGAWA KATSUHIRO</v>
          </cell>
          <cell r="M224" t="str">
            <v>HASEGAWA</v>
          </cell>
          <cell r="N224" t="str">
            <v>KATSUHIRO</v>
          </cell>
          <cell r="O224" t="str">
            <v>HASEGAWA KATSUHIRO</v>
          </cell>
          <cell r="P224" t="str">
            <v>M</v>
          </cell>
          <cell r="Q224">
            <v>54</v>
          </cell>
          <cell r="R224">
            <v>24055</v>
          </cell>
          <cell r="S224" t="str">
            <v>SGL</v>
          </cell>
          <cell r="T224" t="str">
            <v>5285007ឡ</v>
          </cell>
          <cell r="U224" t="str">
            <v>TK3376222</v>
          </cell>
          <cell r="V224">
            <v>0</v>
          </cell>
          <cell r="W224" t="str">
            <v>16509160254839រ</v>
          </cell>
          <cell r="X224" t="str">
            <v>JAPAN</v>
          </cell>
          <cell r="Y224">
            <v>0</v>
          </cell>
          <cell r="Z224">
            <v>12</v>
          </cell>
          <cell r="AA224">
            <v>0</v>
          </cell>
          <cell r="AB224">
            <v>0</v>
          </cell>
          <cell r="AC224">
            <v>0</v>
          </cell>
          <cell r="AD224">
            <v>42523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092 628 900</v>
          </cell>
          <cell r="AK224">
            <v>0</v>
          </cell>
          <cell r="AL224">
            <v>0</v>
          </cell>
        </row>
        <row r="225">
          <cell r="A225" t="str">
            <v>FR-0009</v>
          </cell>
          <cell r="B225" t="str">
            <v>OF</v>
          </cell>
          <cell r="C225" t="str">
            <v>OF</v>
          </cell>
          <cell r="D225">
            <v>0</v>
          </cell>
          <cell r="E225">
            <v>0</v>
          </cell>
          <cell r="F225">
            <v>0</v>
          </cell>
          <cell r="G225" t="str">
            <v>WANG</v>
          </cell>
          <cell r="H225" t="str">
            <v>HONGBO</v>
          </cell>
          <cell r="I225" t="str">
            <v>WANG HONGBO</v>
          </cell>
          <cell r="J225" t="str">
            <v>WANG</v>
          </cell>
          <cell r="K225" t="str">
            <v>HONGBO</v>
          </cell>
          <cell r="L225" t="str">
            <v>WANG HONGBO</v>
          </cell>
          <cell r="M225" t="str">
            <v>WANG</v>
          </cell>
          <cell r="N225" t="str">
            <v>HONGBO</v>
          </cell>
          <cell r="O225" t="str">
            <v>WANG HONGBO</v>
          </cell>
          <cell r="P225" t="str">
            <v>M</v>
          </cell>
          <cell r="Q225">
            <v>36</v>
          </cell>
          <cell r="R225">
            <v>30512</v>
          </cell>
          <cell r="S225" t="str">
            <v>SGL</v>
          </cell>
          <cell r="T225" t="str">
            <v>5285008ឡ</v>
          </cell>
          <cell r="U225" t="str">
            <v>E24328360</v>
          </cell>
          <cell r="V225">
            <v>0</v>
          </cell>
          <cell r="W225" t="str">
            <v>18309160254913ន</v>
          </cell>
          <cell r="X225" t="str">
            <v>CHINA</v>
          </cell>
          <cell r="Y225">
            <v>0</v>
          </cell>
          <cell r="Z225">
            <v>12</v>
          </cell>
          <cell r="AA225">
            <v>0</v>
          </cell>
          <cell r="AB225">
            <v>0</v>
          </cell>
          <cell r="AC225">
            <v>0</v>
          </cell>
          <cell r="AD225">
            <v>42523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088 996 5935</v>
          </cell>
          <cell r="AK225">
            <v>0</v>
          </cell>
          <cell r="AL225">
            <v>0</v>
          </cell>
        </row>
        <row r="226">
          <cell r="A226" t="str">
            <v>G1-0016</v>
          </cell>
          <cell r="B226">
            <v>0</v>
          </cell>
          <cell r="C226" t="str">
            <v>G1</v>
          </cell>
          <cell r="D226">
            <v>0</v>
          </cell>
          <cell r="E226">
            <v>0</v>
          </cell>
          <cell r="F226">
            <v>0</v>
          </cell>
          <cell r="G226" t="str">
            <v>mit</v>
          </cell>
          <cell r="H226" t="str">
            <v>Bieda</v>
          </cell>
          <cell r="I226" t="str">
            <v>mit Bieda</v>
          </cell>
          <cell r="J226" t="str">
            <v>មិត</v>
          </cell>
          <cell r="K226" t="str">
            <v>ពិដោ</v>
          </cell>
          <cell r="L226" t="str">
            <v>មិត ពិដោ</v>
          </cell>
          <cell r="M226" t="str">
            <v>MET</v>
          </cell>
          <cell r="N226" t="str">
            <v>PIDOU</v>
          </cell>
          <cell r="O226" t="str">
            <v>MET PIDOU</v>
          </cell>
          <cell r="P226" t="str">
            <v>F</v>
          </cell>
          <cell r="Q226">
            <v>27</v>
          </cell>
          <cell r="R226">
            <v>33912</v>
          </cell>
          <cell r="S226" t="str">
            <v>MRD</v>
          </cell>
          <cell r="T226" t="str">
            <v>2470954ណ</v>
          </cell>
          <cell r="U226" t="str">
            <v>011161290</v>
          </cell>
          <cell r="V226">
            <v>0</v>
          </cell>
          <cell r="W226" t="str">
            <v>29209160254857ល</v>
          </cell>
          <cell r="X226" t="str">
            <v>KANDAL</v>
          </cell>
          <cell r="Y226" t="str">
            <v>ភ បឹងធំទី២ ឃ បឹងធំ ស អង្គស្នួល ខ កណ្តាល</v>
          </cell>
          <cell r="Z226">
            <v>9</v>
          </cell>
          <cell r="AA226">
            <v>0</v>
          </cell>
          <cell r="AB226">
            <v>0</v>
          </cell>
          <cell r="AC226">
            <v>0</v>
          </cell>
          <cell r="AD226">
            <v>42552</v>
          </cell>
          <cell r="AE226">
            <v>42861</v>
          </cell>
          <cell r="AF226">
            <v>0</v>
          </cell>
          <cell r="AG226">
            <v>0</v>
          </cell>
          <cell r="AH226">
            <v>0</v>
          </cell>
          <cell r="AI226" t="str">
            <v>Sick</v>
          </cell>
          <cell r="AJ226">
            <v>0</v>
          </cell>
          <cell r="AK226">
            <v>0</v>
          </cell>
          <cell r="AL226">
            <v>0</v>
          </cell>
        </row>
        <row r="227">
          <cell r="A227" t="str">
            <v>G1-0017</v>
          </cell>
          <cell r="B227">
            <v>0</v>
          </cell>
          <cell r="C227" t="str">
            <v>G1</v>
          </cell>
          <cell r="D227">
            <v>0</v>
          </cell>
          <cell r="E227">
            <v>0</v>
          </cell>
          <cell r="F227">
            <v>0</v>
          </cell>
          <cell r="G227" t="str">
            <v>rIn</v>
          </cell>
          <cell r="H227" t="str">
            <v>suNa</v>
          </cell>
          <cell r="I227" t="str">
            <v>rIn suNa</v>
          </cell>
          <cell r="J227" t="str">
            <v>រីន</v>
          </cell>
          <cell r="K227" t="str">
            <v>សុណា</v>
          </cell>
          <cell r="L227" t="str">
            <v>រីន សុណា</v>
          </cell>
          <cell r="M227" t="str">
            <v>RIN</v>
          </cell>
          <cell r="N227" t="str">
            <v>SONA</v>
          </cell>
          <cell r="O227" t="str">
            <v>RIN SONA</v>
          </cell>
          <cell r="P227" t="str">
            <v>F</v>
          </cell>
          <cell r="Q227">
            <v>22</v>
          </cell>
          <cell r="R227">
            <v>35652</v>
          </cell>
          <cell r="S227" t="str">
            <v>SGL</v>
          </cell>
          <cell r="T227" t="str">
            <v>5312024ថ</v>
          </cell>
          <cell r="U227" t="str">
            <v>150569141</v>
          </cell>
          <cell r="V227">
            <v>0</v>
          </cell>
          <cell r="W227" t="str">
            <v>29709160326337ឃ</v>
          </cell>
          <cell r="X227" t="str">
            <v>KAMPONG TOM</v>
          </cell>
          <cell r="Y227" t="str">
            <v>ភ ត្បែងខ ឃ ត្បែង ស កំពង់ស្វាយ ខ កំពង់ធំ</v>
          </cell>
          <cell r="Z227">
            <v>9</v>
          </cell>
          <cell r="AA227">
            <v>0</v>
          </cell>
          <cell r="AB227">
            <v>0</v>
          </cell>
          <cell r="AC227">
            <v>0</v>
          </cell>
          <cell r="AD227">
            <v>42552</v>
          </cell>
          <cell r="AE227">
            <v>43416</v>
          </cell>
          <cell r="AF227">
            <v>0</v>
          </cell>
          <cell r="AG227">
            <v>0</v>
          </cell>
          <cell r="AH227">
            <v>0</v>
          </cell>
          <cell r="AI227" t="str">
            <v>No Reason</v>
          </cell>
          <cell r="AJ227">
            <v>0</v>
          </cell>
          <cell r="AK227">
            <v>0</v>
          </cell>
          <cell r="AL227">
            <v>0</v>
          </cell>
        </row>
        <row r="228">
          <cell r="A228" t="str">
            <v>L2-0011</v>
          </cell>
          <cell r="B228" t="str">
            <v>L2</v>
          </cell>
          <cell r="C228" t="str">
            <v>L2</v>
          </cell>
          <cell r="D228">
            <v>0</v>
          </cell>
          <cell r="E228">
            <v>0</v>
          </cell>
          <cell r="F228">
            <v>0</v>
          </cell>
          <cell r="G228" t="str">
            <v>exn</v>
          </cell>
          <cell r="H228" t="str">
            <v>favI</v>
          </cell>
          <cell r="I228" t="str">
            <v>exn favI</v>
          </cell>
          <cell r="J228" t="str">
            <v>ខេន</v>
          </cell>
          <cell r="K228" t="str">
            <v>ថាវី</v>
          </cell>
          <cell r="L228" t="str">
            <v>ខេន ថាវី</v>
          </cell>
          <cell r="M228" t="str">
            <v>KEN</v>
          </cell>
          <cell r="N228" t="str">
            <v>THAVY</v>
          </cell>
          <cell r="O228" t="str">
            <v>KEN THAVY</v>
          </cell>
          <cell r="P228" t="str">
            <v>F</v>
          </cell>
          <cell r="Q228">
            <v>29</v>
          </cell>
          <cell r="R228">
            <v>33343</v>
          </cell>
          <cell r="S228" t="str">
            <v>MRD</v>
          </cell>
          <cell r="T228" t="str">
            <v>2764648ច</v>
          </cell>
          <cell r="U228" t="str">
            <v>011103878</v>
          </cell>
          <cell r="V228">
            <v>0</v>
          </cell>
          <cell r="W228" t="str">
            <v>29109160254842ប</v>
          </cell>
          <cell r="X228" t="str">
            <v>PHNOM PENH</v>
          </cell>
          <cell r="Y228" t="str">
            <v>ភ ព្រៃរមាសទី២ ស បឹងធំ ខ ពោធិ៏សែនជ័យ ភ្នំពេញ</v>
          </cell>
          <cell r="Z228">
            <v>9</v>
          </cell>
          <cell r="AA228">
            <v>0</v>
          </cell>
          <cell r="AB228">
            <v>0</v>
          </cell>
          <cell r="AC228">
            <v>1</v>
          </cell>
          <cell r="AD228">
            <v>42552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086 361 838</v>
          </cell>
          <cell r="AK228">
            <v>0</v>
          </cell>
          <cell r="AL228">
            <v>0</v>
          </cell>
        </row>
        <row r="229">
          <cell r="A229" t="str">
            <v>L2-0012</v>
          </cell>
          <cell r="B229">
            <v>0</v>
          </cell>
          <cell r="C229" t="str">
            <v>L2</v>
          </cell>
          <cell r="D229">
            <v>0</v>
          </cell>
          <cell r="E229">
            <v>0</v>
          </cell>
          <cell r="F229">
            <v>0</v>
          </cell>
          <cell r="G229" t="str">
            <v>Lay</v>
          </cell>
          <cell r="H229" t="str">
            <v>lIhYy</v>
          </cell>
          <cell r="I229" t="str">
            <v>Lay lIhYy</v>
          </cell>
          <cell r="J229" t="str">
            <v>ឡាយ</v>
          </cell>
          <cell r="K229" t="str">
            <v>លីហួយ</v>
          </cell>
          <cell r="L229" t="str">
            <v>ឡាយ លីហួយ</v>
          </cell>
          <cell r="M229" t="str">
            <v>LAY</v>
          </cell>
          <cell r="N229" t="str">
            <v>LYHOUY</v>
          </cell>
          <cell r="O229" t="str">
            <v>LAY LYHOUY</v>
          </cell>
          <cell r="P229" t="str">
            <v>F</v>
          </cell>
          <cell r="Q229">
            <v>24</v>
          </cell>
          <cell r="R229">
            <v>35067</v>
          </cell>
          <cell r="S229" t="str">
            <v>SGL</v>
          </cell>
          <cell r="T229" t="str">
            <v>3602890ហ</v>
          </cell>
          <cell r="U229" t="str">
            <v>061358538</v>
          </cell>
          <cell r="V229">
            <v>0</v>
          </cell>
          <cell r="W229" t="str">
            <v>29609160254846ស</v>
          </cell>
          <cell r="X229" t="str">
            <v>KAMPONG CHAM</v>
          </cell>
          <cell r="Y229" t="str">
            <v>ភ ថ្មី ឃ ពាមប្រឆ្នោះ ស កោះសូទិន ខ កំពង់ចាម</v>
          </cell>
          <cell r="Z229">
            <v>12</v>
          </cell>
          <cell r="AA229">
            <v>0</v>
          </cell>
          <cell r="AB229">
            <v>0</v>
          </cell>
          <cell r="AC229">
            <v>0</v>
          </cell>
          <cell r="AD229">
            <v>42552</v>
          </cell>
          <cell r="AE229">
            <v>42886</v>
          </cell>
          <cell r="AF229">
            <v>0</v>
          </cell>
          <cell r="AG229">
            <v>0</v>
          </cell>
          <cell r="AH229">
            <v>0</v>
          </cell>
          <cell r="AI229" t="str">
            <v>Go back to homeland</v>
          </cell>
          <cell r="AJ229">
            <v>0</v>
          </cell>
          <cell r="AK229">
            <v>0</v>
          </cell>
          <cell r="AL229">
            <v>0</v>
          </cell>
        </row>
        <row r="230">
          <cell r="A230" t="str">
            <v>L2-0013</v>
          </cell>
          <cell r="B230" t="str">
            <v>L2</v>
          </cell>
          <cell r="C230" t="str">
            <v>L2</v>
          </cell>
          <cell r="D230">
            <v>0</v>
          </cell>
          <cell r="E230">
            <v>0</v>
          </cell>
          <cell r="F230">
            <v>0</v>
          </cell>
          <cell r="G230" t="str">
            <v>Lag</v>
          </cell>
          <cell r="H230" t="str">
            <v>sudavI</v>
          </cell>
          <cell r="I230" t="str">
            <v>Lag sudavI</v>
          </cell>
          <cell r="J230" t="str">
            <v>ឡាង</v>
          </cell>
          <cell r="K230" t="str">
            <v>សុដាវី</v>
          </cell>
          <cell r="L230" t="str">
            <v>ឡាង សុដាវី</v>
          </cell>
          <cell r="M230" t="str">
            <v>LANG</v>
          </cell>
          <cell r="N230" t="str">
            <v>SODAVY</v>
          </cell>
          <cell r="O230" t="str">
            <v>LANG SODAVY</v>
          </cell>
          <cell r="P230" t="str">
            <v>F</v>
          </cell>
          <cell r="Q230">
            <v>19</v>
          </cell>
          <cell r="R230">
            <v>36739</v>
          </cell>
          <cell r="S230" t="str">
            <v>SGL</v>
          </cell>
          <cell r="T230" t="str">
            <v>5312025ទ</v>
          </cell>
          <cell r="U230" t="str">
            <v>011073060</v>
          </cell>
          <cell r="V230">
            <v>0</v>
          </cell>
          <cell r="W230" t="str">
            <v>20009160254748ត</v>
          </cell>
          <cell r="X230" t="str">
            <v>PHNOM PENH</v>
          </cell>
          <cell r="Y230" t="str">
            <v>ភ ប្រទះឡាង ស ប្រទះឡាង ខ ដង្កោ ភ្នំពេញ</v>
          </cell>
          <cell r="Z230">
            <v>11</v>
          </cell>
          <cell r="AA230">
            <v>0</v>
          </cell>
          <cell r="AB230">
            <v>0</v>
          </cell>
          <cell r="AC230">
            <v>0</v>
          </cell>
          <cell r="AD230">
            <v>42552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>070 750 121</v>
          </cell>
          <cell r="AK230">
            <v>0</v>
          </cell>
          <cell r="AL230">
            <v>0</v>
          </cell>
        </row>
        <row r="231">
          <cell r="A231" t="str">
            <v>L2-0014</v>
          </cell>
          <cell r="B231">
            <v>0</v>
          </cell>
          <cell r="C231" t="str">
            <v>L2</v>
          </cell>
          <cell r="D231">
            <v>0</v>
          </cell>
          <cell r="E231">
            <v>0</v>
          </cell>
          <cell r="F231">
            <v>0</v>
          </cell>
          <cell r="G231" t="str">
            <v>h‘r</v>
          </cell>
          <cell r="H231" t="str">
            <v>cinþa</v>
          </cell>
          <cell r="I231" t="str">
            <v>h‘r cinþa</v>
          </cell>
          <cell r="J231" t="str">
            <v>ហ៊រ</v>
          </cell>
          <cell r="K231" t="str">
            <v>ចិន្តា</v>
          </cell>
          <cell r="L231" t="str">
            <v>ហ៊រ ចិន្តា</v>
          </cell>
          <cell r="M231" t="str">
            <v>HOR</v>
          </cell>
          <cell r="N231" t="str">
            <v>CHEADA</v>
          </cell>
          <cell r="O231" t="str">
            <v>HOR CHEADA</v>
          </cell>
          <cell r="P231" t="str">
            <v>F</v>
          </cell>
          <cell r="Q231">
            <v>24</v>
          </cell>
          <cell r="R231">
            <v>34979</v>
          </cell>
          <cell r="S231" t="str">
            <v>MRD</v>
          </cell>
          <cell r="T231" t="str">
            <v>5312026ទ</v>
          </cell>
          <cell r="U231">
            <v>0</v>
          </cell>
          <cell r="V231">
            <v>0</v>
          </cell>
          <cell r="W231" t="str">
            <v>29509160254777ឡ</v>
          </cell>
          <cell r="X231" t="str">
            <v>KAMPOT</v>
          </cell>
          <cell r="Y231" t="str">
            <v>ភ ពោធិ៍ ឃ ភ្នំកុង ស អង្គជ័យ ខ កំពត</v>
          </cell>
          <cell r="Z231">
            <v>7</v>
          </cell>
          <cell r="AA231">
            <v>0</v>
          </cell>
          <cell r="AB231">
            <v>0</v>
          </cell>
          <cell r="AC231">
            <v>1</v>
          </cell>
          <cell r="AD231">
            <v>42552</v>
          </cell>
          <cell r="AE231">
            <v>43743</v>
          </cell>
          <cell r="AF231">
            <v>0</v>
          </cell>
          <cell r="AG231">
            <v>0</v>
          </cell>
          <cell r="AH231">
            <v>0</v>
          </cell>
          <cell r="AI231" t="str">
            <v>Owner business</v>
          </cell>
          <cell r="AJ231">
            <v>0</v>
          </cell>
          <cell r="AK231">
            <v>0</v>
          </cell>
          <cell r="AL231">
            <v>0</v>
          </cell>
        </row>
        <row r="232">
          <cell r="A232" t="str">
            <v>L1-0017</v>
          </cell>
          <cell r="B232">
            <v>0</v>
          </cell>
          <cell r="C232" t="str">
            <v>L1</v>
          </cell>
          <cell r="D232">
            <v>0</v>
          </cell>
          <cell r="E232">
            <v>0</v>
          </cell>
          <cell r="F232">
            <v>0</v>
          </cell>
          <cell r="G232" t="str">
            <v>em:A</v>
          </cell>
          <cell r="H232" t="str">
            <v>RsIrtñ½</v>
          </cell>
          <cell r="I232" t="str">
            <v>em:A RsIrtñ½</v>
          </cell>
          <cell r="J232" t="str">
            <v>ម៉ៅ</v>
          </cell>
          <cell r="K232" t="str">
            <v>ស្រីរត្ន័</v>
          </cell>
          <cell r="L232" t="str">
            <v>ម៉ៅ ស្រីរត្ន័</v>
          </cell>
          <cell r="M232" t="str">
            <v>MOA</v>
          </cell>
          <cell r="N232" t="str">
            <v>SREYRATH</v>
          </cell>
          <cell r="O232" t="str">
            <v>MOA SREYRATH</v>
          </cell>
          <cell r="P232" t="str">
            <v>F</v>
          </cell>
          <cell r="Q232">
            <v>19</v>
          </cell>
          <cell r="R232">
            <v>36694</v>
          </cell>
          <cell r="S232" t="str">
            <v>SGL</v>
          </cell>
          <cell r="T232" t="str">
            <v>3477877ឍ</v>
          </cell>
          <cell r="U232">
            <v>0</v>
          </cell>
          <cell r="V232">
            <v>0</v>
          </cell>
          <cell r="W232" t="str">
            <v>200091602545895ធ</v>
          </cell>
          <cell r="X232" t="str">
            <v>KAMPONG CHHNANG</v>
          </cell>
          <cell r="Y232" t="str">
            <v>ភ ធ្លក ឃ ច្រណូក ស កំពង់លែង ខ កំពង់ឆ្នាំង</v>
          </cell>
          <cell r="Z232">
            <v>7</v>
          </cell>
          <cell r="AA232">
            <v>0</v>
          </cell>
          <cell r="AB232">
            <v>0</v>
          </cell>
          <cell r="AC232">
            <v>0</v>
          </cell>
          <cell r="AD232">
            <v>42552</v>
          </cell>
          <cell r="AE232">
            <v>42643</v>
          </cell>
          <cell r="AF232">
            <v>0</v>
          </cell>
          <cell r="AG232">
            <v>0</v>
          </cell>
          <cell r="AH232">
            <v>0</v>
          </cell>
          <cell r="AI232" t="str">
            <v>Finish Contract</v>
          </cell>
          <cell r="AJ232">
            <v>0</v>
          </cell>
          <cell r="AK232">
            <v>0</v>
          </cell>
          <cell r="AL232">
            <v>0</v>
          </cell>
        </row>
        <row r="233">
          <cell r="A233" t="str">
            <v>S1-0114</v>
          </cell>
          <cell r="B233">
            <v>0</v>
          </cell>
          <cell r="C233" t="str">
            <v>S1</v>
          </cell>
          <cell r="D233">
            <v>0</v>
          </cell>
          <cell r="E233">
            <v>0</v>
          </cell>
          <cell r="F233">
            <v>0</v>
          </cell>
          <cell r="G233" t="str">
            <v>esA</v>
          </cell>
          <cell r="H233" t="str">
            <v>RsIEdn</v>
          </cell>
          <cell r="I233" t="str">
            <v>esA RsIEdn</v>
          </cell>
          <cell r="J233" t="str">
            <v>សៅ</v>
          </cell>
          <cell r="K233" t="str">
            <v>ស្រីដែន</v>
          </cell>
          <cell r="L233" t="str">
            <v>សៅ ស្រីដែន</v>
          </cell>
          <cell r="M233" t="str">
            <v>SAO</v>
          </cell>
          <cell r="N233" t="str">
            <v>SREYDEN</v>
          </cell>
          <cell r="O233" t="str">
            <v>SAO SREYDEN</v>
          </cell>
          <cell r="P233" t="str">
            <v>F</v>
          </cell>
          <cell r="Q233">
            <v>26</v>
          </cell>
          <cell r="R233">
            <v>34374</v>
          </cell>
          <cell r="S233" t="str">
            <v>SGL</v>
          </cell>
          <cell r="T233" t="str">
            <v>5312029ធ</v>
          </cell>
          <cell r="U233" t="str">
            <v>100719352</v>
          </cell>
          <cell r="V233">
            <v>0</v>
          </cell>
          <cell r="W233" t="str">
            <v>29409160254833ភ</v>
          </cell>
          <cell r="X233" t="str">
            <v>TA KEOV</v>
          </cell>
          <cell r="Y233" t="str">
            <v>ភ អង្គផ្តៀក ឃ ជំរះពេន ស សំរោង ខ តាកែវ</v>
          </cell>
          <cell r="Z233">
            <v>12</v>
          </cell>
          <cell r="AA233">
            <v>0</v>
          </cell>
          <cell r="AB233">
            <v>0</v>
          </cell>
          <cell r="AC233">
            <v>0</v>
          </cell>
          <cell r="AD233">
            <v>42552</v>
          </cell>
          <cell r="AE233">
            <v>42664</v>
          </cell>
          <cell r="AF233">
            <v>0</v>
          </cell>
          <cell r="AG233">
            <v>0</v>
          </cell>
          <cell r="AH233">
            <v>0</v>
          </cell>
          <cell r="AI233" t="str">
            <v>Sick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 t="str">
            <v>S1-0115</v>
          </cell>
          <cell r="B234">
            <v>0</v>
          </cell>
          <cell r="C234" t="str">
            <v>S1</v>
          </cell>
          <cell r="D234">
            <v>0</v>
          </cell>
          <cell r="E234">
            <v>0</v>
          </cell>
          <cell r="F234">
            <v>0</v>
          </cell>
          <cell r="G234" t="str">
            <v>pl</v>
          </cell>
          <cell r="H234" t="str">
            <v>Fita</v>
          </cell>
          <cell r="I234" t="str">
            <v>pl Fita</v>
          </cell>
          <cell r="J234" t="str">
            <v>ផល</v>
          </cell>
          <cell r="K234" t="str">
            <v>ធិតា</v>
          </cell>
          <cell r="L234" t="str">
            <v>ផល ធិតា</v>
          </cell>
          <cell r="M234" t="str">
            <v>PHAL</v>
          </cell>
          <cell r="N234" t="str">
            <v>THIDA</v>
          </cell>
          <cell r="O234" t="str">
            <v>PHAL THIDA</v>
          </cell>
          <cell r="P234" t="str">
            <v>F</v>
          </cell>
          <cell r="Q234">
            <v>22</v>
          </cell>
          <cell r="R234">
            <v>35617</v>
          </cell>
          <cell r="S234" t="str">
            <v>SGL</v>
          </cell>
          <cell r="T234" t="str">
            <v>5312027ន</v>
          </cell>
          <cell r="U234" t="str">
            <v>061435067</v>
          </cell>
          <cell r="V234">
            <v>0</v>
          </cell>
          <cell r="W234">
            <v>0</v>
          </cell>
          <cell r="X234" t="str">
            <v>KAMPONG CHAM</v>
          </cell>
          <cell r="Y234" t="str">
            <v>ភ ឈើទាលស្រុតក្រោម ស កំពង់សៀម ខ កំពង់ចាម</v>
          </cell>
          <cell r="Z234">
            <v>9</v>
          </cell>
          <cell r="AA234">
            <v>0</v>
          </cell>
          <cell r="AB234">
            <v>0</v>
          </cell>
          <cell r="AC234">
            <v>0</v>
          </cell>
          <cell r="AD234">
            <v>42552</v>
          </cell>
          <cell r="AE234">
            <v>42567</v>
          </cell>
          <cell r="AF234">
            <v>0</v>
          </cell>
          <cell r="AG234">
            <v>0</v>
          </cell>
          <cell r="AH234">
            <v>0</v>
          </cell>
          <cell r="AI234" t="str">
            <v>Go to homeland</v>
          </cell>
          <cell r="AJ234">
            <v>0</v>
          </cell>
          <cell r="AK234">
            <v>0</v>
          </cell>
          <cell r="AL234">
            <v>0</v>
          </cell>
        </row>
        <row r="235">
          <cell r="A235" t="str">
            <v>S1-0116</v>
          </cell>
          <cell r="B235">
            <v>0</v>
          </cell>
          <cell r="C235" t="str">
            <v>S1</v>
          </cell>
          <cell r="D235">
            <v>0</v>
          </cell>
          <cell r="E235">
            <v>0</v>
          </cell>
          <cell r="F235">
            <v>0</v>
          </cell>
          <cell r="G235" t="str">
            <v>Xwm</v>
          </cell>
          <cell r="H235" t="str">
            <v>RsINuc</v>
          </cell>
          <cell r="I235" t="str">
            <v>Xwm RsINuc</v>
          </cell>
          <cell r="J235" t="str">
            <v>ឃឹម</v>
          </cell>
          <cell r="K235" t="str">
            <v>ស្រីណុច</v>
          </cell>
          <cell r="L235" t="str">
            <v>ឃឹម ស្រីណុច</v>
          </cell>
          <cell r="M235" t="str">
            <v>KHIM</v>
          </cell>
          <cell r="N235" t="str">
            <v>SREYNOCH</v>
          </cell>
          <cell r="O235" t="str">
            <v>KHIM SREYNOCH</v>
          </cell>
          <cell r="P235" t="str">
            <v>F</v>
          </cell>
          <cell r="Q235">
            <v>21</v>
          </cell>
          <cell r="R235">
            <v>36252</v>
          </cell>
          <cell r="S235" t="str">
            <v>SGL</v>
          </cell>
          <cell r="T235" t="str">
            <v>5312030ប</v>
          </cell>
          <cell r="U235" t="str">
            <v>011151330</v>
          </cell>
          <cell r="V235">
            <v>0</v>
          </cell>
          <cell r="W235" t="str">
            <v>29909160255072ម</v>
          </cell>
          <cell r="X235" t="str">
            <v>PHNOM PENH</v>
          </cell>
          <cell r="Y235" t="str">
            <v>ភ ស្ងួនពេជ្រ ស កន្ទោក ខ ពោធិ៍សែនជ័យ​ ភ្នំពេញ</v>
          </cell>
          <cell r="Z235">
            <v>5</v>
          </cell>
          <cell r="AA235">
            <v>0</v>
          </cell>
          <cell r="AB235">
            <v>0</v>
          </cell>
          <cell r="AC235">
            <v>0</v>
          </cell>
          <cell r="AD235">
            <v>42552</v>
          </cell>
          <cell r="AE235">
            <v>43416</v>
          </cell>
          <cell r="AF235">
            <v>0</v>
          </cell>
          <cell r="AG235">
            <v>0</v>
          </cell>
          <cell r="AH235">
            <v>0</v>
          </cell>
          <cell r="AI235" t="str">
            <v>No Reason</v>
          </cell>
          <cell r="AJ235">
            <v>0</v>
          </cell>
          <cell r="AK235">
            <v>0</v>
          </cell>
          <cell r="AL235">
            <v>0</v>
          </cell>
        </row>
        <row r="236">
          <cell r="A236" t="str">
            <v>S1-0117</v>
          </cell>
          <cell r="B236">
            <v>0</v>
          </cell>
          <cell r="C236" t="str">
            <v>S1</v>
          </cell>
          <cell r="D236">
            <v>0</v>
          </cell>
          <cell r="E236">
            <v>0</v>
          </cell>
          <cell r="F236">
            <v>0</v>
          </cell>
          <cell r="G236" t="str">
            <v>sn</v>
          </cell>
          <cell r="H236" t="str">
            <v>LugnI</v>
          </cell>
          <cell r="I236" t="str">
            <v>sn LugnI</v>
          </cell>
          <cell r="J236" t="str">
            <v xml:space="preserve">សន </v>
          </cell>
          <cell r="K236" t="str">
            <v>ឡុងនី</v>
          </cell>
          <cell r="L236" t="str">
            <v>សន  ឡុងនី</v>
          </cell>
          <cell r="M236" t="str">
            <v>SORN</v>
          </cell>
          <cell r="N236" t="str">
            <v>LONGNY</v>
          </cell>
          <cell r="O236" t="str">
            <v>SORN LONGNY</v>
          </cell>
          <cell r="P236" t="str">
            <v>F</v>
          </cell>
          <cell r="Q236">
            <v>21</v>
          </cell>
          <cell r="R236">
            <v>36256</v>
          </cell>
          <cell r="S236" t="str">
            <v>SGL</v>
          </cell>
          <cell r="T236" t="str">
            <v>4089600ឍ</v>
          </cell>
          <cell r="U236">
            <v>0</v>
          </cell>
          <cell r="V236">
            <v>0</v>
          </cell>
          <cell r="W236" t="str">
            <v>29909160254859ឃ</v>
          </cell>
          <cell r="X236" t="str">
            <v>PRYVEANG</v>
          </cell>
          <cell r="Y236" t="str">
            <v>ភ តាអឹម ឃ បន្ទាយចក្រី ស ព្រះស្តេច ខ ព្រៃវែង</v>
          </cell>
          <cell r="Z236">
            <v>8</v>
          </cell>
          <cell r="AA236">
            <v>0</v>
          </cell>
          <cell r="AB236">
            <v>0</v>
          </cell>
          <cell r="AC236">
            <v>0</v>
          </cell>
          <cell r="AD236">
            <v>42552</v>
          </cell>
          <cell r="AE236">
            <v>42754</v>
          </cell>
          <cell r="AF236">
            <v>0</v>
          </cell>
          <cell r="AG236">
            <v>0</v>
          </cell>
          <cell r="AH236">
            <v>0</v>
          </cell>
          <cell r="AI236" t="str">
            <v>Go back to homland</v>
          </cell>
          <cell r="AJ236">
            <v>0</v>
          </cell>
          <cell r="AK236">
            <v>0</v>
          </cell>
          <cell r="AL236">
            <v>0</v>
          </cell>
        </row>
        <row r="237">
          <cell r="A237" t="str">
            <v>S1-0118</v>
          </cell>
          <cell r="B237" t="str">
            <v>S1</v>
          </cell>
          <cell r="C237" t="str">
            <v>S1</v>
          </cell>
          <cell r="D237">
            <v>0</v>
          </cell>
          <cell r="E237">
            <v>0</v>
          </cell>
          <cell r="F237">
            <v>0</v>
          </cell>
          <cell r="G237" t="str">
            <v>enA</v>
          </cell>
          <cell r="H237" t="str">
            <v>can;ful</v>
          </cell>
          <cell r="I237" t="str">
            <v>enA can;ful</v>
          </cell>
          <cell r="J237" t="str">
            <v>នៅ</v>
          </cell>
          <cell r="K237" t="str">
            <v>ចាន់ថុល</v>
          </cell>
          <cell r="L237" t="str">
            <v>នៅ ចាន់ថុល</v>
          </cell>
          <cell r="M237" t="str">
            <v>NOV</v>
          </cell>
          <cell r="N237" t="str">
            <v>CHANTHOL</v>
          </cell>
          <cell r="O237" t="str">
            <v>NOV CHANTHOL</v>
          </cell>
          <cell r="P237" t="str">
            <v>F</v>
          </cell>
          <cell r="Q237">
            <v>22</v>
          </cell>
          <cell r="R237">
            <v>35631</v>
          </cell>
          <cell r="S237" t="str">
            <v>MRD</v>
          </cell>
          <cell r="T237" t="str">
            <v>5312031ប</v>
          </cell>
          <cell r="U237" t="str">
            <v>011182083</v>
          </cell>
          <cell r="V237">
            <v>0</v>
          </cell>
          <cell r="W237" t="str">
            <v>29709160255118ភ</v>
          </cell>
          <cell r="X237" t="str">
            <v>PHNOM PENH</v>
          </cell>
          <cell r="Y237" t="str">
            <v>ភ ព្រៃរមាសទី២ ស បឹងធំ ខ ពោធិ៏សែនជ័យ ភ្នំពេញ</v>
          </cell>
          <cell r="Z237">
            <v>7</v>
          </cell>
          <cell r="AA237">
            <v>0</v>
          </cell>
          <cell r="AB237">
            <v>0</v>
          </cell>
          <cell r="AC237">
            <v>2</v>
          </cell>
          <cell r="AD237">
            <v>42552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088 5280907</v>
          </cell>
          <cell r="AK237">
            <v>0</v>
          </cell>
          <cell r="AL237">
            <v>0</v>
          </cell>
        </row>
        <row r="238">
          <cell r="A238" t="str">
            <v>G1-0019</v>
          </cell>
          <cell r="B238">
            <v>0</v>
          </cell>
          <cell r="C238" t="str">
            <v>G1</v>
          </cell>
          <cell r="D238">
            <v>0</v>
          </cell>
          <cell r="E238">
            <v>0</v>
          </cell>
          <cell r="F238">
            <v>0</v>
          </cell>
          <cell r="G238" t="str">
            <v>ywm</v>
          </cell>
          <cell r="H238" t="str">
            <v>danI</v>
          </cell>
          <cell r="I238" t="str">
            <v>ywm danI</v>
          </cell>
          <cell r="J238" t="str">
            <v>យឹម</v>
          </cell>
          <cell r="K238" t="str">
            <v>ដានី</v>
          </cell>
          <cell r="L238" t="str">
            <v>យឹម ដានី</v>
          </cell>
          <cell r="M238" t="str">
            <v>YOEM</v>
          </cell>
          <cell r="N238" t="str">
            <v>DANY</v>
          </cell>
          <cell r="O238" t="str">
            <v>YOEM DANY</v>
          </cell>
          <cell r="P238" t="str">
            <v>F</v>
          </cell>
          <cell r="Q238">
            <v>22</v>
          </cell>
          <cell r="R238">
            <v>35603</v>
          </cell>
          <cell r="S238" t="str">
            <v>SGL</v>
          </cell>
          <cell r="T238" t="str">
            <v>4811824ដ</v>
          </cell>
          <cell r="U238" t="str">
            <v>030662761</v>
          </cell>
          <cell r="V238">
            <v>0</v>
          </cell>
          <cell r="W238" t="str">
            <v>29709160254799ង</v>
          </cell>
          <cell r="X238" t="str">
            <v>KAMPONG SPUE</v>
          </cell>
          <cell r="Y238" t="str">
            <v>ភ រំដួលថ្មី ឃ ព្រៃរំដួល ស ភ្នំស្រួច ខ កំពង់ស្ពឺ</v>
          </cell>
          <cell r="Z238">
            <v>6</v>
          </cell>
          <cell r="AA238">
            <v>0</v>
          </cell>
          <cell r="AB238">
            <v>0</v>
          </cell>
          <cell r="AC238">
            <v>0</v>
          </cell>
          <cell r="AD238">
            <v>42562</v>
          </cell>
          <cell r="AE238">
            <v>43213</v>
          </cell>
          <cell r="AF238">
            <v>0</v>
          </cell>
          <cell r="AG238">
            <v>0</v>
          </cell>
          <cell r="AH238">
            <v>0</v>
          </cell>
          <cell r="AI238" t="str">
            <v>Sick</v>
          </cell>
          <cell r="AJ238">
            <v>0</v>
          </cell>
          <cell r="AK238">
            <v>0</v>
          </cell>
          <cell r="AL238">
            <v>0</v>
          </cell>
        </row>
        <row r="239">
          <cell r="A239" t="str">
            <v>S1-0119</v>
          </cell>
          <cell r="B239" t="str">
            <v>S1</v>
          </cell>
          <cell r="C239" t="str">
            <v>S1</v>
          </cell>
          <cell r="D239">
            <v>0</v>
          </cell>
          <cell r="E239">
            <v>0</v>
          </cell>
          <cell r="F239">
            <v>0</v>
          </cell>
          <cell r="G239" t="str">
            <v>lI</v>
          </cell>
          <cell r="H239" t="str">
            <v>lkçiNa</v>
          </cell>
          <cell r="I239" t="str">
            <v>lI lkçiNa</v>
          </cell>
          <cell r="J239" t="str">
            <v>លី</v>
          </cell>
          <cell r="K239" t="str">
            <v>លក្ខិណា</v>
          </cell>
          <cell r="L239" t="str">
            <v>លី លក្ខិណា</v>
          </cell>
          <cell r="M239" t="str">
            <v>LY</v>
          </cell>
          <cell r="N239" t="str">
            <v>LEAKENA</v>
          </cell>
          <cell r="O239" t="str">
            <v>LY LEAKENA</v>
          </cell>
          <cell r="P239" t="str">
            <v>F</v>
          </cell>
          <cell r="Q239">
            <v>20</v>
          </cell>
          <cell r="R239">
            <v>36397</v>
          </cell>
          <cell r="S239" t="str">
            <v>SGL</v>
          </cell>
          <cell r="T239" t="str">
            <v>5312032ប</v>
          </cell>
          <cell r="U239" t="str">
            <v>011173699</v>
          </cell>
          <cell r="V239">
            <v>0</v>
          </cell>
          <cell r="W239" t="str">
            <v>29909160254653វ</v>
          </cell>
          <cell r="X239" t="str">
            <v>PHNOM PENH</v>
          </cell>
          <cell r="Y239" t="str">
            <v>ភ ត្មាតពង ស បឹងធំ ខ ពោធិ៍សែនជ័យ ភ្នំពេញ</v>
          </cell>
          <cell r="Z239">
            <v>6</v>
          </cell>
          <cell r="AA239">
            <v>0</v>
          </cell>
          <cell r="AB239">
            <v>0</v>
          </cell>
          <cell r="AC239">
            <v>0</v>
          </cell>
          <cell r="AD239">
            <v>42569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070 383573</v>
          </cell>
          <cell r="AK239">
            <v>0</v>
          </cell>
          <cell r="AL239">
            <v>0</v>
          </cell>
        </row>
        <row r="240">
          <cell r="A240" t="str">
            <v>S1-0120</v>
          </cell>
          <cell r="B240">
            <v>0</v>
          </cell>
          <cell r="C240" t="str">
            <v>S1</v>
          </cell>
          <cell r="D240">
            <v>0</v>
          </cell>
          <cell r="E240">
            <v>0</v>
          </cell>
          <cell r="F240">
            <v>0</v>
          </cell>
          <cell r="G240" t="str">
            <v>qug</v>
          </cell>
          <cell r="H240" t="str">
            <v>supan;ém:</v>
          </cell>
          <cell r="I240" t="str">
            <v>qug supan;ém:</v>
          </cell>
          <cell r="J240" t="str">
            <v>ឆុង</v>
          </cell>
          <cell r="K240" t="str">
            <v>សុផាន់ម៉ៃ</v>
          </cell>
          <cell r="L240" t="str">
            <v>ឆុង សុផាន់ម៉ៃ</v>
          </cell>
          <cell r="M240" t="str">
            <v>CHHONG</v>
          </cell>
          <cell r="N240" t="str">
            <v>SOPHANMAI</v>
          </cell>
          <cell r="O240" t="str">
            <v>CHHONG SOPHANMAI</v>
          </cell>
          <cell r="P240" t="str">
            <v>F</v>
          </cell>
          <cell r="Q240">
            <v>23</v>
          </cell>
          <cell r="R240">
            <v>35309</v>
          </cell>
          <cell r="S240" t="str">
            <v>SGL</v>
          </cell>
          <cell r="T240" t="str">
            <v>4513920ច</v>
          </cell>
          <cell r="U240" t="str">
            <v>100698326</v>
          </cell>
          <cell r="V240">
            <v>0</v>
          </cell>
          <cell r="W240">
            <v>0</v>
          </cell>
          <cell r="X240" t="str">
            <v>TA KEOV</v>
          </cell>
          <cell r="Y240" t="str">
            <v>ភ បឹងទំនប់ ឃ ព្រែករំដេង ស គីរីវង់ ខ តាកែវ</v>
          </cell>
          <cell r="Z240">
            <v>9</v>
          </cell>
          <cell r="AA240">
            <v>0</v>
          </cell>
          <cell r="AB240">
            <v>0</v>
          </cell>
          <cell r="AC240">
            <v>0</v>
          </cell>
          <cell r="AD240">
            <v>42569</v>
          </cell>
          <cell r="AE240">
            <v>42571</v>
          </cell>
          <cell r="AF240">
            <v>0</v>
          </cell>
          <cell r="AG240">
            <v>0</v>
          </cell>
          <cell r="AH240">
            <v>0</v>
          </cell>
          <cell r="AI240" t="str">
            <v>No Reason</v>
          </cell>
          <cell r="AJ240">
            <v>0</v>
          </cell>
          <cell r="AK240">
            <v>0</v>
          </cell>
          <cell r="AL240">
            <v>0</v>
          </cell>
        </row>
        <row r="241">
          <cell r="A241" t="str">
            <v>S1-0121</v>
          </cell>
          <cell r="B241">
            <v>0</v>
          </cell>
          <cell r="C241" t="str">
            <v>S1</v>
          </cell>
          <cell r="D241">
            <v>0</v>
          </cell>
          <cell r="E241">
            <v>0</v>
          </cell>
          <cell r="F241">
            <v>0</v>
          </cell>
          <cell r="G241" t="str">
            <v>Ecm</v>
          </cell>
          <cell r="H241" t="str">
            <v>suPNÐ½</v>
          </cell>
          <cell r="I241" t="str">
            <v>Ecm suPNÐ½</v>
          </cell>
          <cell r="J241" t="str">
            <v>ចែម</v>
          </cell>
          <cell r="K241" t="str">
            <v>សុភណ្ឌ័</v>
          </cell>
          <cell r="L241" t="str">
            <v>ចែម សុភណ្ឌ័</v>
          </cell>
          <cell r="M241" t="str">
            <v>CHEM</v>
          </cell>
          <cell r="N241" t="str">
            <v>SOPHORN</v>
          </cell>
          <cell r="O241" t="str">
            <v>CHEM SOPHORN</v>
          </cell>
          <cell r="P241" t="str">
            <v>F</v>
          </cell>
          <cell r="Q241">
            <v>23</v>
          </cell>
          <cell r="R241">
            <v>35189</v>
          </cell>
          <cell r="S241" t="str">
            <v>SGL</v>
          </cell>
          <cell r="T241" t="str">
            <v>5312028ន</v>
          </cell>
          <cell r="U241" t="str">
            <v>170759926</v>
          </cell>
          <cell r="V241">
            <v>0</v>
          </cell>
          <cell r="W241">
            <v>0</v>
          </cell>
          <cell r="X241" t="str">
            <v xml:space="preserve">BATDOMBONG </v>
          </cell>
          <cell r="Y241" t="str">
            <v>ភ រូង ឃ ចែងមានជ័យ ស បាណន់ ខ បាត់ដំបង</v>
          </cell>
          <cell r="Z241">
            <v>10</v>
          </cell>
          <cell r="AA241">
            <v>0</v>
          </cell>
          <cell r="AB241">
            <v>0</v>
          </cell>
          <cell r="AC241">
            <v>0</v>
          </cell>
          <cell r="AD241">
            <v>42569</v>
          </cell>
          <cell r="AE241">
            <v>42571</v>
          </cell>
          <cell r="AF241">
            <v>0</v>
          </cell>
          <cell r="AG241">
            <v>0</v>
          </cell>
          <cell r="AH241">
            <v>0</v>
          </cell>
          <cell r="AI241" t="str">
            <v>No Reason</v>
          </cell>
          <cell r="AJ241">
            <v>0</v>
          </cell>
          <cell r="AK241">
            <v>0</v>
          </cell>
          <cell r="AL241">
            <v>0</v>
          </cell>
        </row>
        <row r="242">
          <cell r="A242" t="str">
            <v>S1-0122</v>
          </cell>
          <cell r="B242" t="str">
            <v>S1</v>
          </cell>
          <cell r="C242" t="str">
            <v>S1</v>
          </cell>
          <cell r="D242">
            <v>0</v>
          </cell>
          <cell r="E242">
            <v>0</v>
          </cell>
          <cell r="F242">
            <v>0</v>
          </cell>
          <cell r="G242" t="str">
            <v>eGg</v>
          </cell>
          <cell r="H242" t="str">
            <v>QuneLg</v>
          </cell>
          <cell r="I242" t="str">
            <v>eGg QuneLg</v>
          </cell>
          <cell r="J242" t="str">
            <v xml:space="preserve">អេង </v>
          </cell>
          <cell r="K242" t="str">
            <v>ឈុនឡេង</v>
          </cell>
          <cell r="L242" t="str">
            <v>អេង  ឈុនឡេង</v>
          </cell>
          <cell r="M242" t="str">
            <v>ENG</v>
          </cell>
          <cell r="N242" t="str">
            <v>CHHUNLENG</v>
          </cell>
          <cell r="O242" t="str">
            <v>ENG CHHUNLENG</v>
          </cell>
          <cell r="P242" t="str">
            <v>F</v>
          </cell>
          <cell r="Q242">
            <v>35</v>
          </cell>
          <cell r="R242">
            <v>31049</v>
          </cell>
          <cell r="S242" t="str">
            <v>MRD</v>
          </cell>
          <cell r="T242" t="str">
            <v>2088059គ</v>
          </cell>
          <cell r="U242" t="str">
            <v>061918926</v>
          </cell>
          <cell r="V242">
            <v>0</v>
          </cell>
          <cell r="W242" t="str">
            <v>28509160254912ផ</v>
          </cell>
          <cell r="X242" t="str">
            <v>KAMPONG CHAM</v>
          </cell>
          <cell r="Y242" t="str">
            <v>ភ ក្រពើគម ឃ ពាមប្រឆ្នោះ ស កោះសូទិន ខ កំពង់ចាម</v>
          </cell>
          <cell r="Z242">
            <v>8</v>
          </cell>
          <cell r="AA242">
            <v>0</v>
          </cell>
          <cell r="AB242">
            <v>0</v>
          </cell>
          <cell r="AC242">
            <v>1</v>
          </cell>
          <cell r="AD242">
            <v>42569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 t="str">
            <v>086 584071</v>
          </cell>
          <cell r="AK242">
            <v>0</v>
          </cell>
          <cell r="AL242">
            <v>0</v>
          </cell>
        </row>
        <row r="243">
          <cell r="A243" t="str">
            <v>S1-0123</v>
          </cell>
          <cell r="B243">
            <v>0</v>
          </cell>
          <cell r="C243" t="str">
            <v>S1</v>
          </cell>
          <cell r="D243">
            <v>0</v>
          </cell>
          <cell r="E243">
            <v>0</v>
          </cell>
          <cell r="F243">
            <v>0</v>
          </cell>
          <cell r="G243" t="str">
            <v>Kg;</v>
          </cell>
          <cell r="H243" t="str">
            <v>Kn§a</v>
          </cell>
          <cell r="I243" t="str">
            <v>Kg; Kn§a</v>
          </cell>
          <cell r="J243" t="str">
            <v>គង់</v>
          </cell>
          <cell r="K243" t="str">
            <v>គន្ធា</v>
          </cell>
          <cell r="L243" t="str">
            <v>គង់ គន្ធា</v>
          </cell>
          <cell r="M243" t="str">
            <v>KONG</v>
          </cell>
          <cell r="N243" t="str">
            <v>KUNTHEA</v>
          </cell>
          <cell r="O243" t="str">
            <v>KONG KUNTHEA</v>
          </cell>
          <cell r="P243" t="str">
            <v>F</v>
          </cell>
          <cell r="Q243">
            <v>24</v>
          </cell>
          <cell r="R243">
            <v>35100</v>
          </cell>
          <cell r="S243" t="str">
            <v>SGL</v>
          </cell>
          <cell r="T243" t="str">
            <v>4577053ឋ</v>
          </cell>
          <cell r="U243" t="str">
            <v>110498345</v>
          </cell>
          <cell r="V243">
            <v>0</v>
          </cell>
          <cell r="W243">
            <v>0</v>
          </cell>
          <cell r="X243" t="str">
            <v>KAMPOT</v>
          </cell>
          <cell r="Y243" t="str">
            <v>ភ ត្រពាំងស្លា ឃ សំឡាញ ស អង្គជ័យ ខ កំពត</v>
          </cell>
          <cell r="Z243">
            <v>11</v>
          </cell>
          <cell r="AA243">
            <v>0</v>
          </cell>
          <cell r="AB243">
            <v>0</v>
          </cell>
          <cell r="AC243">
            <v>0</v>
          </cell>
          <cell r="AD243">
            <v>42569</v>
          </cell>
          <cell r="AE243">
            <v>42571</v>
          </cell>
          <cell r="AF243">
            <v>0</v>
          </cell>
          <cell r="AG243">
            <v>0</v>
          </cell>
          <cell r="AH243">
            <v>0</v>
          </cell>
          <cell r="AI243" t="str">
            <v>No Reason</v>
          </cell>
          <cell r="AJ243">
            <v>0</v>
          </cell>
          <cell r="AK243">
            <v>0</v>
          </cell>
          <cell r="AL243">
            <v>0</v>
          </cell>
        </row>
        <row r="244">
          <cell r="A244" t="str">
            <v>ST-0003</v>
          </cell>
          <cell r="B244">
            <v>0</v>
          </cell>
          <cell r="C244" t="str">
            <v>ST</v>
          </cell>
          <cell r="D244">
            <v>0</v>
          </cell>
          <cell r="E244">
            <v>0</v>
          </cell>
          <cell r="F244">
            <v>0</v>
          </cell>
          <cell r="G244" t="str">
            <v xml:space="preserve">muM </v>
          </cell>
          <cell r="H244" t="str">
            <v>suvNÑFI</v>
          </cell>
          <cell r="I244" t="str">
            <v>muM  suvNÑFI</v>
          </cell>
          <cell r="J244" t="str">
            <v>មុំ</v>
          </cell>
          <cell r="K244" t="str">
            <v>សុវណ្ណធី</v>
          </cell>
          <cell r="L244" t="str">
            <v>មុំ សុវណ្ណធី</v>
          </cell>
          <cell r="M244" t="str">
            <v>MOM</v>
          </cell>
          <cell r="N244" t="str">
            <v>SOVABBTHY</v>
          </cell>
          <cell r="O244" t="str">
            <v>MOM SOVABBTHY</v>
          </cell>
          <cell r="P244" t="str">
            <v>F</v>
          </cell>
          <cell r="Q244">
            <v>28</v>
          </cell>
          <cell r="R244">
            <v>33413</v>
          </cell>
          <cell r="S244" t="str">
            <v>MRD</v>
          </cell>
          <cell r="T244" t="str">
            <v>2056773ខ</v>
          </cell>
          <cell r="U244" t="str">
            <v>0110685458</v>
          </cell>
          <cell r="V244">
            <v>0</v>
          </cell>
          <cell r="W244" t="str">
            <v>29109160254856យ</v>
          </cell>
          <cell r="X244" t="str">
            <v>PHNOM PENH</v>
          </cell>
          <cell r="Y244" t="str">
            <v>ភ ប្រទះឡាង ស ប្រទះឡាង ខ ដង្កោ ភ្នំពេញ</v>
          </cell>
          <cell r="Z244">
            <v>12</v>
          </cell>
          <cell r="AA244">
            <v>0</v>
          </cell>
          <cell r="AB244">
            <v>0</v>
          </cell>
          <cell r="AC244">
            <v>0</v>
          </cell>
          <cell r="AD244">
            <v>42576</v>
          </cell>
          <cell r="AE244">
            <v>42657</v>
          </cell>
          <cell r="AF244">
            <v>0</v>
          </cell>
          <cell r="AG244">
            <v>0</v>
          </cell>
          <cell r="AH244">
            <v>0</v>
          </cell>
          <cell r="AI244" t="str">
            <v>No Reason</v>
          </cell>
          <cell r="AJ244">
            <v>0</v>
          </cell>
          <cell r="AK244">
            <v>0</v>
          </cell>
          <cell r="AL244">
            <v>0</v>
          </cell>
        </row>
        <row r="245">
          <cell r="A245" t="str">
            <v>S1-0124</v>
          </cell>
          <cell r="B245">
            <v>0</v>
          </cell>
          <cell r="C245" t="str">
            <v>S1</v>
          </cell>
          <cell r="D245">
            <v>0</v>
          </cell>
          <cell r="E245">
            <v>0</v>
          </cell>
          <cell r="F245">
            <v>0</v>
          </cell>
          <cell r="G245" t="str">
            <v>RKI</v>
          </cell>
          <cell r="H245" t="str">
            <v>sUrIya</v>
          </cell>
          <cell r="I245" t="str">
            <v>RKI sUrIya</v>
          </cell>
          <cell r="J245" t="str">
            <v>គ្រី</v>
          </cell>
          <cell r="K245" t="str">
            <v>សូរីយា</v>
          </cell>
          <cell r="L245" t="str">
            <v>គ្រី សូរីយា</v>
          </cell>
          <cell r="M245" t="str">
            <v>KRY</v>
          </cell>
          <cell r="N245" t="str">
            <v>SORIYA</v>
          </cell>
          <cell r="O245" t="str">
            <v>KRY SORIYA</v>
          </cell>
          <cell r="P245" t="str">
            <v>F</v>
          </cell>
          <cell r="Q245">
            <v>34</v>
          </cell>
          <cell r="R245">
            <v>31473</v>
          </cell>
          <cell r="S245" t="str">
            <v>MRD</v>
          </cell>
          <cell r="T245" t="e">
            <v>#N/A</v>
          </cell>
          <cell r="U245" t="str">
            <v>020488590</v>
          </cell>
          <cell r="V245">
            <v>0</v>
          </cell>
          <cell r="W245">
            <v>0</v>
          </cell>
          <cell r="X245" t="str">
            <v>KANDAL</v>
          </cell>
          <cell r="Y245" t="str">
            <v>ភ ក្រឡឹងដុំ ឃ ឆក់ឈើនាង ស អង្គស្នួល ខ កណ្តាល</v>
          </cell>
          <cell r="Z245">
            <v>9</v>
          </cell>
          <cell r="AA245">
            <v>0</v>
          </cell>
          <cell r="AB245">
            <v>0</v>
          </cell>
          <cell r="AC245">
            <v>2</v>
          </cell>
          <cell r="AD245">
            <v>42583</v>
          </cell>
          <cell r="AE245">
            <v>42586</v>
          </cell>
          <cell r="AF245">
            <v>0</v>
          </cell>
          <cell r="AG245">
            <v>0</v>
          </cell>
          <cell r="AH245">
            <v>0</v>
          </cell>
          <cell r="AI245" t="str">
            <v>No Reason</v>
          </cell>
          <cell r="AJ245">
            <v>0</v>
          </cell>
          <cell r="AK245">
            <v>0</v>
          </cell>
          <cell r="AL245">
            <v>0</v>
          </cell>
        </row>
        <row r="246">
          <cell r="A246" t="str">
            <v>S1-0125</v>
          </cell>
          <cell r="B246">
            <v>0</v>
          </cell>
          <cell r="C246" t="str">
            <v>S1</v>
          </cell>
          <cell r="D246">
            <v>0</v>
          </cell>
          <cell r="E246">
            <v>0</v>
          </cell>
          <cell r="F246">
            <v>0</v>
          </cell>
          <cell r="G246" t="str">
            <v>eBA</v>
          </cell>
          <cell r="H246" t="str">
            <v>BisI</v>
          </cell>
          <cell r="I246" t="str">
            <v>eBA BisI</v>
          </cell>
          <cell r="J246" t="str">
            <v>ពៅ</v>
          </cell>
          <cell r="K246" t="str">
            <v>ពិសី</v>
          </cell>
          <cell r="L246" t="str">
            <v>ពៅ ពិសី</v>
          </cell>
          <cell r="M246" t="str">
            <v>PAO</v>
          </cell>
          <cell r="N246" t="str">
            <v>PISEY</v>
          </cell>
          <cell r="O246" t="str">
            <v>PAO PISEY</v>
          </cell>
          <cell r="P246" t="str">
            <v>F</v>
          </cell>
          <cell r="Q246">
            <v>28</v>
          </cell>
          <cell r="R246">
            <v>33666</v>
          </cell>
          <cell r="S246" t="str">
            <v>MRD</v>
          </cell>
          <cell r="T246" t="e">
            <v>#N/A</v>
          </cell>
          <cell r="U246" t="str">
            <v>011119922</v>
          </cell>
          <cell r="V246">
            <v>0</v>
          </cell>
          <cell r="W246">
            <v>0</v>
          </cell>
          <cell r="X246" t="str">
            <v>PHNOM PENH</v>
          </cell>
          <cell r="Y246" t="str">
            <v>ភ ប្រទះឡាង ស ប្រទះឡាង ខ ដង្កោ ភ្នំពេញ</v>
          </cell>
          <cell r="Z246">
            <v>9</v>
          </cell>
          <cell r="AA246">
            <v>0</v>
          </cell>
          <cell r="AB246">
            <v>0</v>
          </cell>
          <cell r="AC246">
            <v>0</v>
          </cell>
          <cell r="AD246">
            <v>42583</v>
          </cell>
          <cell r="AE246">
            <v>42585</v>
          </cell>
          <cell r="AF246">
            <v>0</v>
          </cell>
          <cell r="AG246">
            <v>0</v>
          </cell>
          <cell r="AH246">
            <v>0</v>
          </cell>
          <cell r="AI246" t="str">
            <v>No Reason</v>
          </cell>
          <cell r="AJ246">
            <v>0</v>
          </cell>
          <cell r="AK246">
            <v>0</v>
          </cell>
          <cell r="AL246">
            <v>0</v>
          </cell>
        </row>
        <row r="247">
          <cell r="A247" t="str">
            <v>S1-0126</v>
          </cell>
          <cell r="B247">
            <v>0</v>
          </cell>
          <cell r="C247" t="str">
            <v>S1</v>
          </cell>
          <cell r="D247">
            <v>0</v>
          </cell>
          <cell r="E247">
            <v>0</v>
          </cell>
          <cell r="F247">
            <v>0</v>
          </cell>
          <cell r="G247" t="str">
            <v>y:n</v>
          </cell>
          <cell r="H247" t="str">
            <v>RsIL:ak;</v>
          </cell>
          <cell r="I247" t="str">
            <v>y:n RsIL:ak;</v>
          </cell>
          <cell r="J247" t="str">
            <v>យ៉ន</v>
          </cell>
          <cell r="K247" t="str">
            <v>ស្រីឡាក់</v>
          </cell>
          <cell r="L247" t="str">
            <v>យ៉ន ស្រីឡាក់</v>
          </cell>
          <cell r="M247" t="str">
            <v>YORN</v>
          </cell>
          <cell r="N247" t="str">
            <v>SREYLAK</v>
          </cell>
          <cell r="O247" t="str">
            <v>YORN SREYLAK</v>
          </cell>
          <cell r="P247" t="str">
            <v>F</v>
          </cell>
          <cell r="Q247">
            <v>20</v>
          </cell>
          <cell r="R247">
            <v>36314</v>
          </cell>
          <cell r="S247" t="str">
            <v>MRD</v>
          </cell>
          <cell r="T247" t="e">
            <v>#N/A</v>
          </cell>
          <cell r="U247" t="str">
            <v>250107639</v>
          </cell>
          <cell r="V247">
            <v>0</v>
          </cell>
          <cell r="W247" t="str">
            <v>29909160255052ព</v>
          </cell>
          <cell r="X247" t="str">
            <v>KAMPONG CHAM</v>
          </cell>
          <cell r="Y247" t="str">
            <v>ភ ថ្មប្រជុំ ឃ មៀន ស អូរាំងឪ ខ កំពង់ចាម</v>
          </cell>
          <cell r="Z247">
            <v>8</v>
          </cell>
          <cell r="AA247">
            <v>0</v>
          </cell>
          <cell r="AB247">
            <v>0</v>
          </cell>
          <cell r="AC247">
            <v>1</v>
          </cell>
          <cell r="AD247">
            <v>42583</v>
          </cell>
          <cell r="AE247">
            <v>42654</v>
          </cell>
          <cell r="AF247">
            <v>0</v>
          </cell>
          <cell r="AG247">
            <v>0</v>
          </cell>
          <cell r="AH247">
            <v>0</v>
          </cell>
          <cell r="AI247" t="str">
            <v xml:space="preserve">Absence a lot </v>
          </cell>
          <cell r="AJ247">
            <v>0</v>
          </cell>
          <cell r="AK247">
            <v>0</v>
          </cell>
          <cell r="AL247">
            <v>0</v>
          </cell>
        </row>
        <row r="248">
          <cell r="A248" t="str">
            <v>S1-0127</v>
          </cell>
          <cell r="B248">
            <v>0</v>
          </cell>
          <cell r="C248" t="str">
            <v>S1</v>
          </cell>
          <cell r="D248">
            <v>0</v>
          </cell>
          <cell r="E248">
            <v>0</v>
          </cell>
          <cell r="F248">
            <v>0</v>
          </cell>
          <cell r="G248" t="str">
            <v>em:A</v>
          </cell>
          <cell r="H248" t="str">
            <v>FIta</v>
          </cell>
          <cell r="I248" t="str">
            <v>em:A FIta</v>
          </cell>
          <cell r="J248" t="str">
            <v>ម៉ៅ</v>
          </cell>
          <cell r="K248" t="str">
            <v>ធីតា</v>
          </cell>
          <cell r="L248" t="str">
            <v>ម៉ៅ ធីតា</v>
          </cell>
          <cell r="M248" t="str">
            <v>MAO</v>
          </cell>
          <cell r="N248" t="str">
            <v>YHIDA</v>
          </cell>
          <cell r="O248" t="str">
            <v>MAO YHIDA</v>
          </cell>
          <cell r="P248" t="str">
            <v>F</v>
          </cell>
          <cell r="Q248">
            <v>24</v>
          </cell>
          <cell r="R248">
            <v>35157</v>
          </cell>
          <cell r="S248" t="str">
            <v>SGL</v>
          </cell>
          <cell r="T248" t="e">
            <v>#N/A</v>
          </cell>
          <cell r="U248">
            <v>0</v>
          </cell>
          <cell r="V248">
            <v>0</v>
          </cell>
          <cell r="W248" t="str">
            <v>29609160254729ស</v>
          </cell>
          <cell r="X248" t="str">
            <v>KANDAL</v>
          </cell>
          <cell r="Y248" t="str">
            <v>ភ ខ្ចៅ ឃ បឹងធំ ស អង្គស្នួល ខ កណ្តាល</v>
          </cell>
          <cell r="Z248">
            <v>11</v>
          </cell>
          <cell r="AA248">
            <v>0</v>
          </cell>
          <cell r="AB248">
            <v>0</v>
          </cell>
          <cell r="AC248">
            <v>0</v>
          </cell>
          <cell r="AD248">
            <v>42583</v>
          </cell>
          <cell r="AE248">
            <v>42661</v>
          </cell>
          <cell r="AF248">
            <v>0</v>
          </cell>
          <cell r="AG248">
            <v>0</v>
          </cell>
          <cell r="AH248">
            <v>0</v>
          </cell>
          <cell r="AI248" t="str">
            <v xml:space="preserve">NO Reason, Absence a lot </v>
          </cell>
          <cell r="AJ248">
            <v>0</v>
          </cell>
          <cell r="AK248">
            <v>0</v>
          </cell>
          <cell r="AL248">
            <v>0</v>
          </cell>
        </row>
        <row r="249">
          <cell r="A249" t="str">
            <v>S1-0128</v>
          </cell>
          <cell r="B249" t="str">
            <v>S1</v>
          </cell>
          <cell r="C249" t="str">
            <v>S1</v>
          </cell>
          <cell r="D249">
            <v>0</v>
          </cell>
          <cell r="E249">
            <v>0</v>
          </cell>
          <cell r="F249">
            <v>0</v>
          </cell>
          <cell r="G249" t="str">
            <v>G‘U</v>
          </cell>
          <cell r="H249" t="str">
            <v>RsIlin</v>
          </cell>
          <cell r="I249" t="str">
            <v>G‘U RsIlin</v>
          </cell>
          <cell r="J249" t="str">
            <v>អ៊ូ</v>
          </cell>
          <cell r="K249" t="str">
            <v>ស្រីលិន</v>
          </cell>
          <cell r="L249" t="str">
            <v>អ៊ូ ស្រីលិន</v>
          </cell>
          <cell r="M249" t="str">
            <v>OROU</v>
          </cell>
          <cell r="N249" t="str">
            <v>SREYLEN</v>
          </cell>
          <cell r="O249" t="str">
            <v>OROU SREYLEN</v>
          </cell>
          <cell r="P249" t="str">
            <v>F</v>
          </cell>
          <cell r="Q249">
            <v>18</v>
          </cell>
          <cell r="R249">
            <v>37049</v>
          </cell>
          <cell r="S249" t="str">
            <v>SGL</v>
          </cell>
          <cell r="T249" t="e">
            <v>#N/A</v>
          </cell>
          <cell r="U249" t="str">
            <v>011237238</v>
          </cell>
          <cell r="V249">
            <v>0</v>
          </cell>
          <cell r="W249" t="str">
            <v>20101181161451អ</v>
          </cell>
          <cell r="X249" t="str">
            <v>PHNOM PENH</v>
          </cell>
          <cell r="Y249" t="str">
            <v>ភ ប្រទះឡាង ស ប្រទះឡាង ខ ដង្កោ ភ្នំពេញ</v>
          </cell>
          <cell r="Z249">
            <v>12</v>
          </cell>
          <cell r="AA249">
            <v>0</v>
          </cell>
          <cell r="AB249">
            <v>0</v>
          </cell>
          <cell r="AC249">
            <v>0</v>
          </cell>
          <cell r="AD249">
            <v>42583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078 799410</v>
          </cell>
          <cell r="AK249">
            <v>0</v>
          </cell>
          <cell r="AL249">
            <v>0</v>
          </cell>
        </row>
        <row r="250">
          <cell r="A250" t="str">
            <v>S1-0129</v>
          </cell>
          <cell r="B250">
            <v>0</v>
          </cell>
          <cell r="C250" t="str">
            <v>S1</v>
          </cell>
          <cell r="D250">
            <v>0</v>
          </cell>
          <cell r="E250">
            <v>0</v>
          </cell>
          <cell r="F250">
            <v>0</v>
          </cell>
          <cell r="G250" t="str">
            <v>r:n</v>
          </cell>
          <cell r="H250" t="str">
            <v>sam:ut</v>
          </cell>
          <cell r="I250" t="str">
            <v>r:n sam:ut</v>
          </cell>
          <cell r="J250" t="str">
            <v>រ៉ន</v>
          </cell>
          <cell r="K250" t="str">
            <v>សាម៉ុត</v>
          </cell>
          <cell r="L250" t="str">
            <v>រ៉ន សាម៉ុត</v>
          </cell>
          <cell r="M250" t="str">
            <v>RORN</v>
          </cell>
          <cell r="N250" t="str">
            <v>SAMUTH</v>
          </cell>
          <cell r="O250" t="str">
            <v>RORN SAMUTH</v>
          </cell>
          <cell r="P250" t="str">
            <v>F</v>
          </cell>
          <cell r="Q250">
            <v>21</v>
          </cell>
          <cell r="R250">
            <v>36190</v>
          </cell>
          <cell r="S250" t="str">
            <v>SGL</v>
          </cell>
          <cell r="T250" t="e">
            <v>#N/A</v>
          </cell>
          <cell r="U250" t="str">
            <v>110540109</v>
          </cell>
          <cell r="V250">
            <v>0</v>
          </cell>
          <cell r="W250" t="str">
            <v>29909160254716វ</v>
          </cell>
          <cell r="X250" t="str">
            <v>KAMPOT</v>
          </cell>
          <cell r="Y250" t="str">
            <v>ភ ក្រាំងស្បូវ ឃ ក្រាំងស្បូវ ស ឈូក ខ កំពត</v>
          </cell>
          <cell r="Z250">
            <v>9</v>
          </cell>
          <cell r="AA250">
            <v>0</v>
          </cell>
          <cell r="AB250">
            <v>0</v>
          </cell>
          <cell r="AC250">
            <v>0</v>
          </cell>
          <cell r="AD250">
            <v>42583</v>
          </cell>
          <cell r="AE250">
            <v>42774</v>
          </cell>
          <cell r="AF250">
            <v>0</v>
          </cell>
          <cell r="AG250">
            <v>0</v>
          </cell>
          <cell r="AH250">
            <v>0</v>
          </cell>
          <cell r="AI250" t="str">
            <v>Sick go back to homland</v>
          </cell>
          <cell r="AJ250">
            <v>0</v>
          </cell>
          <cell r="AK250">
            <v>0</v>
          </cell>
          <cell r="AL250">
            <v>0</v>
          </cell>
        </row>
        <row r="251">
          <cell r="A251" t="str">
            <v>L3-0013</v>
          </cell>
          <cell r="B251" t="str">
            <v>L3</v>
          </cell>
          <cell r="C251" t="str">
            <v>L3</v>
          </cell>
          <cell r="D251">
            <v>0</v>
          </cell>
          <cell r="E251">
            <v>0</v>
          </cell>
          <cell r="F251">
            <v>0</v>
          </cell>
          <cell r="G251" t="str">
            <v>ln;</v>
          </cell>
          <cell r="H251" t="str">
            <v>nIta</v>
          </cell>
          <cell r="I251" t="str">
            <v>ln; nIta</v>
          </cell>
          <cell r="J251" t="str">
            <v>លន់</v>
          </cell>
          <cell r="K251" t="str">
            <v>នីតា</v>
          </cell>
          <cell r="L251" t="str">
            <v>លន់ នីតា</v>
          </cell>
          <cell r="M251" t="str">
            <v xml:space="preserve">LUN </v>
          </cell>
          <cell r="N251" t="str">
            <v>NITA</v>
          </cell>
          <cell r="O251" t="str">
            <v>LUN  NITA</v>
          </cell>
          <cell r="P251" t="str">
            <v>F</v>
          </cell>
          <cell r="Q251">
            <v>23</v>
          </cell>
          <cell r="R251">
            <v>35190</v>
          </cell>
          <cell r="S251" t="str">
            <v>MRD</v>
          </cell>
          <cell r="T251" t="e">
            <v>#N/A</v>
          </cell>
          <cell r="U251" t="str">
            <v>010842563</v>
          </cell>
          <cell r="V251">
            <v>0</v>
          </cell>
          <cell r="W251" t="str">
            <v>29609160254983ឡ</v>
          </cell>
          <cell r="X251" t="str">
            <v>PHNOM PENH</v>
          </cell>
          <cell r="Y251" t="str">
            <v>ភ ប្រទះឡាង ស ប្រទះឡាង ខ ដង្កោ ភ្នំពេញ</v>
          </cell>
          <cell r="Z251">
            <v>9</v>
          </cell>
          <cell r="AA251">
            <v>0</v>
          </cell>
          <cell r="AB251">
            <v>0</v>
          </cell>
          <cell r="AC251">
            <v>1</v>
          </cell>
          <cell r="AD251">
            <v>42583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081 623 814</v>
          </cell>
          <cell r="AK251">
            <v>0</v>
          </cell>
          <cell r="AL251">
            <v>0</v>
          </cell>
        </row>
        <row r="252">
          <cell r="A252" t="str">
            <v>ST-0004</v>
          </cell>
          <cell r="B252">
            <v>0</v>
          </cell>
          <cell r="C252" t="str">
            <v>ST</v>
          </cell>
          <cell r="D252">
            <v>0</v>
          </cell>
          <cell r="E252">
            <v>0</v>
          </cell>
          <cell r="F252">
            <v>0</v>
          </cell>
          <cell r="G252" t="str">
            <v>Ca</v>
          </cell>
          <cell r="H252" t="str">
            <v>sar:ak;</v>
          </cell>
          <cell r="I252" t="str">
            <v>Ca sar:ak;</v>
          </cell>
          <cell r="J252" t="str">
            <v>ជា</v>
          </cell>
          <cell r="K252" t="str">
            <v>សារ៉ាក់</v>
          </cell>
          <cell r="L252" t="str">
            <v>ជា សារ៉ាក់</v>
          </cell>
          <cell r="M252" t="str">
            <v>CHEA</v>
          </cell>
          <cell r="N252" t="str">
            <v>SARAK</v>
          </cell>
          <cell r="O252" t="str">
            <v>CHEA SARAK</v>
          </cell>
          <cell r="P252" t="str">
            <v>M</v>
          </cell>
          <cell r="Q252">
            <v>32</v>
          </cell>
          <cell r="R252">
            <v>32090</v>
          </cell>
          <cell r="S252" t="str">
            <v>MRD</v>
          </cell>
          <cell r="T252" t="e">
            <v>#N/A</v>
          </cell>
          <cell r="U252" t="str">
            <v>011103865</v>
          </cell>
          <cell r="V252">
            <v>0</v>
          </cell>
          <cell r="W252" t="str">
            <v>18709160254836ល</v>
          </cell>
          <cell r="X252" t="str">
            <v>KANDAL</v>
          </cell>
          <cell r="Y252" t="str">
            <v>ភ ព្រៃរមាស ឃ បឹងធំ ស អង្គស្នួល ខ កណ្តាល</v>
          </cell>
          <cell r="Z252">
            <v>14</v>
          </cell>
          <cell r="AA252">
            <v>0</v>
          </cell>
          <cell r="AB252">
            <v>0</v>
          </cell>
          <cell r="AC252">
            <v>1</v>
          </cell>
          <cell r="AD252">
            <v>42585</v>
          </cell>
          <cell r="AE252">
            <v>43670</v>
          </cell>
          <cell r="AF252">
            <v>0</v>
          </cell>
          <cell r="AG252">
            <v>0</v>
          </cell>
          <cell r="AH252">
            <v>0</v>
          </cell>
          <cell r="AI252" t="str">
            <v>Have new work</v>
          </cell>
          <cell r="AJ252">
            <v>0</v>
          </cell>
          <cell r="AK252">
            <v>0</v>
          </cell>
          <cell r="AL252">
            <v>0</v>
          </cell>
        </row>
        <row r="253">
          <cell r="A253" t="str">
            <v>S1-0131</v>
          </cell>
          <cell r="B253" t="str">
            <v>S1</v>
          </cell>
          <cell r="C253" t="str">
            <v>S1</v>
          </cell>
          <cell r="D253">
            <v>0</v>
          </cell>
          <cell r="E253">
            <v>0</v>
          </cell>
          <cell r="F253">
            <v>0</v>
          </cell>
          <cell r="G253" t="str">
            <v>r:n</v>
          </cell>
          <cell r="H253" t="str">
            <v>supl</v>
          </cell>
          <cell r="I253" t="str">
            <v>r:n supl</v>
          </cell>
          <cell r="J253" t="str">
            <v>រ៉ន</v>
          </cell>
          <cell r="K253" t="str">
            <v>សុផល</v>
          </cell>
          <cell r="L253" t="str">
            <v>រ៉ន សុផល</v>
          </cell>
          <cell r="M253" t="str">
            <v>RORN</v>
          </cell>
          <cell r="N253" t="str">
            <v>SOPHAL</v>
          </cell>
          <cell r="O253" t="str">
            <v>RORN SOPHAL</v>
          </cell>
          <cell r="P253" t="str">
            <v>F</v>
          </cell>
          <cell r="Q253">
            <v>21</v>
          </cell>
          <cell r="R253">
            <v>36088</v>
          </cell>
          <cell r="S253" t="str">
            <v>SGL</v>
          </cell>
          <cell r="T253" t="e">
            <v>#N/A</v>
          </cell>
          <cell r="U253" t="str">
            <v>150714861</v>
          </cell>
          <cell r="V253">
            <v>0</v>
          </cell>
          <cell r="W253" t="str">
            <v>29809160252400ត</v>
          </cell>
          <cell r="X253" t="str">
            <v>KAMPONG TOM</v>
          </cell>
          <cell r="Y253" t="str">
            <v>ភ សន្ទុកក្រៅ ឃ កកោះ ស សន្ទុក ខ កំពង់ធំ</v>
          </cell>
          <cell r="Z253">
            <v>9</v>
          </cell>
          <cell r="AA253">
            <v>0</v>
          </cell>
          <cell r="AB253">
            <v>0</v>
          </cell>
          <cell r="AC253">
            <v>0</v>
          </cell>
          <cell r="AD253">
            <v>42614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093 369 661</v>
          </cell>
          <cell r="AK253">
            <v>0</v>
          </cell>
          <cell r="AL253">
            <v>0</v>
          </cell>
        </row>
        <row r="254">
          <cell r="A254" t="str">
            <v>L3-0014</v>
          </cell>
          <cell r="B254">
            <v>0</v>
          </cell>
          <cell r="C254" t="str">
            <v>L3</v>
          </cell>
          <cell r="D254">
            <v>0</v>
          </cell>
          <cell r="E254">
            <v>0</v>
          </cell>
          <cell r="F254">
            <v>0</v>
          </cell>
          <cell r="G254" t="str">
            <v>sug</v>
          </cell>
          <cell r="H254" t="str">
            <v>hYy</v>
          </cell>
          <cell r="I254" t="str">
            <v>sug hYy</v>
          </cell>
          <cell r="J254" t="str">
            <v>សុង</v>
          </cell>
          <cell r="K254" t="str">
            <v>ហួយ</v>
          </cell>
          <cell r="L254" t="str">
            <v>សុង ហួយ</v>
          </cell>
          <cell r="M254" t="str">
            <v>SONG</v>
          </cell>
          <cell r="N254" t="str">
            <v>HOUY</v>
          </cell>
          <cell r="O254" t="str">
            <v>SONG HOUY</v>
          </cell>
          <cell r="P254" t="str">
            <v>F</v>
          </cell>
          <cell r="Q254">
            <v>21</v>
          </cell>
          <cell r="R254">
            <v>36047</v>
          </cell>
          <cell r="S254" t="str">
            <v>MRD</v>
          </cell>
          <cell r="T254" t="e">
            <v>#N/A</v>
          </cell>
          <cell r="U254" t="str">
            <v>030702992</v>
          </cell>
          <cell r="V254">
            <v>0</v>
          </cell>
          <cell r="W254" t="str">
            <v>29809160252428យ</v>
          </cell>
          <cell r="X254" t="str">
            <v>KAMPONG SPUE</v>
          </cell>
          <cell r="Y254" t="str">
            <v>ភ អង្គតាឯក ឃ ភ្នំតូច ស ឧដុង្គ ខ កំពង់ស្ពឺ</v>
          </cell>
          <cell r="Z254">
            <v>6</v>
          </cell>
          <cell r="AA254">
            <v>0</v>
          </cell>
          <cell r="AB254">
            <v>0</v>
          </cell>
          <cell r="AC254">
            <v>1</v>
          </cell>
          <cell r="AD254">
            <v>42614</v>
          </cell>
          <cell r="AE254">
            <v>43753</v>
          </cell>
          <cell r="AF254">
            <v>0</v>
          </cell>
          <cell r="AG254">
            <v>0</v>
          </cell>
          <cell r="AH254">
            <v>0</v>
          </cell>
          <cell r="AI254" t="str">
            <v>Have new work</v>
          </cell>
          <cell r="AJ254">
            <v>0</v>
          </cell>
          <cell r="AK254">
            <v>0</v>
          </cell>
          <cell r="AL254">
            <v>0</v>
          </cell>
        </row>
        <row r="255">
          <cell r="A255" t="str">
            <v>S1-0130</v>
          </cell>
          <cell r="B255">
            <v>0</v>
          </cell>
          <cell r="C255" t="str">
            <v>S1</v>
          </cell>
          <cell r="D255">
            <v>0</v>
          </cell>
          <cell r="E255">
            <v>0</v>
          </cell>
          <cell r="F255">
            <v>0</v>
          </cell>
          <cell r="G255" t="str">
            <v>Giun</v>
          </cell>
          <cell r="H255" t="str">
            <v>bu)öa</v>
          </cell>
          <cell r="I255" t="str">
            <v>Giun bu)öa</v>
          </cell>
          <cell r="J255" t="str">
            <v>អ៊ិន</v>
          </cell>
          <cell r="K255" t="str">
            <v>បុប្ផា</v>
          </cell>
          <cell r="L255" t="str">
            <v>អ៊ិន បុប្ផា</v>
          </cell>
          <cell r="M255" t="str">
            <v>IN</v>
          </cell>
          <cell r="N255" t="str">
            <v>BOPHA</v>
          </cell>
          <cell r="O255" t="str">
            <v>IN BOPHA</v>
          </cell>
          <cell r="P255" t="str">
            <v>F</v>
          </cell>
          <cell r="Q255">
            <v>30</v>
          </cell>
          <cell r="R255">
            <v>32643</v>
          </cell>
          <cell r="S255" t="str">
            <v>SGL</v>
          </cell>
          <cell r="T255" t="e">
            <v>#N/A</v>
          </cell>
          <cell r="U255" t="str">
            <v>070157653</v>
          </cell>
          <cell r="V255">
            <v>0</v>
          </cell>
          <cell r="W255" t="str">
            <v>28909160252413ន</v>
          </cell>
          <cell r="X255" t="str">
            <v>SVAYREANG</v>
          </cell>
          <cell r="Y255" t="str">
            <v>ភ តាវាំង ឃ គគីរ ស រមាសហែក ខ ស្វាយរៀង</v>
          </cell>
          <cell r="Z255">
            <v>9</v>
          </cell>
          <cell r="AA255">
            <v>0</v>
          </cell>
          <cell r="AB255">
            <v>0</v>
          </cell>
          <cell r="AC255">
            <v>0</v>
          </cell>
          <cell r="AD255">
            <v>42614</v>
          </cell>
          <cell r="AE255">
            <v>43044</v>
          </cell>
          <cell r="AF255">
            <v>0</v>
          </cell>
          <cell r="AG255">
            <v>0</v>
          </cell>
          <cell r="AH255">
            <v>0</v>
          </cell>
          <cell r="AI255" t="str">
            <v>No Reason</v>
          </cell>
          <cell r="AJ255">
            <v>0</v>
          </cell>
          <cell r="AK255">
            <v>0</v>
          </cell>
          <cell r="AL255">
            <v>0</v>
          </cell>
        </row>
        <row r="256">
          <cell r="A256" t="str">
            <v>S1-0132</v>
          </cell>
          <cell r="B256">
            <v>0</v>
          </cell>
          <cell r="C256" t="str">
            <v>S1</v>
          </cell>
          <cell r="D256">
            <v>0</v>
          </cell>
          <cell r="E256">
            <v>0</v>
          </cell>
          <cell r="F256">
            <v>0</v>
          </cell>
          <cell r="G256" t="str">
            <v>®BuM</v>
          </cell>
          <cell r="H256" t="str">
            <v>éN</v>
          </cell>
          <cell r="I256" t="str">
            <v>®BuM éN</v>
          </cell>
          <cell r="J256" t="str">
            <v>ព្រុំ</v>
          </cell>
          <cell r="K256" t="str">
            <v>ណៃ</v>
          </cell>
          <cell r="L256" t="str">
            <v>ព្រុំ ណៃ</v>
          </cell>
          <cell r="M256" t="str">
            <v>PROM</v>
          </cell>
          <cell r="N256" t="str">
            <v>NAI</v>
          </cell>
          <cell r="O256" t="str">
            <v>PROM NAI</v>
          </cell>
          <cell r="P256" t="str">
            <v>F</v>
          </cell>
          <cell r="Q256">
            <v>34</v>
          </cell>
          <cell r="R256">
            <v>31173</v>
          </cell>
          <cell r="S256" t="str">
            <v>MRD</v>
          </cell>
          <cell r="T256" t="e">
            <v>#N/A</v>
          </cell>
          <cell r="U256" t="str">
            <v>100998709</v>
          </cell>
          <cell r="V256">
            <v>0</v>
          </cell>
          <cell r="W256" t="str">
            <v>28509160252448ភ</v>
          </cell>
          <cell r="X256" t="str">
            <v>TA KEOV</v>
          </cell>
          <cell r="Y256" t="str">
            <v>ភ តាលាក់ខាងជើង ឃ គុស ស ត្រាំកក់ ខ តាកែវ</v>
          </cell>
          <cell r="Z256">
            <v>6</v>
          </cell>
          <cell r="AA256">
            <v>0</v>
          </cell>
          <cell r="AB256">
            <v>0</v>
          </cell>
          <cell r="AC256">
            <v>1</v>
          </cell>
          <cell r="AD256">
            <v>42614</v>
          </cell>
          <cell r="AE256">
            <v>43111</v>
          </cell>
          <cell r="AF256">
            <v>0</v>
          </cell>
          <cell r="AG256">
            <v>0</v>
          </cell>
          <cell r="AH256">
            <v>0</v>
          </cell>
          <cell r="AI256" t="str">
            <v>No Reason</v>
          </cell>
          <cell r="AJ256">
            <v>0</v>
          </cell>
          <cell r="AK256">
            <v>0</v>
          </cell>
          <cell r="AL256">
            <v>0</v>
          </cell>
        </row>
        <row r="257">
          <cell r="A257" t="str">
            <v>C2-0008</v>
          </cell>
          <cell r="B257">
            <v>0</v>
          </cell>
          <cell r="C257" t="str">
            <v>C2</v>
          </cell>
          <cell r="D257">
            <v>0</v>
          </cell>
          <cell r="E257">
            <v>0</v>
          </cell>
          <cell r="F257">
            <v>0</v>
          </cell>
          <cell r="G257" t="str">
            <v>eQOn</v>
          </cell>
          <cell r="H257" t="str">
            <v>RsInic</v>
          </cell>
          <cell r="I257" t="str">
            <v>eQOn RsInic</v>
          </cell>
          <cell r="J257" t="str">
            <v>ឈឿន</v>
          </cell>
          <cell r="K257" t="str">
            <v>ស្រីនិច</v>
          </cell>
          <cell r="L257" t="str">
            <v>ឈឿន ស្រីនិច</v>
          </cell>
          <cell r="M257" t="str">
            <v xml:space="preserve">CHHOEUN </v>
          </cell>
          <cell r="N257" t="str">
            <v>SREYNICH</v>
          </cell>
          <cell r="O257" t="str">
            <v>CHHOEUN  SREYNICH</v>
          </cell>
          <cell r="P257" t="str">
            <v>F</v>
          </cell>
          <cell r="Q257">
            <v>20</v>
          </cell>
          <cell r="R257">
            <v>36550</v>
          </cell>
          <cell r="S257" t="str">
            <v>SGL</v>
          </cell>
          <cell r="T257" t="e">
            <v>#N/A</v>
          </cell>
          <cell r="U257" t="str">
            <v>030724688</v>
          </cell>
          <cell r="V257">
            <v>0</v>
          </cell>
          <cell r="W257" t="str">
            <v>20009160252397ឍ</v>
          </cell>
          <cell r="X257" t="str">
            <v>KAMPONG SPUE</v>
          </cell>
          <cell r="Y257" t="str">
            <v>ភ ទី២ ឃ ត្រែងត្រយឹង ស ភ្នំស្រួច ខ កំពង់ស្ពឺ</v>
          </cell>
          <cell r="Z257">
            <v>10</v>
          </cell>
          <cell r="AA257">
            <v>0</v>
          </cell>
          <cell r="AB257">
            <v>0</v>
          </cell>
          <cell r="AC257">
            <v>0</v>
          </cell>
          <cell r="AD257">
            <v>42614</v>
          </cell>
          <cell r="AE257">
            <v>43434</v>
          </cell>
          <cell r="AF257">
            <v>0</v>
          </cell>
          <cell r="AG257">
            <v>0</v>
          </cell>
          <cell r="AH257">
            <v>0</v>
          </cell>
          <cell r="AI257" t="str">
            <v>Have new work</v>
          </cell>
          <cell r="AJ257">
            <v>0</v>
          </cell>
          <cell r="AK257">
            <v>0</v>
          </cell>
          <cell r="AL257">
            <v>0</v>
          </cell>
        </row>
        <row r="258">
          <cell r="A258" t="str">
            <v>OF-0008</v>
          </cell>
          <cell r="B258">
            <v>0</v>
          </cell>
          <cell r="C258" t="str">
            <v>OF</v>
          </cell>
          <cell r="D258" t="str">
            <v>OF</v>
          </cell>
          <cell r="E258">
            <v>0</v>
          </cell>
          <cell r="F258">
            <v>0</v>
          </cell>
          <cell r="G258" t="str">
            <v>eTo</v>
          </cell>
          <cell r="H258" t="str">
            <v>NarI</v>
          </cell>
          <cell r="I258" t="str">
            <v>eTo NarI</v>
          </cell>
          <cell r="J258" t="str">
            <v>ទៀ</v>
          </cell>
          <cell r="K258" t="str">
            <v>ណារី</v>
          </cell>
          <cell r="L258" t="str">
            <v>ទៀ ណារី</v>
          </cell>
          <cell r="M258" t="str">
            <v>TEA</v>
          </cell>
          <cell r="N258" t="str">
            <v>NARY</v>
          </cell>
          <cell r="O258" t="str">
            <v>TEA NARY</v>
          </cell>
          <cell r="P258" t="str">
            <v>F</v>
          </cell>
          <cell r="Q258">
            <v>34</v>
          </cell>
          <cell r="R258">
            <v>31206</v>
          </cell>
          <cell r="S258" t="str">
            <v>SGL</v>
          </cell>
          <cell r="T258" t="e">
            <v>#N/A</v>
          </cell>
          <cell r="U258" t="str">
            <v>N00295283</v>
          </cell>
          <cell r="V258">
            <v>0</v>
          </cell>
          <cell r="W258" t="str">
            <v>28509160252463ផ</v>
          </cell>
          <cell r="X258" t="str">
            <v>PRYVEANG</v>
          </cell>
          <cell r="Y258" t="str">
            <v>ផ 117 .ផ្លូវ 150.ស ផ្សារដេប៉ូ2.ខ ទួលគក. ភ្នំពេញ</v>
          </cell>
          <cell r="Z258">
            <v>16</v>
          </cell>
          <cell r="AA258">
            <v>0</v>
          </cell>
          <cell r="AB258">
            <v>0</v>
          </cell>
          <cell r="AC258">
            <v>0</v>
          </cell>
          <cell r="AD258">
            <v>42614</v>
          </cell>
          <cell r="AE258">
            <v>42674</v>
          </cell>
          <cell r="AF258">
            <v>0</v>
          </cell>
          <cell r="AG258">
            <v>0</v>
          </cell>
          <cell r="AH258">
            <v>0</v>
          </cell>
          <cell r="AI258" t="str">
            <v>Sick</v>
          </cell>
          <cell r="AJ258">
            <v>0</v>
          </cell>
          <cell r="AK258">
            <v>0</v>
          </cell>
          <cell r="AL258">
            <v>0</v>
          </cell>
        </row>
        <row r="259">
          <cell r="A259" t="str">
            <v>L1-0018</v>
          </cell>
          <cell r="B259">
            <v>0</v>
          </cell>
          <cell r="C259" t="str">
            <v>L1</v>
          </cell>
          <cell r="D259">
            <v>0</v>
          </cell>
          <cell r="E259">
            <v>0</v>
          </cell>
          <cell r="F259">
            <v>0</v>
          </cell>
          <cell r="G259" t="str">
            <v>erom</v>
          </cell>
          <cell r="H259" t="str">
            <v>da</v>
          </cell>
          <cell r="I259" t="str">
            <v>erom da</v>
          </cell>
          <cell r="J259" t="str">
            <v>រៀម</v>
          </cell>
          <cell r="K259" t="str">
            <v>ដា</v>
          </cell>
          <cell r="L259" t="str">
            <v>រៀម ដា</v>
          </cell>
          <cell r="M259" t="str">
            <v>RIEM</v>
          </cell>
          <cell r="N259" t="str">
            <v>DA</v>
          </cell>
          <cell r="O259" t="str">
            <v>RIEM DA</v>
          </cell>
          <cell r="P259" t="str">
            <v>F</v>
          </cell>
          <cell r="Q259">
            <v>31</v>
          </cell>
          <cell r="R259">
            <v>32458</v>
          </cell>
          <cell r="S259" t="str">
            <v>MRD</v>
          </cell>
          <cell r="T259" t="e">
            <v>#N/A</v>
          </cell>
          <cell r="U259" t="str">
            <v>180367059</v>
          </cell>
          <cell r="V259">
            <v>0</v>
          </cell>
          <cell r="W259" t="str">
            <v>28810160344940ទ</v>
          </cell>
          <cell r="X259" t="str">
            <v>SVAYREANG</v>
          </cell>
          <cell r="Y259" t="str">
            <v>ភ​.ចំរេះ ឃ ស្ពានត្នោត ស ជីក្រែង ខ សៀមរាប</v>
          </cell>
          <cell r="Z259">
            <v>6</v>
          </cell>
          <cell r="AA259">
            <v>0</v>
          </cell>
          <cell r="AB259">
            <v>0</v>
          </cell>
          <cell r="AC259">
            <v>0</v>
          </cell>
          <cell r="AD259">
            <v>42647</v>
          </cell>
          <cell r="AE259">
            <v>43266</v>
          </cell>
          <cell r="AF259">
            <v>0</v>
          </cell>
          <cell r="AG259">
            <v>0</v>
          </cell>
          <cell r="AH259">
            <v>0</v>
          </cell>
          <cell r="AI259" t="str">
            <v>Have new work</v>
          </cell>
          <cell r="AJ259">
            <v>0</v>
          </cell>
          <cell r="AK259">
            <v>0</v>
          </cell>
          <cell r="AL259">
            <v>0</v>
          </cell>
        </row>
        <row r="260">
          <cell r="A260" t="str">
            <v>ST-0005</v>
          </cell>
          <cell r="B260" t="str">
            <v>ST</v>
          </cell>
          <cell r="C260" t="str">
            <v>ST</v>
          </cell>
          <cell r="D260">
            <v>0</v>
          </cell>
          <cell r="E260" t="str">
            <v>L2-0015</v>
          </cell>
          <cell r="F260">
            <v>0</v>
          </cell>
          <cell r="G260" t="str">
            <v>RBWt</v>
          </cell>
          <cell r="H260" t="str">
            <v>tI</v>
          </cell>
          <cell r="I260" t="str">
            <v>RBWt tI</v>
          </cell>
          <cell r="J260" t="str">
            <v>ព្រឺត</v>
          </cell>
          <cell r="K260" t="str">
            <v>តី</v>
          </cell>
          <cell r="L260" t="str">
            <v>ព្រឺត តី</v>
          </cell>
          <cell r="M260" t="str">
            <v>PREUT</v>
          </cell>
          <cell r="N260" t="str">
            <v>TEY</v>
          </cell>
          <cell r="O260" t="str">
            <v>PREUT TEY</v>
          </cell>
          <cell r="P260" t="str">
            <v>F</v>
          </cell>
          <cell r="Q260">
            <v>26</v>
          </cell>
          <cell r="R260">
            <v>34425</v>
          </cell>
          <cell r="S260" t="str">
            <v>MRD</v>
          </cell>
          <cell r="T260" t="e">
            <v>#N/A</v>
          </cell>
          <cell r="U260" t="str">
            <v>031013792</v>
          </cell>
          <cell r="V260">
            <v>0</v>
          </cell>
          <cell r="W260" t="str">
            <v>29409160309790រ</v>
          </cell>
          <cell r="X260" t="str">
            <v>KANDAL</v>
          </cell>
          <cell r="Y260" t="str">
            <v>ភ វាល ឃ ស្អាងភ្នំ ស ស្អាង ខ កណ្តាល</v>
          </cell>
          <cell r="Z260">
            <v>5</v>
          </cell>
          <cell r="AA260">
            <v>0</v>
          </cell>
          <cell r="AB260">
            <v>0</v>
          </cell>
          <cell r="AC260">
            <v>2</v>
          </cell>
          <cell r="AD260">
            <v>42647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096 933 8035</v>
          </cell>
          <cell r="AK260">
            <v>0</v>
          </cell>
          <cell r="AL260">
            <v>0</v>
          </cell>
        </row>
        <row r="261">
          <cell r="A261" t="str">
            <v>L3-0015</v>
          </cell>
          <cell r="B261">
            <v>0</v>
          </cell>
          <cell r="C261" t="str">
            <v>L3</v>
          </cell>
          <cell r="D261">
            <v>0</v>
          </cell>
          <cell r="E261">
            <v>0</v>
          </cell>
          <cell r="F261">
            <v>0</v>
          </cell>
          <cell r="G261" t="str">
            <v>eQOn</v>
          </cell>
          <cell r="H261" t="str">
            <v>esAnI</v>
          </cell>
          <cell r="I261" t="str">
            <v>eQOn esAnI</v>
          </cell>
          <cell r="J261" t="str">
            <v>ឈឿន</v>
          </cell>
          <cell r="K261" t="str">
            <v>សៅនី</v>
          </cell>
          <cell r="L261" t="str">
            <v>ឈឿន សៅនី</v>
          </cell>
          <cell r="M261" t="str">
            <v xml:space="preserve">CHHOEUN </v>
          </cell>
          <cell r="N261" t="str">
            <v>SAONY</v>
          </cell>
          <cell r="O261" t="str">
            <v>CHHOEUN  SAONY</v>
          </cell>
          <cell r="P261" t="str">
            <v>F</v>
          </cell>
          <cell r="Q261">
            <v>23</v>
          </cell>
          <cell r="R261">
            <v>35370</v>
          </cell>
          <cell r="S261" t="str">
            <v>SGL</v>
          </cell>
          <cell r="T261" t="e">
            <v>#N/A</v>
          </cell>
          <cell r="U261" t="str">
            <v>150747438</v>
          </cell>
          <cell r="V261">
            <v>0</v>
          </cell>
          <cell r="W261" t="str">
            <v>29610160344943ន</v>
          </cell>
          <cell r="X261" t="str">
            <v>KAMPONG TOM</v>
          </cell>
          <cell r="Y261" t="str">
            <v>ភ ផាត់សណ្តាយ ឃ ផាត់សណ្តាយ ស កំពង់ស្វាយ ខ កំពង់ធំ</v>
          </cell>
          <cell r="Z261">
            <v>5</v>
          </cell>
          <cell r="AA261">
            <v>0</v>
          </cell>
          <cell r="AB261">
            <v>0</v>
          </cell>
          <cell r="AC261">
            <v>0</v>
          </cell>
          <cell r="AD261">
            <v>42647</v>
          </cell>
          <cell r="AE261">
            <v>42854</v>
          </cell>
          <cell r="AF261">
            <v>0</v>
          </cell>
          <cell r="AG261">
            <v>0</v>
          </cell>
          <cell r="AH261">
            <v>0</v>
          </cell>
          <cell r="AI261" t="str">
            <v>Go Back to hometown</v>
          </cell>
          <cell r="AJ261">
            <v>0</v>
          </cell>
          <cell r="AK261">
            <v>0</v>
          </cell>
          <cell r="AL261">
            <v>0</v>
          </cell>
        </row>
        <row r="262">
          <cell r="A262" t="str">
            <v>L3-0016</v>
          </cell>
          <cell r="B262">
            <v>0</v>
          </cell>
          <cell r="C262" t="str">
            <v>L3</v>
          </cell>
          <cell r="D262">
            <v>0</v>
          </cell>
          <cell r="E262">
            <v>0</v>
          </cell>
          <cell r="F262">
            <v>0</v>
          </cell>
          <cell r="G262" t="str">
            <v>ehg</v>
          </cell>
          <cell r="H262" t="str">
            <v>suPRkþ½</v>
          </cell>
          <cell r="I262" t="str">
            <v>ehg suPRkþ½</v>
          </cell>
          <cell r="J262" t="str">
            <v>ហេង</v>
          </cell>
          <cell r="K262" t="str">
            <v>សុភក្រ្ត័</v>
          </cell>
          <cell r="L262" t="str">
            <v>ហេង សុភក្រ្ត័</v>
          </cell>
          <cell r="M262" t="str">
            <v>HENG</v>
          </cell>
          <cell r="N262" t="str">
            <v xml:space="preserve">SOPHEAK </v>
          </cell>
          <cell r="O262" t="str">
            <v xml:space="preserve">HENG SOPHEAK </v>
          </cell>
          <cell r="P262" t="str">
            <v>F</v>
          </cell>
          <cell r="Q262">
            <v>22</v>
          </cell>
          <cell r="R262">
            <v>35853</v>
          </cell>
          <cell r="S262" t="str">
            <v>MRD</v>
          </cell>
          <cell r="T262" t="e">
            <v>#N/A</v>
          </cell>
          <cell r="U262">
            <v>0</v>
          </cell>
          <cell r="V262">
            <v>0</v>
          </cell>
          <cell r="W262" t="str">
            <v>29810160344824ន</v>
          </cell>
          <cell r="X262" t="str">
            <v>PHNOM PENH</v>
          </cell>
          <cell r="Y262" t="str">
            <v>ស ផ្សារថ្មីទី1 ខ ដូនពេញ ភ្នំពេញ</v>
          </cell>
          <cell r="Z262">
            <v>8</v>
          </cell>
          <cell r="AA262">
            <v>0</v>
          </cell>
          <cell r="AB262">
            <v>0</v>
          </cell>
          <cell r="AC262">
            <v>0</v>
          </cell>
          <cell r="AD262">
            <v>42647</v>
          </cell>
          <cell r="AE262">
            <v>43164</v>
          </cell>
          <cell r="AF262">
            <v>0</v>
          </cell>
          <cell r="AG262">
            <v>0</v>
          </cell>
          <cell r="AH262">
            <v>0</v>
          </cell>
          <cell r="AI262" t="str">
            <v>Make salon at home</v>
          </cell>
          <cell r="AJ262">
            <v>0</v>
          </cell>
          <cell r="AK262">
            <v>0</v>
          </cell>
          <cell r="AL262">
            <v>0</v>
          </cell>
        </row>
        <row r="263">
          <cell r="A263" t="str">
            <v>G1-0020</v>
          </cell>
          <cell r="B263">
            <v>0</v>
          </cell>
          <cell r="C263" t="str">
            <v>G1</v>
          </cell>
          <cell r="D263">
            <v>0</v>
          </cell>
          <cell r="E263">
            <v>0</v>
          </cell>
          <cell r="F263">
            <v>0</v>
          </cell>
          <cell r="G263" t="str">
            <v>enA</v>
          </cell>
          <cell r="H263" t="str">
            <v>Eyt</v>
          </cell>
          <cell r="I263" t="str">
            <v>enA Eyt</v>
          </cell>
          <cell r="J263" t="str">
            <v>នៅ</v>
          </cell>
          <cell r="K263" t="str">
            <v>យែត</v>
          </cell>
          <cell r="L263" t="str">
            <v>នៅ យែត</v>
          </cell>
          <cell r="M263" t="str">
            <v>NAO</v>
          </cell>
          <cell r="N263" t="str">
            <v>YEAT</v>
          </cell>
          <cell r="O263" t="str">
            <v>NAO YEAT</v>
          </cell>
          <cell r="P263" t="str">
            <v>F</v>
          </cell>
          <cell r="Q263">
            <v>22</v>
          </cell>
          <cell r="R263">
            <v>35588</v>
          </cell>
          <cell r="S263" t="str">
            <v>SGL</v>
          </cell>
          <cell r="T263" t="e">
            <v>#N/A</v>
          </cell>
          <cell r="U263">
            <v>0</v>
          </cell>
          <cell r="V263">
            <v>0</v>
          </cell>
          <cell r="W263" t="str">
            <v>29710160344990ព</v>
          </cell>
          <cell r="X263" t="str">
            <v>KOH KONG</v>
          </cell>
          <cell r="Y263" t="str">
            <v>ភ តាជី ឃ ជីខលើ ស ស្រែអំបិល ខ កោះកុង</v>
          </cell>
          <cell r="Z263">
            <v>8</v>
          </cell>
          <cell r="AA263">
            <v>0</v>
          </cell>
          <cell r="AB263">
            <v>0</v>
          </cell>
          <cell r="AC263">
            <v>0</v>
          </cell>
          <cell r="AD263">
            <v>42647</v>
          </cell>
          <cell r="AE263">
            <v>43621</v>
          </cell>
          <cell r="AF263">
            <v>0</v>
          </cell>
          <cell r="AG263">
            <v>0</v>
          </cell>
          <cell r="AH263">
            <v>0</v>
          </cell>
          <cell r="AI263" t="str">
            <v>No reason</v>
          </cell>
          <cell r="AJ263">
            <v>0</v>
          </cell>
          <cell r="AK263">
            <v>0</v>
          </cell>
          <cell r="AL263">
            <v>0</v>
          </cell>
        </row>
        <row r="264">
          <cell r="A264" t="str">
            <v>G1-0021</v>
          </cell>
          <cell r="B264">
            <v>0</v>
          </cell>
          <cell r="C264" t="str">
            <v>G1</v>
          </cell>
          <cell r="D264">
            <v>0</v>
          </cell>
          <cell r="E264">
            <v>0</v>
          </cell>
          <cell r="F264">
            <v>0</v>
          </cell>
          <cell r="G264" t="str">
            <v>eyOn</v>
          </cell>
          <cell r="H264" t="str">
            <v>hIum</v>
          </cell>
          <cell r="I264" t="str">
            <v>eyOn hIum</v>
          </cell>
          <cell r="J264" t="str">
            <v>យឿន</v>
          </cell>
          <cell r="K264" t="str">
            <v>ហ៊ីម</v>
          </cell>
          <cell r="L264" t="str">
            <v>យឿន ហ៊ីម</v>
          </cell>
          <cell r="M264" t="str">
            <v>YOEURN</v>
          </cell>
          <cell r="N264" t="str">
            <v>HIM</v>
          </cell>
          <cell r="O264" t="str">
            <v>YOEURN HIM</v>
          </cell>
          <cell r="P264" t="str">
            <v>M</v>
          </cell>
          <cell r="Q264">
            <v>32</v>
          </cell>
          <cell r="R264">
            <v>32131</v>
          </cell>
          <cell r="S264" t="str">
            <v>MRD</v>
          </cell>
          <cell r="T264" t="e">
            <v>#N/A</v>
          </cell>
          <cell r="U264" t="str">
            <v>30860666</v>
          </cell>
          <cell r="V264">
            <v>0</v>
          </cell>
          <cell r="W264" t="str">
            <v>18710160344841ត</v>
          </cell>
          <cell r="X264" t="str">
            <v>KAMPONG SPUE</v>
          </cell>
          <cell r="Y264" t="str">
            <v>ភ ក្រាំងច្រេស ឃ ជើងរាស់ ស ឧដុង្គ ខ កំពង់ស្ពឺ</v>
          </cell>
          <cell r="Z264">
            <v>10</v>
          </cell>
          <cell r="AA264">
            <v>0</v>
          </cell>
          <cell r="AB264">
            <v>0</v>
          </cell>
          <cell r="AC264">
            <v>2</v>
          </cell>
          <cell r="AD264">
            <v>42647</v>
          </cell>
          <cell r="AE264">
            <v>43684</v>
          </cell>
          <cell r="AF264">
            <v>0</v>
          </cell>
          <cell r="AG264">
            <v>0</v>
          </cell>
          <cell r="AH264">
            <v>0</v>
          </cell>
          <cell r="AI264" t="str">
            <v>No reason</v>
          </cell>
          <cell r="AJ264">
            <v>0</v>
          </cell>
          <cell r="AK264">
            <v>0</v>
          </cell>
          <cell r="AL264">
            <v>0</v>
          </cell>
        </row>
        <row r="265">
          <cell r="A265" t="str">
            <v>S1-0133</v>
          </cell>
          <cell r="B265">
            <v>0</v>
          </cell>
          <cell r="C265" t="str">
            <v>S1</v>
          </cell>
          <cell r="D265">
            <v>0</v>
          </cell>
          <cell r="E265">
            <v>0</v>
          </cell>
          <cell r="F265">
            <v>0</v>
          </cell>
          <cell r="G265" t="str">
            <v xml:space="preserve">Gan </v>
          </cell>
          <cell r="H265" t="str">
            <v>Nav</v>
          </cell>
          <cell r="I265" t="str">
            <v>Gan  Nav</v>
          </cell>
          <cell r="J265" t="str">
            <v xml:space="preserve">អាន </v>
          </cell>
          <cell r="K265" t="str">
            <v>ណាវ</v>
          </cell>
          <cell r="L265" t="str">
            <v>អាន  ណាវ</v>
          </cell>
          <cell r="M265" t="str">
            <v>AN</v>
          </cell>
          <cell r="N265" t="str">
            <v>NAV</v>
          </cell>
          <cell r="O265" t="str">
            <v>AN NAV</v>
          </cell>
          <cell r="P265" t="str">
            <v>F</v>
          </cell>
          <cell r="Q265">
            <v>29</v>
          </cell>
          <cell r="R265">
            <v>33000</v>
          </cell>
          <cell r="S265" t="str">
            <v>SGL</v>
          </cell>
          <cell r="T265" t="e">
            <v>#N/A</v>
          </cell>
          <cell r="U265" t="str">
            <v>150713919</v>
          </cell>
          <cell r="V265">
            <v>0</v>
          </cell>
          <cell r="W265" t="str">
            <v>29010160344920ឈ</v>
          </cell>
          <cell r="X265" t="str">
            <v>KAMPONG TOM</v>
          </cell>
          <cell r="Y265" t="str">
            <v>ភ សាក្រាមជើង ឃ សាក្រាម ស ប្រាសាទបល្លង្គ័ ខ កំពង់ធំ</v>
          </cell>
          <cell r="Z265">
            <v>8</v>
          </cell>
          <cell r="AA265">
            <v>0</v>
          </cell>
          <cell r="AB265">
            <v>0</v>
          </cell>
          <cell r="AC265">
            <v>0</v>
          </cell>
          <cell r="AD265">
            <v>42647</v>
          </cell>
          <cell r="AE265">
            <v>43873</v>
          </cell>
          <cell r="AF265">
            <v>0</v>
          </cell>
          <cell r="AG265">
            <v>0</v>
          </cell>
          <cell r="AH265">
            <v>0</v>
          </cell>
          <cell r="AI265" t="str">
            <v>No reason</v>
          </cell>
          <cell r="AJ265">
            <v>0</v>
          </cell>
          <cell r="AK265">
            <v>0</v>
          </cell>
          <cell r="AL265">
            <v>0</v>
          </cell>
        </row>
        <row r="266">
          <cell r="A266" t="str">
            <v>S1-0134</v>
          </cell>
          <cell r="B266" t="str">
            <v>S1</v>
          </cell>
          <cell r="C266" t="str">
            <v>S1</v>
          </cell>
          <cell r="D266">
            <v>0</v>
          </cell>
          <cell r="E266">
            <v>0</v>
          </cell>
          <cell r="F266">
            <v>0</v>
          </cell>
          <cell r="G266" t="str">
            <v>éf</v>
          </cell>
          <cell r="H266" t="str">
            <v>lkçiNa</v>
          </cell>
          <cell r="I266" t="str">
            <v>éf lkçiNa</v>
          </cell>
          <cell r="J266" t="str">
            <v>ថៃ</v>
          </cell>
          <cell r="K266" t="str">
            <v>លក្ខិណា</v>
          </cell>
          <cell r="L266" t="str">
            <v>ថៃ លក្ខិណា</v>
          </cell>
          <cell r="M266" t="str">
            <v>THAY</v>
          </cell>
          <cell r="N266" t="str">
            <v>LEAKHENA</v>
          </cell>
          <cell r="O266" t="str">
            <v>THAY LEAKHENA</v>
          </cell>
          <cell r="P266" t="str">
            <v>F</v>
          </cell>
          <cell r="Q266">
            <v>23</v>
          </cell>
          <cell r="R266">
            <v>35263</v>
          </cell>
          <cell r="S266" t="str">
            <v>MRD</v>
          </cell>
          <cell r="T266" t="e">
            <v>#N/A</v>
          </cell>
          <cell r="U266" t="str">
            <v>10869812</v>
          </cell>
          <cell r="V266">
            <v>0</v>
          </cell>
          <cell r="W266" t="str">
            <v>29610160344863ប</v>
          </cell>
          <cell r="X266" t="str">
            <v>PHNOM PENH</v>
          </cell>
          <cell r="Y266" t="str">
            <v>ភ ព្រៃរមាសទី១ ស បឹងធំ ខ ពោធិ៍សែនជយ័ ភ្នំពេញ</v>
          </cell>
          <cell r="Z266">
            <v>7</v>
          </cell>
          <cell r="AA266">
            <v>0</v>
          </cell>
          <cell r="AB266">
            <v>0</v>
          </cell>
          <cell r="AC266">
            <v>0</v>
          </cell>
          <cell r="AD266">
            <v>42647</v>
          </cell>
          <cell r="AE266">
            <v>0</v>
          </cell>
          <cell r="AF266">
            <v>0</v>
          </cell>
          <cell r="AG266">
            <v>43678</v>
          </cell>
          <cell r="AH266">
            <v>44044</v>
          </cell>
          <cell r="AI266">
            <v>0</v>
          </cell>
          <cell r="AJ266" t="str">
            <v>097 9930517</v>
          </cell>
          <cell r="AK266">
            <v>0</v>
          </cell>
          <cell r="AL266">
            <v>0</v>
          </cell>
        </row>
        <row r="267">
          <cell r="A267" t="str">
            <v>ST-0006</v>
          </cell>
          <cell r="B267">
            <v>0</v>
          </cell>
          <cell r="C267" t="str">
            <v>ST</v>
          </cell>
          <cell r="D267">
            <v>0</v>
          </cell>
          <cell r="E267">
            <v>0</v>
          </cell>
          <cell r="F267">
            <v>0</v>
          </cell>
          <cell r="G267" t="str">
            <v>sy</v>
          </cell>
          <cell r="H267" t="str">
            <v>suInYn</v>
          </cell>
          <cell r="I267" t="str">
            <v>sy suInYn</v>
          </cell>
          <cell r="J267" t="str">
            <v>សយ</v>
          </cell>
          <cell r="K267" t="str">
            <v>ស៊ីនួន</v>
          </cell>
          <cell r="L267" t="str">
            <v>សយ ស៊ីនួន</v>
          </cell>
          <cell r="M267" t="str">
            <v xml:space="preserve">SÂY </v>
          </cell>
          <cell r="N267" t="str">
            <v>SINUON</v>
          </cell>
          <cell r="O267" t="str">
            <v>SÂY  SINUON</v>
          </cell>
          <cell r="P267" t="str">
            <v>M</v>
          </cell>
          <cell r="Q267">
            <v>38</v>
          </cell>
          <cell r="R267">
            <v>29773</v>
          </cell>
          <cell r="S267" t="str">
            <v>MRD</v>
          </cell>
          <cell r="T267" t="e">
            <v>#N/A</v>
          </cell>
          <cell r="U267">
            <v>0</v>
          </cell>
          <cell r="V267">
            <v>0</v>
          </cell>
          <cell r="W267" t="str">
            <v>18110160362885ទ</v>
          </cell>
          <cell r="X267" t="str">
            <v>KANDAL</v>
          </cell>
          <cell r="Y267" t="str">
            <v>ភ ព្រែកតាអុង២ ឃ ពាមឧកញ៉ាអុង ស ល្វាឯម ខ​ កណ្ដាល</v>
          </cell>
          <cell r="Z267">
            <v>10</v>
          </cell>
          <cell r="AA267">
            <v>0</v>
          </cell>
          <cell r="AB267">
            <v>0</v>
          </cell>
          <cell r="AC267">
            <v>2</v>
          </cell>
          <cell r="AD267">
            <v>42656</v>
          </cell>
          <cell r="AE267">
            <v>42947</v>
          </cell>
          <cell r="AF267">
            <v>0</v>
          </cell>
          <cell r="AG267">
            <v>0</v>
          </cell>
          <cell r="AH267">
            <v>0</v>
          </cell>
          <cell r="AI267" t="str">
            <v>Finish Contract</v>
          </cell>
          <cell r="AJ267">
            <v>0</v>
          </cell>
          <cell r="AK267">
            <v>0</v>
          </cell>
          <cell r="AL267">
            <v>0</v>
          </cell>
        </row>
        <row r="268">
          <cell r="A268" t="str">
            <v>ST-0007</v>
          </cell>
          <cell r="B268">
            <v>0</v>
          </cell>
          <cell r="C268" t="str">
            <v>ST</v>
          </cell>
          <cell r="D268">
            <v>0</v>
          </cell>
          <cell r="E268">
            <v>0</v>
          </cell>
          <cell r="F268">
            <v>0</v>
          </cell>
          <cell r="G268" t="str">
            <v>ehog</v>
          </cell>
          <cell r="H268" t="str">
            <v>RsIs</v>
          </cell>
          <cell r="I268" t="str">
            <v>ehog RsIs</v>
          </cell>
          <cell r="J268" t="str">
            <v>ហៀង</v>
          </cell>
          <cell r="K268" t="str">
            <v>ស្រីស​</v>
          </cell>
          <cell r="L268" t="str">
            <v>ហៀង ស្រីស​</v>
          </cell>
          <cell r="M268" t="str">
            <v xml:space="preserve">HEANG </v>
          </cell>
          <cell r="N268" t="str">
            <v>SREYSOR</v>
          </cell>
          <cell r="O268" t="str">
            <v>HEANG  SREYSOR</v>
          </cell>
          <cell r="P268" t="str">
            <v>F</v>
          </cell>
          <cell r="Q268">
            <v>33</v>
          </cell>
          <cell r="R268">
            <v>31883</v>
          </cell>
          <cell r="S268" t="str">
            <v>SGL</v>
          </cell>
          <cell r="T268" t="e">
            <v>#N/A</v>
          </cell>
          <cell r="U268" t="str">
            <v>150361291</v>
          </cell>
          <cell r="V268">
            <v>0</v>
          </cell>
          <cell r="W268" t="str">
            <v>28710160367984ស</v>
          </cell>
          <cell r="X268" t="str">
            <v>KAMPONG TOM</v>
          </cell>
          <cell r="Y268" t="str">
            <v>ភ ប៉ាង ឃ​ ច្រនៀង ស បារាយណ៍ ខ កំពង់ធំ</v>
          </cell>
          <cell r="Z268">
            <v>9</v>
          </cell>
          <cell r="AA268">
            <v>0</v>
          </cell>
          <cell r="AB268">
            <v>0</v>
          </cell>
          <cell r="AC268">
            <v>0</v>
          </cell>
          <cell r="AD268">
            <v>42663</v>
          </cell>
          <cell r="AE268">
            <v>43053</v>
          </cell>
          <cell r="AF268">
            <v>0</v>
          </cell>
          <cell r="AG268">
            <v>0</v>
          </cell>
          <cell r="AH268">
            <v>0</v>
          </cell>
          <cell r="AI268" t="str">
            <v>No Reason</v>
          </cell>
          <cell r="AJ268">
            <v>0</v>
          </cell>
          <cell r="AK268">
            <v>0</v>
          </cell>
          <cell r="AL268">
            <v>0</v>
          </cell>
        </row>
        <row r="269">
          <cell r="A269" t="str">
            <v>H-0010</v>
          </cell>
          <cell r="B269">
            <v>0</v>
          </cell>
          <cell r="C269" t="str">
            <v>H</v>
          </cell>
          <cell r="D269">
            <v>0</v>
          </cell>
          <cell r="E269">
            <v>0</v>
          </cell>
          <cell r="F269">
            <v>0</v>
          </cell>
          <cell r="G269" t="str">
            <v>G‘uk</v>
          </cell>
          <cell r="H269" t="str">
            <v>Gag</v>
          </cell>
          <cell r="I269" t="str">
            <v>G‘uk Gag</v>
          </cell>
          <cell r="J269" t="str">
            <v>អ៊ុក</v>
          </cell>
          <cell r="K269" t="str">
            <v>អាង</v>
          </cell>
          <cell r="L269" t="str">
            <v>អ៊ុក អាង</v>
          </cell>
          <cell r="M269" t="str">
            <v>UK</v>
          </cell>
          <cell r="N269" t="str">
            <v>ANG</v>
          </cell>
          <cell r="O269" t="str">
            <v>UK ANG</v>
          </cell>
          <cell r="P269" t="str">
            <v>F</v>
          </cell>
          <cell r="Q269">
            <v>22</v>
          </cell>
          <cell r="R269">
            <v>35651</v>
          </cell>
          <cell r="S269" t="str">
            <v>SGL</v>
          </cell>
          <cell r="T269" t="e">
            <v>#N/A</v>
          </cell>
          <cell r="U269" t="str">
            <v>101149427</v>
          </cell>
          <cell r="V269">
            <v>0</v>
          </cell>
          <cell r="W269" t="str">
            <v>29709160282268ស</v>
          </cell>
          <cell r="X269" t="str">
            <v>TA KEOV</v>
          </cell>
          <cell r="Y269" t="str">
            <v>ភ ព្រៃជើង ឃ​ គោកព្រេច ស គីរីវង់ ខ តាកែវ</v>
          </cell>
          <cell r="Z269">
            <v>11</v>
          </cell>
          <cell r="AA269">
            <v>0</v>
          </cell>
          <cell r="AB269">
            <v>0</v>
          </cell>
          <cell r="AC269">
            <v>0</v>
          </cell>
          <cell r="AD269">
            <v>42663</v>
          </cell>
          <cell r="AE269">
            <v>42755</v>
          </cell>
          <cell r="AF269">
            <v>0</v>
          </cell>
          <cell r="AG269">
            <v>0</v>
          </cell>
          <cell r="AH269">
            <v>0</v>
          </cell>
          <cell r="AI269" t="str">
            <v>Finish Contract</v>
          </cell>
          <cell r="AJ269">
            <v>0</v>
          </cell>
          <cell r="AK269">
            <v>0</v>
          </cell>
          <cell r="AL269">
            <v>0</v>
          </cell>
        </row>
        <row r="270">
          <cell r="A270" t="str">
            <v>L3-0017</v>
          </cell>
          <cell r="B270">
            <v>0</v>
          </cell>
          <cell r="C270" t="str">
            <v>L3</v>
          </cell>
          <cell r="D270">
            <v>0</v>
          </cell>
          <cell r="E270">
            <v>0</v>
          </cell>
          <cell r="F270">
            <v>0</v>
          </cell>
          <cell r="G270" t="str">
            <v>esOn</v>
          </cell>
          <cell r="H270" t="str">
            <v>RsInIt</v>
          </cell>
          <cell r="I270" t="str">
            <v>esOn RsInIt</v>
          </cell>
          <cell r="J270" t="str">
            <v>សឿន</v>
          </cell>
          <cell r="K270" t="str">
            <v>ស្រីនីត</v>
          </cell>
          <cell r="L270" t="str">
            <v>សឿន ស្រីនីត</v>
          </cell>
          <cell r="M270" t="str">
            <v>SOEUN</v>
          </cell>
          <cell r="N270" t="str">
            <v>SREYNIT</v>
          </cell>
          <cell r="O270" t="str">
            <v>SOEUN SREYNIT</v>
          </cell>
          <cell r="P270" t="str">
            <v>F</v>
          </cell>
          <cell r="Q270">
            <v>20</v>
          </cell>
          <cell r="R270">
            <v>36560</v>
          </cell>
          <cell r="S270" t="str">
            <v>SGL</v>
          </cell>
          <cell r="T270" t="e">
            <v>#N/A</v>
          </cell>
          <cell r="U270" t="str">
            <v>062069770</v>
          </cell>
          <cell r="V270">
            <v>0</v>
          </cell>
          <cell r="W270" t="str">
            <v>20010160367975ណ</v>
          </cell>
          <cell r="X270" t="str">
            <v>KAMPONG CHAM</v>
          </cell>
          <cell r="Y270" t="str">
            <v>ភ ថ្លុកក្រវ៉ាន់ ឃ បុសខ្នុរ ស ចំការលើ ខ កំពង់ចាម</v>
          </cell>
          <cell r="Z270">
            <v>6</v>
          </cell>
          <cell r="AA270">
            <v>0</v>
          </cell>
          <cell r="AB270">
            <v>0</v>
          </cell>
          <cell r="AC270">
            <v>0</v>
          </cell>
          <cell r="AD270">
            <v>42663</v>
          </cell>
          <cell r="AE270">
            <v>42711</v>
          </cell>
          <cell r="AF270">
            <v>0</v>
          </cell>
          <cell r="AG270">
            <v>0</v>
          </cell>
          <cell r="AH270">
            <v>0</v>
          </cell>
          <cell r="AI270" t="str">
            <v>No Reason</v>
          </cell>
          <cell r="AJ270">
            <v>0</v>
          </cell>
          <cell r="AK270">
            <v>0</v>
          </cell>
          <cell r="AL270">
            <v>0</v>
          </cell>
        </row>
        <row r="271">
          <cell r="A271" t="str">
            <v>G1-0022</v>
          </cell>
          <cell r="B271">
            <v>0</v>
          </cell>
          <cell r="C271" t="str">
            <v>G1</v>
          </cell>
          <cell r="D271">
            <v>0</v>
          </cell>
          <cell r="E271">
            <v>0</v>
          </cell>
          <cell r="F271">
            <v>0</v>
          </cell>
          <cell r="G271" t="str">
            <v>vn</v>
          </cell>
          <cell r="H271" t="str">
            <v>suXab</v>
          </cell>
          <cell r="I271" t="str">
            <v>vn suXab</v>
          </cell>
          <cell r="J271" t="str">
            <v>វន</v>
          </cell>
          <cell r="K271" t="str">
            <v>សុឃាប</v>
          </cell>
          <cell r="L271" t="str">
            <v>វន សុឃាប</v>
          </cell>
          <cell r="M271" t="str">
            <v>VORN</v>
          </cell>
          <cell r="N271" t="str">
            <v>SOKHEAB</v>
          </cell>
          <cell r="O271" t="str">
            <v>VORN SOKHEAB</v>
          </cell>
          <cell r="P271" t="str">
            <v>F</v>
          </cell>
          <cell r="Q271">
            <v>27</v>
          </cell>
          <cell r="R271">
            <v>34039</v>
          </cell>
          <cell r="S271" t="str">
            <v>SGL</v>
          </cell>
          <cell r="T271" t="e">
            <v>#N/A</v>
          </cell>
          <cell r="U271" t="str">
            <v>070194474</v>
          </cell>
          <cell r="V271">
            <v>0</v>
          </cell>
          <cell r="W271" t="str">
            <v>29310160367962ព</v>
          </cell>
          <cell r="X271" t="str">
            <v>KRO CHES</v>
          </cell>
          <cell r="Y271" t="str">
            <v>ភ សំភិន ឃ កំពង់ចាម ស សំបូ ខ ក្រចេះ</v>
          </cell>
          <cell r="Z271">
            <v>10</v>
          </cell>
          <cell r="AA271">
            <v>0</v>
          </cell>
          <cell r="AB271">
            <v>0</v>
          </cell>
          <cell r="AC271">
            <v>0</v>
          </cell>
          <cell r="AD271">
            <v>42663</v>
          </cell>
          <cell r="AE271">
            <v>43200</v>
          </cell>
          <cell r="AF271">
            <v>0</v>
          </cell>
          <cell r="AG271">
            <v>0</v>
          </cell>
          <cell r="AH271">
            <v>0</v>
          </cell>
          <cell r="AI271" t="str">
            <v>No Reason</v>
          </cell>
          <cell r="AJ271">
            <v>0</v>
          </cell>
          <cell r="AK271">
            <v>0</v>
          </cell>
          <cell r="AL271">
            <v>0</v>
          </cell>
        </row>
        <row r="272">
          <cell r="A272" t="str">
            <v>G1-0023</v>
          </cell>
          <cell r="B272">
            <v>0</v>
          </cell>
          <cell r="C272" t="str">
            <v>G1</v>
          </cell>
          <cell r="D272">
            <v>0</v>
          </cell>
          <cell r="E272">
            <v>0</v>
          </cell>
          <cell r="F272">
            <v>0</v>
          </cell>
          <cell r="G272" t="str">
            <v>ln;</v>
          </cell>
          <cell r="H272" t="str">
            <v>farI</v>
          </cell>
          <cell r="I272" t="str">
            <v>ln; farI</v>
          </cell>
          <cell r="J272" t="str">
            <v>លន់</v>
          </cell>
          <cell r="K272" t="str">
            <v>ថារី</v>
          </cell>
          <cell r="L272" t="str">
            <v>លន់ ថារី</v>
          </cell>
          <cell r="M272" t="str">
            <v xml:space="preserve">LON </v>
          </cell>
          <cell r="N272" t="str">
            <v>THARY</v>
          </cell>
          <cell r="O272" t="str">
            <v>LON  THARY</v>
          </cell>
          <cell r="P272" t="str">
            <v>F</v>
          </cell>
          <cell r="Q272">
            <v>25</v>
          </cell>
          <cell r="R272">
            <v>34616</v>
          </cell>
          <cell r="S272" t="str">
            <v>SGL</v>
          </cell>
          <cell r="T272" t="e">
            <v>#N/A</v>
          </cell>
          <cell r="U272" t="str">
            <v>040351573</v>
          </cell>
          <cell r="V272">
            <v>0</v>
          </cell>
          <cell r="W272" t="str">
            <v>29410160367966ល</v>
          </cell>
          <cell r="X272" t="str">
            <v>KAMPONG CHHNANG</v>
          </cell>
          <cell r="Y272" t="str">
            <v>ភ ជីប្រង ឃ ជៀប ស ទឹកផុស ខ កំពង់ឆ្នាំង</v>
          </cell>
          <cell r="Z272">
            <v>9</v>
          </cell>
          <cell r="AA272">
            <v>0</v>
          </cell>
          <cell r="AB272">
            <v>0</v>
          </cell>
          <cell r="AC272">
            <v>0</v>
          </cell>
          <cell r="AD272">
            <v>42663</v>
          </cell>
          <cell r="AE272">
            <v>42721</v>
          </cell>
          <cell r="AF272">
            <v>0</v>
          </cell>
          <cell r="AG272">
            <v>0</v>
          </cell>
          <cell r="AH272">
            <v>0</v>
          </cell>
          <cell r="AI272" t="str">
            <v>No Reason</v>
          </cell>
          <cell r="AJ272">
            <v>0</v>
          </cell>
          <cell r="AK272">
            <v>0</v>
          </cell>
          <cell r="AL272">
            <v>0</v>
          </cell>
        </row>
        <row r="273">
          <cell r="A273" t="str">
            <v>L2-0015</v>
          </cell>
          <cell r="B273">
            <v>0</v>
          </cell>
          <cell r="C273" t="str">
            <v>L2</v>
          </cell>
          <cell r="D273">
            <v>0</v>
          </cell>
          <cell r="E273">
            <v>0</v>
          </cell>
          <cell r="F273">
            <v>0</v>
          </cell>
          <cell r="G273" t="str">
            <v>BuF</v>
          </cell>
          <cell r="H273" t="str">
            <v>vNÑa</v>
          </cell>
          <cell r="I273" t="str">
            <v>BuF vNÑa</v>
          </cell>
          <cell r="J273" t="str">
            <v>ពុធ</v>
          </cell>
          <cell r="K273" t="str">
            <v>វណ្ណា</v>
          </cell>
          <cell r="L273" t="str">
            <v>ពុធ វណ្ណា</v>
          </cell>
          <cell r="M273" t="str">
            <v>PUTH</v>
          </cell>
          <cell r="N273" t="str">
            <v>VANNA</v>
          </cell>
          <cell r="O273" t="str">
            <v>PUTH VANNA</v>
          </cell>
          <cell r="P273" t="str">
            <v>F</v>
          </cell>
          <cell r="Q273">
            <v>25</v>
          </cell>
          <cell r="R273">
            <v>34707</v>
          </cell>
          <cell r="S273" t="str">
            <v>SGL</v>
          </cell>
          <cell r="T273" t="e">
            <v>#N/A</v>
          </cell>
          <cell r="U273" t="str">
            <v>061829216</v>
          </cell>
          <cell r="V273">
            <v>0</v>
          </cell>
          <cell r="W273" t="str">
            <v>29510160367969ឡ</v>
          </cell>
          <cell r="X273" t="str">
            <v>KAMPONG CHAM</v>
          </cell>
          <cell r="Y273" t="str">
            <v>ភ ព្រែកយួន ឃ កៀនជ្រៃ ស កំពង់សៀម ខ កំពង់ចាម</v>
          </cell>
          <cell r="Z273">
            <v>7</v>
          </cell>
          <cell r="AA273">
            <v>0</v>
          </cell>
          <cell r="AB273">
            <v>0</v>
          </cell>
          <cell r="AC273">
            <v>0</v>
          </cell>
          <cell r="AD273">
            <v>42663</v>
          </cell>
          <cell r="AE273">
            <v>42695</v>
          </cell>
          <cell r="AF273">
            <v>0</v>
          </cell>
          <cell r="AG273">
            <v>0</v>
          </cell>
          <cell r="AH273">
            <v>0</v>
          </cell>
          <cell r="AI273" t="str">
            <v>No Reason</v>
          </cell>
          <cell r="AJ273">
            <v>0</v>
          </cell>
          <cell r="AK273">
            <v>0</v>
          </cell>
          <cell r="AL273">
            <v>0</v>
          </cell>
        </row>
        <row r="274">
          <cell r="A274" t="str">
            <v>L2-0016</v>
          </cell>
          <cell r="B274">
            <v>0</v>
          </cell>
          <cell r="C274" t="str">
            <v>L2</v>
          </cell>
          <cell r="D274">
            <v>0</v>
          </cell>
          <cell r="E274">
            <v>0</v>
          </cell>
          <cell r="F274">
            <v>0</v>
          </cell>
          <cell r="G274" t="str">
            <v>qil</v>
          </cell>
          <cell r="H274" t="str">
            <v>bUpanI</v>
          </cell>
          <cell r="I274" t="str">
            <v>qil bUpanI</v>
          </cell>
          <cell r="J274" t="str">
            <v>ឆិល</v>
          </cell>
          <cell r="K274" t="str">
            <v>បូផានី</v>
          </cell>
          <cell r="L274" t="str">
            <v>ឆិល បូផានី</v>
          </cell>
          <cell r="M274" t="str">
            <v>CHHIL</v>
          </cell>
          <cell r="N274" t="str">
            <v>BOPHANY</v>
          </cell>
          <cell r="O274" t="str">
            <v>CHHIL BOPHANY</v>
          </cell>
          <cell r="P274" t="str">
            <v>M</v>
          </cell>
          <cell r="Q274">
            <v>24</v>
          </cell>
          <cell r="R274">
            <v>35066</v>
          </cell>
          <cell r="S274" t="str">
            <v>SGL</v>
          </cell>
          <cell r="T274" t="e">
            <v>#N/A</v>
          </cell>
          <cell r="U274" t="str">
            <v>061395040</v>
          </cell>
          <cell r="V274">
            <v>0</v>
          </cell>
          <cell r="W274" t="str">
            <v>19610160367990យ</v>
          </cell>
          <cell r="X274" t="str">
            <v>KAMPONG CHAM</v>
          </cell>
          <cell r="Y274" t="str">
            <v>ភ ផ្ទះខ្ពស់ ឃ​តុងរ៉ុង ស ព្រៃឈរ ខ កំពង់ចាម</v>
          </cell>
          <cell r="Z274">
            <v>8</v>
          </cell>
          <cell r="AA274">
            <v>0</v>
          </cell>
          <cell r="AB274">
            <v>0</v>
          </cell>
          <cell r="AC274">
            <v>0</v>
          </cell>
          <cell r="AD274">
            <v>42663</v>
          </cell>
          <cell r="AE274">
            <v>43009</v>
          </cell>
          <cell r="AF274">
            <v>0</v>
          </cell>
          <cell r="AG274">
            <v>0</v>
          </cell>
          <cell r="AH274">
            <v>0</v>
          </cell>
          <cell r="AI274" t="str">
            <v>Go homeland</v>
          </cell>
          <cell r="AJ274">
            <v>0</v>
          </cell>
          <cell r="AK274">
            <v>0</v>
          </cell>
          <cell r="AL274">
            <v>0</v>
          </cell>
        </row>
        <row r="275">
          <cell r="A275" t="str">
            <v>C1-0012</v>
          </cell>
          <cell r="B275">
            <v>0</v>
          </cell>
          <cell r="C275" t="str">
            <v>C1</v>
          </cell>
          <cell r="D275">
            <v>0</v>
          </cell>
          <cell r="E275">
            <v>0</v>
          </cell>
          <cell r="F275">
            <v>0</v>
          </cell>
          <cell r="G275" t="str">
            <v>run</v>
          </cell>
          <cell r="H275" t="str">
            <v>can;Ern</v>
          </cell>
          <cell r="I275" t="str">
            <v>run can;Ern</v>
          </cell>
          <cell r="J275" t="str">
            <v>រុន</v>
          </cell>
          <cell r="K275" t="str">
            <v>ចាន់រ៉ែន</v>
          </cell>
          <cell r="L275" t="str">
            <v>រុន ចាន់រ៉ែន</v>
          </cell>
          <cell r="M275" t="str">
            <v>RUN</v>
          </cell>
          <cell r="N275" t="str">
            <v>CHANREN</v>
          </cell>
          <cell r="O275" t="str">
            <v>RUN CHANREN</v>
          </cell>
          <cell r="P275" t="str">
            <v>F</v>
          </cell>
          <cell r="Q275">
            <v>27</v>
          </cell>
          <cell r="R275">
            <v>33858</v>
          </cell>
          <cell r="S275" t="str">
            <v>MRD</v>
          </cell>
          <cell r="T275" t="e">
            <v>#N/A</v>
          </cell>
          <cell r="U275" t="str">
            <v>101104803</v>
          </cell>
          <cell r="V275">
            <v>0</v>
          </cell>
          <cell r="W275" t="str">
            <v>29210160367951ន</v>
          </cell>
          <cell r="X275" t="str">
            <v>TA KEOV</v>
          </cell>
          <cell r="Y275" t="str">
            <v>ភ កណ្តាល ឃ​ ដួង ស បាទី ខ តាកែវ</v>
          </cell>
          <cell r="Z275">
            <v>6</v>
          </cell>
          <cell r="AA275">
            <v>0</v>
          </cell>
          <cell r="AB275">
            <v>0</v>
          </cell>
          <cell r="AC275">
            <v>0</v>
          </cell>
          <cell r="AD275">
            <v>42663</v>
          </cell>
          <cell r="AE275">
            <v>43069</v>
          </cell>
          <cell r="AF275">
            <v>0</v>
          </cell>
          <cell r="AG275">
            <v>0</v>
          </cell>
          <cell r="AH275">
            <v>0</v>
          </cell>
          <cell r="AI275" t="str">
            <v>Go homeland</v>
          </cell>
          <cell r="AJ275">
            <v>0</v>
          </cell>
          <cell r="AK275">
            <v>0</v>
          </cell>
          <cell r="AL275">
            <v>0</v>
          </cell>
        </row>
        <row r="276">
          <cell r="A276" t="str">
            <v>C1-0013</v>
          </cell>
          <cell r="B276" t="str">
            <v>C1</v>
          </cell>
          <cell r="C276" t="str">
            <v>C1</v>
          </cell>
          <cell r="D276">
            <v>0</v>
          </cell>
          <cell r="E276">
            <v>0</v>
          </cell>
          <cell r="F276">
            <v>0</v>
          </cell>
          <cell r="G276" t="str">
            <v>b‘ut</v>
          </cell>
          <cell r="H276" t="str">
            <v>RsInic</v>
          </cell>
          <cell r="I276" t="str">
            <v>b‘ut RsInic</v>
          </cell>
          <cell r="J276" t="str">
            <v>ប៊ុត</v>
          </cell>
          <cell r="K276" t="str">
            <v>ស្រីនិច</v>
          </cell>
          <cell r="L276" t="str">
            <v>ប៊ុត ស្រីនិច</v>
          </cell>
          <cell r="M276" t="str">
            <v>BUT</v>
          </cell>
          <cell r="N276" t="str">
            <v>SREYNICH</v>
          </cell>
          <cell r="O276" t="str">
            <v>BUT SREYNICH</v>
          </cell>
          <cell r="P276" t="str">
            <v>F</v>
          </cell>
          <cell r="Q276">
            <v>22</v>
          </cell>
          <cell r="R276">
            <v>35898</v>
          </cell>
          <cell r="S276" t="str">
            <v>SGL</v>
          </cell>
          <cell r="T276" t="e">
            <v>#N/A</v>
          </cell>
          <cell r="U276" t="str">
            <v>030638041</v>
          </cell>
          <cell r="V276">
            <v>0</v>
          </cell>
          <cell r="W276" t="str">
            <v>29809160288657ច</v>
          </cell>
          <cell r="X276" t="str">
            <v>KAMPONG SPUE</v>
          </cell>
          <cell r="Y276" t="str">
            <v>ភ សំបួរ ឃ តាំស្យា ស ភ្នំស្រួច ខ កំពង់ស្ពឺ</v>
          </cell>
          <cell r="Z276">
            <v>9</v>
          </cell>
          <cell r="AA276">
            <v>0</v>
          </cell>
          <cell r="AB276">
            <v>0</v>
          </cell>
          <cell r="AC276">
            <v>0</v>
          </cell>
          <cell r="AD276">
            <v>42663</v>
          </cell>
          <cell r="AE276">
            <v>0</v>
          </cell>
          <cell r="AF276">
            <v>0</v>
          </cell>
          <cell r="AG276">
            <v>43815</v>
          </cell>
          <cell r="AH276">
            <v>44181</v>
          </cell>
          <cell r="AI276">
            <v>0</v>
          </cell>
          <cell r="AJ276" t="str">
            <v>096 900 6253</v>
          </cell>
          <cell r="AK276">
            <v>0</v>
          </cell>
          <cell r="AL276">
            <v>0</v>
          </cell>
        </row>
        <row r="277">
          <cell r="A277" t="str">
            <v>C1-0014</v>
          </cell>
          <cell r="B277">
            <v>0</v>
          </cell>
          <cell r="C277" t="str">
            <v>C1</v>
          </cell>
          <cell r="D277">
            <v>0</v>
          </cell>
          <cell r="E277">
            <v>0</v>
          </cell>
          <cell r="F277">
            <v>0</v>
          </cell>
          <cell r="G277" t="str">
            <v>sux</v>
          </cell>
          <cell r="H277" t="str">
            <v>cMerIn</v>
          </cell>
          <cell r="I277" t="str">
            <v>sux cMerIn</v>
          </cell>
          <cell r="J277" t="str">
            <v>សុខ</v>
          </cell>
          <cell r="K277" t="str">
            <v>ចំរើន</v>
          </cell>
          <cell r="L277" t="str">
            <v>សុខ ចំរើន</v>
          </cell>
          <cell r="M277" t="str">
            <v>SOK</v>
          </cell>
          <cell r="N277" t="str">
            <v>CHAMROEUN</v>
          </cell>
          <cell r="O277" t="str">
            <v>SOK CHAMROEUN</v>
          </cell>
          <cell r="P277" t="str">
            <v>F</v>
          </cell>
          <cell r="Q277">
            <v>22</v>
          </cell>
          <cell r="R277">
            <v>35900</v>
          </cell>
          <cell r="S277" t="str">
            <v>SGL</v>
          </cell>
          <cell r="T277" t="e">
            <v>#N/A</v>
          </cell>
          <cell r="U277" t="str">
            <v>061915007</v>
          </cell>
          <cell r="V277">
            <v>0</v>
          </cell>
          <cell r="W277" t="str">
            <v>29810160367978ខ</v>
          </cell>
          <cell r="X277" t="str">
            <v>KAMPONG CHAM</v>
          </cell>
          <cell r="Y277" t="str">
            <v>ភ ព្រែកយួន ឃ កៀនជ្រៃ ស កំពង់សៀម ខ កំពង់ចាម</v>
          </cell>
          <cell r="Z277">
            <v>10</v>
          </cell>
          <cell r="AA277">
            <v>0</v>
          </cell>
          <cell r="AB277">
            <v>0</v>
          </cell>
          <cell r="AC277">
            <v>0</v>
          </cell>
          <cell r="AD277">
            <v>42663</v>
          </cell>
          <cell r="AE277">
            <v>43404</v>
          </cell>
          <cell r="AF277">
            <v>0</v>
          </cell>
          <cell r="AG277">
            <v>0</v>
          </cell>
          <cell r="AH277">
            <v>0</v>
          </cell>
          <cell r="AI277" t="str">
            <v>No Reason</v>
          </cell>
          <cell r="AJ277">
            <v>0</v>
          </cell>
          <cell r="AK277">
            <v>0</v>
          </cell>
          <cell r="AL277">
            <v>0</v>
          </cell>
        </row>
        <row r="278">
          <cell r="A278" t="str">
            <v>C1-0015</v>
          </cell>
          <cell r="B278">
            <v>0</v>
          </cell>
          <cell r="C278" t="str">
            <v>C1</v>
          </cell>
          <cell r="D278">
            <v>0</v>
          </cell>
          <cell r="E278">
            <v>0</v>
          </cell>
          <cell r="F278">
            <v>0</v>
          </cell>
          <cell r="G278" t="str">
            <v>Xut</v>
          </cell>
          <cell r="H278" t="str">
            <v>cnñI</v>
          </cell>
          <cell r="I278" t="str">
            <v>Xut cnñI</v>
          </cell>
          <cell r="J278" t="str">
            <v>ឃុត</v>
          </cell>
          <cell r="K278" t="str">
            <v>ចន្ណី</v>
          </cell>
          <cell r="L278" t="str">
            <v>ឃុត ចន្ណី</v>
          </cell>
          <cell r="M278" t="str">
            <v>KHUT</v>
          </cell>
          <cell r="N278" t="str">
            <v>CHANNY</v>
          </cell>
          <cell r="O278" t="str">
            <v>KHUT CHANNY</v>
          </cell>
          <cell r="P278" t="str">
            <v>F</v>
          </cell>
          <cell r="Q278">
            <v>26</v>
          </cell>
          <cell r="R278">
            <v>34184</v>
          </cell>
          <cell r="S278" t="str">
            <v>SGL</v>
          </cell>
          <cell r="T278" t="e">
            <v>#N/A</v>
          </cell>
          <cell r="U278">
            <v>0</v>
          </cell>
          <cell r="V278">
            <v>0</v>
          </cell>
          <cell r="W278" t="str">
            <v>29310160367992យ</v>
          </cell>
          <cell r="X278" t="str">
            <v>KAMPOT</v>
          </cell>
          <cell r="Y278" t="str">
            <v>ភ ត្រពាំងរុន ឃ តានី ស អង្គរជ័យ ខ កំពត</v>
          </cell>
          <cell r="Z278">
            <v>10</v>
          </cell>
          <cell r="AA278">
            <v>0</v>
          </cell>
          <cell r="AB278">
            <v>0</v>
          </cell>
          <cell r="AC278">
            <v>0</v>
          </cell>
          <cell r="AD278">
            <v>42663</v>
          </cell>
          <cell r="AE278">
            <v>42747</v>
          </cell>
          <cell r="AF278">
            <v>0</v>
          </cell>
          <cell r="AG278">
            <v>0</v>
          </cell>
          <cell r="AH278">
            <v>0</v>
          </cell>
          <cell r="AI278" t="str">
            <v>No Reason</v>
          </cell>
          <cell r="AJ278">
            <v>0</v>
          </cell>
          <cell r="AK278">
            <v>0</v>
          </cell>
          <cell r="AL278">
            <v>0</v>
          </cell>
        </row>
        <row r="279">
          <cell r="A279" t="str">
            <v>C2-0009</v>
          </cell>
          <cell r="B279">
            <v>0</v>
          </cell>
          <cell r="C279" t="str">
            <v>C2</v>
          </cell>
          <cell r="D279">
            <v>0</v>
          </cell>
          <cell r="E279">
            <v>0</v>
          </cell>
          <cell r="F279">
            <v>0</v>
          </cell>
          <cell r="G279" t="str">
            <v>eBRC</v>
          </cell>
          <cell r="H279" t="str">
            <v>eyOn</v>
          </cell>
          <cell r="I279" t="str">
            <v>eBRC eyOn</v>
          </cell>
          <cell r="J279" t="str">
            <v>ពេជ្រ</v>
          </cell>
          <cell r="K279" t="str">
            <v>យឿន</v>
          </cell>
          <cell r="L279" t="str">
            <v>ពេជ្រ យឿន</v>
          </cell>
          <cell r="M279" t="str">
            <v>PECH</v>
          </cell>
          <cell r="N279" t="str">
            <v>YOEUN</v>
          </cell>
          <cell r="O279" t="str">
            <v>PECH YOEUN</v>
          </cell>
          <cell r="P279" t="str">
            <v>F</v>
          </cell>
          <cell r="Q279">
            <v>24</v>
          </cell>
          <cell r="R279">
            <v>34905</v>
          </cell>
          <cell r="S279" t="str">
            <v>SGL</v>
          </cell>
          <cell r="T279" t="e">
            <v>#N/A</v>
          </cell>
          <cell r="U279" t="str">
            <v>010918401</v>
          </cell>
          <cell r="V279">
            <v>0</v>
          </cell>
          <cell r="W279" t="str">
            <v>29510160367980ម</v>
          </cell>
          <cell r="X279" t="str">
            <v>PHNOM PENH</v>
          </cell>
          <cell r="Y279" t="str">
            <v>ភ ត្រពាំងទួល ស កំបូល ខ ពោធិ៍សែនជ័យ ភ្នំពេញ</v>
          </cell>
          <cell r="Z279">
            <v>11</v>
          </cell>
          <cell r="AA279">
            <v>0</v>
          </cell>
          <cell r="AB279">
            <v>0</v>
          </cell>
          <cell r="AC279">
            <v>0</v>
          </cell>
          <cell r="AD279">
            <v>42663</v>
          </cell>
          <cell r="AE279">
            <v>43053</v>
          </cell>
          <cell r="AF279">
            <v>0</v>
          </cell>
          <cell r="AG279">
            <v>0</v>
          </cell>
          <cell r="AH279">
            <v>0</v>
          </cell>
          <cell r="AI279" t="str">
            <v>No Reason</v>
          </cell>
          <cell r="AJ279">
            <v>0</v>
          </cell>
          <cell r="AK279">
            <v>0</v>
          </cell>
          <cell r="AL279">
            <v>0</v>
          </cell>
        </row>
        <row r="280">
          <cell r="A280" t="str">
            <v>S1-0135</v>
          </cell>
          <cell r="B280">
            <v>0</v>
          </cell>
          <cell r="C280" t="str">
            <v>S1</v>
          </cell>
          <cell r="D280">
            <v>0</v>
          </cell>
          <cell r="E280">
            <v>0</v>
          </cell>
          <cell r="F280">
            <v>0</v>
          </cell>
          <cell r="G280" t="str">
            <v>gin</v>
          </cell>
          <cell r="H280" t="str">
            <v>Kn§a</v>
          </cell>
          <cell r="I280" t="str">
            <v>gin Kn§a</v>
          </cell>
          <cell r="J280" t="str">
            <v>ងិន</v>
          </cell>
          <cell r="K280" t="str">
            <v>គន្ធា</v>
          </cell>
          <cell r="L280" t="str">
            <v>ងិន គន្ធា</v>
          </cell>
          <cell r="M280" t="str">
            <v>NGIN</v>
          </cell>
          <cell r="N280" t="str">
            <v>KUNTHEA</v>
          </cell>
          <cell r="O280" t="str">
            <v>NGIN KUNTHEA</v>
          </cell>
          <cell r="P280" t="str">
            <v>F</v>
          </cell>
          <cell r="Q280">
            <v>21</v>
          </cell>
          <cell r="R280">
            <v>36013</v>
          </cell>
          <cell r="S280" t="str">
            <v>SGL</v>
          </cell>
          <cell r="T280" t="e">
            <v>#N/A</v>
          </cell>
          <cell r="U280" t="str">
            <v>110540575</v>
          </cell>
          <cell r="V280">
            <v>0</v>
          </cell>
          <cell r="W280" t="str">
            <v>29810160367986ក</v>
          </cell>
          <cell r="X280" t="str">
            <v>KAMPOT</v>
          </cell>
          <cell r="Y280" t="str">
            <v>ភ អូរម្កាក់ ឃ ដំបូកខ្ពស់ ស អង្គរជ័យ ខ​ កំពត</v>
          </cell>
          <cell r="Z280">
            <v>8</v>
          </cell>
          <cell r="AA280">
            <v>0</v>
          </cell>
          <cell r="AB280">
            <v>0</v>
          </cell>
          <cell r="AC280">
            <v>0</v>
          </cell>
          <cell r="AD280">
            <v>42663</v>
          </cell>
          <cell r="AE280">
            <v>42852</v>
          </cell>
          <cell r="AF280">
            <v>0</v>
          </cell>
          <cell r="AG280">
            <v>0</v>
          </cell>
          <cell r="AH280">
            <v>0</v>
          </cell>
          <cell r="AI280" t="str">
            <v>Have problem in family (need new job)</v>
          </cell>
          <cell r="AJ280">
            <v>0</v>
          </cell>
          <cell r="AK280">
            <v>0</v>
          </cell>
          <cell r="AL280">
            <v>0</v>
          </cell>
        </row>
        <row r="281">
          <cell r="A281" t="str">
            <v>S1-0136</v>
          </cell>
          <cell r="B281" t="str">
            <v>S1</v>
          </cell>
          <cell r="C281" t="str">
            <v>S1</v>
          </cell>
          <cell r="D281">
            <v>0</v>
          </cell>
          <cell r="E281">
            <v>0</v>
          </cell>
          <cell r="F281">
            <v>0</v>
          </cell>
          <cell r="G281" t="str">
            <v>eGOm</v>
          </cell>
          <cell r="H281" t="str">
            <v>criy:a</v>
          </cell>
          <cell r="I281" t="str">
            <v>eGOm criy:a</v>
          </cell>
          <cell r="J281" t="str">
            <v>អឿម</v>
          </cell>
          <cell r="K281" t="str">
            <v>ចរិយ៉ា</v>
          </cell>
          <cell r="L281" t="str">
            <v>អឿម ចរិយ៉ា</v>
          </cell>
          <cell r="M281" t="str">
            <v>OEUM</v>
          </cell>
          <cell r="N281" t="str">
            <v>CHAKRIYA</v>
          </cell>
          <cell r="O281" t="str">
            <v>OEUM CHAKRIYA</v>
          </cell>
          <cell r="P281" t="str">
            <v>F</v>
          </cell>
          <cell r="Q281">
            <v>19</v>
          </cell>
          <cell r="R281">
            <v>36814</v>
          </cell>
          <cell r="S281" t="str">
            <v>SGL</v>
          </cell>
          <cell r="T281" t="e">
            <v>#N/A</v>
          </cell>
          <cell r="U281" t="str">
            <v>090783111</v>
          </cell>
          <cell r="V281">
            <v>0</v>
          </cell>
          <cell r="W281" t="str">
            <v>20007160147910ច</v>
          </cell>
          <cell r="X281" t="str">
            <v>SVAYREANG</v>
          </cell>
          <cell r="Y281" t="str">
            <v>ភ តែងម៉ៅ ឃ ចន្រ្ទា ស ចន្រ្ទា ខ ស្វាយរៀង</v>
          </cell>
          <cell r="Z281">
            <v>9</v>
          </cell>
          <cell r="AA281">
            <v>0</v>
          </cell>
          <cell r="AB281">
            <v>0</v>
          </cell>
          <cell r="AC281">
            <v>0</v>
          </cell>
          <cell r="AD281">
            <v>42663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097 8638254</v>
          </cell>
          <cell r="AK281">
            <v>0</v>
          </cell>
          <cell r="AL281">
            <v>0</v>
          </cell>
        </row>
        <row r="282">
          <cell r="A282" t="str">
            <v>S1-0137</v>
          </cell>
          <cell r="B282">
            <v>0</v>
          </cell>
          <cell r="C282" t="str">
            <v>S1</v>
          </cell>
          <cell r="D282">
            <v>0</v>
          </cell>
          <cell r="E282">
            <v>0</v>
          </cell>
          <cell r="F282">
            <v>0</v>
          </cell>
          <cell r="G282" t="str">
            <v>bul</v>
          </cell>
          <cell r="H282" t="str">
            <v>suxéL</v>
          </cell>
          <cell r="I282" t="str">
            <v>bul suxéL</v>
          </cell>
          <cell r="J282" t="str">
            <v>បុល</v>
          </cell>
          <cell r="K282" t="str">
            <v>សុខឡៃ</v>
          </cell>
          <cell r="L282" t="str">
            <v>បុល សុខឡៃ</v>
          </cell>
          <cell r="M282" t="str">
            <v>BOL</v>
          </cell>
          <cell r="N282" t="str">
            <v>SOKLAY</v>
          </cell>
          <cell r="O282" t="str">
            <v>BOL SOKLAY</v>
          </cell>
          <cell r="P282" t="str">
            <v>F</v>
          </cell>
          <cell r="Q282">
            <v>19</v>
          </cell>
          <cell r="R282">
            <v>36816</v>
          </cell>
          <cell r="S282" t="str">
            <v>SGL</v>
          </cell>
          <cell r="T282" t="e">
            <v>#N/A</v>
          </cell>
          <cell r="U282" t="str">
            <v>062074795</v>
          </cell>
          <cell r="V282">
            <v>0</v>
          </cell>
          <cell r="W282" t="str">
            <v>20010160367956ឍ</v>
          </cell>
          <cell r="X282" t="str">
            <v>KAMPONG CHAM</v>
          </cell>
          <cell r="Y282" t="str">
            <v>ភ ព្រែកយួន ឃ កៀនជ្រៃ ស កំពង់សៀម ខ កំពង់ចាម</v>
          </cell>
          <cell r="Z282">
            <v>5</v>
          </cell>
          <cell r="AA282">
            <v>0</v>
          </cell>
          <cell r="AB282">
            <v>0</v>
          </cell>
          <cell r="AC282">
            <v>0</v>
          </cell>
          <cell r="AD282">
            <v>42663</v>
          </cell>
          <cell r="AE282">
            <v>43397</v>
          </cell>
          <cell r="AF282">
            <v>0</v>
          </cell>
          <cell r="AG282">
            <v>0</v>
          </cell>
          <cell r="AH282">
            <v>0</v>
          </cell>
          <cell r="AI282" t="str">
            <v>No Reason</v>
          </cell>
          <cell r="AJ282">
            <v>0</v>
          </cell>
          <cell r="AK282">
            <v>0</v>
          </cell>
          <cell r="AL282">
            <v>0</v>
          </cell>
        </row>
        <row r="283">
          <cell r="A283" t="str">
            <v>S1-0138</v>
          </cell>
          <cell r="B283">
            <v>0</v>
          </cell>
          <cell r="C283" t="str">
            <v>S1</v>
          </cell>
          <cell r="D283">
            <v>0</v>
          </cell>
          <cell r="E283">
            <v>0</v>
          </cell>
          <cell r="F283">
            <v>0</v>
          </cell>
          <cell r="G283" t="str">
            <v>FI</v>
          </cell>
          <cell r="H283" t="str">
            <v>pløa</v>
          </cell>
          <cell r="I283" t="str">
            <v>FI pløa</v>
          </cell>
          <cell r="J283" t="str">
            <v>ធី</v>
          </cell>
          <cell r="K283" t="str">
            <v>ផល្លា</v>
          </cell>
          <cell r="L283" t="str">
            <v>ធី ផល្លា</v>
          </cell>
          <cell r="M283" t="str">
            <v>THY</v>
          </cell>
          <cell r="N283" t="str">
            <v>PHALLA</v>
          </cell>
          <cell r="O283" t="str">
            <v>THY PHALLA</v>
          </cell>
          <cell r="P283" t="str">
            <v>F</v>
          </cell>
          <cell r="Q283">
            <v>21</v>
          </cell>
          <cell r="R283">
            <v>36218</v>
          </cell>
          <cell r="S283" t="str">
            <v>SGL</v>
          </cell>
          <cell r="T283" t="e">
            <v>#N/A</v>
          </cell>
          <cell r="U283" t="str">
            <v>021122230</v>
          </cell>
          <cell r="V283">
            <v>0</v>
          </cell>
          <cell r="W283" t="str">
            <v>29910160367959ខ</v>
          </cell>
          <cell r="X283" t="str">
            <v>KANDAL</v>
          </cell>
          <cell r="Y283" t="str">
            <v>ភ ក្បាលកោះទាវ ឃ សំពៅលូន ស កោះធំ ខ កណ្តាល</v>
          </cell>
          <cell r="Z283">
            <v>8</v>
          </cell>
          <cell r="AA283">
            <v>0</v>
          </cell>
          <cell r="AB283">
            <v>0</v>
          </cell>
          <cell r="AC283">
            <v>0</v>
          </cell>
          <cell r="AD283">
            <v>42663</v>
          </cell>
          <cell r="AE283">
            <v>42947</v>
          </cell>
          <cell r="AF283">
            <v>0</v>
          </cell>
          <cell r="AG283">
            <v>0</v>
          </cell>
          <cell r="AH283">
            <v>0</v>
          </cell>
          <cell r="AI283" t="str">
            <v>Finish Contract</v>
          </cell>
          <cell r="AJ283">
            <v>0</v>
          </cell>
          <cell r="AK283">
            <v>0</v>
          </cell>
          <cell r="AL283">
            <v>0</v>
          </cell>
        </row>
        <row r="284">
          <cell r="A284" t="str">
            <v>S1-0139</v>
          </cell>
          <cell r="B284">
            <v>0</v>
          </cell>
          <cell r="C284" t="str">
            <v>S1</v>
          </cell>
          <cell r="D284">
            <v>0</v>
          </cell>
          <cell r="E284">
            <v>0</v>
          </cell>
          <cell r="F284">
            <v>0</v>
          </cell>
          <cell r="G284" t="str">
            <v>sux</v>
          </cell>
          <cell r="H284" t="str">
            <v>darIm</v>
          </cell>
          <cell r="I284" t="str">
            <v>sux darIm</v>
          </cell>
          <cell r="J284" t="str">
            <v>សុខ</v>
          </cell>
          <cell r="K284" t="str">
            <v>ដារីម</v>
          </cell>
          <cell r="L284" t="str">
            <v>សុខ ដារីម</v>
          </cell>
          <cell r="M284" t="str">
            <v>SOK</v>
          </cell>
          <cell r="N284" t="str">
            <v>DARIM</v>
          </cell>
          <cell r="O284" t="str">
            <v>SOK DARIM</v>
          </cell>
          <cell r="P284" t="str">
            <v>F</v>
          </cell>
          <cell r="Q284">
            <v>25</v>
          </cell>
          <cell r="R284">
            <v>34663</v>
          </cell>
          <cell r="S284" t="str">
            <v>SGL</v>
          </cell>
          <cell r="T284" t="e">
            <v>#N/A</v>
          </cell>
          <cell r="U284" t="str">
            <v>040370487</v>
          </cell>
          <cell r="V284">
            <v>0</v>
          </cell>
          <cell r="W284" t="str">
            <v>29410160367998អ</v>
          </cell>
          <cell r="X284" t="str">
            <v>KAMPONG CHHNANG</v>
          </cell>
          <cell r="Y284" t="str">
            <v>ភ ត្រពាំងមាស ឃ ត្រងិល ស កំពង់លែង ខ កំពង់ឆ្នាំង</v>
          </cell>
          <cell r="Z284">
            <v>7</v>
          </cell>
          <cell r="AA284">
            <v>0</v>
          </cell>
          <cell r="AB284">
            <v>0</v>
          </cell>
          <cell r="AC284">
            <v>0</v>
          </cell>
          <cell r="AD284">
            <v>42663</v>
          </cell>
          <cell r="AE284">
            <v>42755</v>
          </cell>
          <cell r="AF284">
            <v>0</v>
          </cell>
          <cell r="AG284">
            <v>0</v>
          </cell>
          <cell r="AH284">
            <v>0</v>
          </cell>
          <cell r="AI284" t="str">
            <v>Finish Contract</v>
          </cell>
          <cell r="AJ284">
            <v>0</v>
          </cell>
          <cell r="AK284">
            <v>0</v>
          </cell>
          <cell r="AL284">
            <v>0</v>
          </cell>
        </row>
        <row r="285">
          <cell r="A285" t="str">
            <v>G1-0024</v>
          </cell>
          <cell r="B285" t="str">
            <v>G1</v>
          </cell>
          <cell r="C285" t="str">
            <v>G1</v>
          </cell>
          <cell r="D285">
            <v>0</v>
          </cell>
          <cell r="E285">
            <v>0</v>
          </cell>
          <cell r="F285">
            <v>0</v>
          </cell>
          <cell r="G285" t="str">
            <v>eyan</v>
          </cell>
          <cell r="H285" t="str">
            <v>mkra</v>
          </cell>
          <cell r="I285" t="str">
            <v>eyan mkra</v>
          </cell>
          <cell r="J285" t="str">
            <v>យោន</v>
          </cell>
          <cell r="K285" t="str">
            <v>មករា</v>
          </cell>
          <cell r="L285" t="str">
            <v>យោន មករា</v>
          </cell>
          <cell r="M285" t="str">
            <v>YOUERN</v>
          </cell>
          <cell r="N285" t="str">
            <v>MAKARA</v>
          </cell>
          <cell r="O285" t="str">
            <v>YOUERN MAKARA</v>
          </cell>
          <cell r="P285" t="str">
            <v>F</v>
          </cell>
          <cell r="Q285">
            <v>22</v>
          </cell>
          <cell r="R285">
            <v>35796</v>
          </cell>
          <cell r="S285" t="str">
            <v>SGL</v>
          </cell>
          <cell r="T285" t="e">
            <v>#N/A</v>
          </cell>
          <cell r="U285" t="str">
            <v>011151350</v>
          </cell>
          <cell r="V285">
            <v>0</v>
          </cell>
          <cell r="W285" t="str">
            <v>29811160442699ស</v>
          </cell>
          <cell r="X285" t="str">
            <v>PHNOM PENH</v>
          </cell>
          <cell r="Y285" t="str">
            <v>ភ ស្ងួនពេជ្រ ស​ កន្ទោក ខ ពោធិ៍សែនជ័យ ភ្នំពេញ</v>
          </cell>
          <cell r="Z285">
            <v>7</v>
          </cell>
          <cell r="AA285">
            <v>0</v>
          </cell>
          <cell r="AB285">
            <v>0</v>
          </cell>
          <cell r="AC285">
            <v>0</v>
          </cell>
          <cell r="AD285">
            <v>42691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096 877 1979</v>
          </cell>
          <cell r="AK285">
            <v>0</v>
          </cell>
          <cell r="AL285">
            <v>0</v>
          </cell>
        </row>
        <row r="286">
          <cell r="A286" t="str">
            <v>L1-0019</v>
          </cell>
          <cell r="B286" t="str">
            <v>L1</v>
          </cell>
          <cell r="C286" t="str">
            <v>L1</v>
          </cell>
          <cell r="D286">
            <v>0</v>
          </cell>
          <cell r="E286">
            <v>0</v>
          </cell>
          <cell r="F286">
            <v>0</v>
          </cell>
          <cell r="G286" t="str">
            <v>ehog</v>
          </cell>
          <cell r="H286" t="str">
            <v>em:ghug</v>
          </cell>
          <cell r="I286" t="str">
            <v>ehog em:ghug</v>
          </cell>
          <cell r="J286" t="str">
            <v>ហៀង</v>
          </cell>
          <cell r="K286" t="str">
            <v>ម៉េងហុង</v>
          </cell>
          <cell r="L286" t="str">
            <v>ហៀង ម៉េងហុង</v>
          </cell>
          <cell r="M286" t="str">
            <v xml:space="preserve">HEANG </v>
          </cell>
          <cell r="N286" t="str">
            <v>MENGHONG</v>
          </cell>
          <cell r="O286" t="str">
            <v>HEANG  MENGHONG</v>
          </cell>
          <cell r="P286" t="str">
            <v>M</v>
          </cell>
          <cell r="Q286">
            <v>24</v>
          </cell>
          <cell r="R286">
            <v>35122</v>
          </cell>
          <cell r="S286" t="str">
            <v>SGL</v>
          </cell>
          <cell r="T286" t="e">
            <v>#N/A</v>
          </cell>
          <cell r="U286" t="str">
            <v>040370216</v>
          </cell>
          <cell r="V286">
            <v>0</v>
          </cell>
          <cell r="W286" t="str">
            <v>19611160442723ណ</v>
          </cell>
          <cell r="X286" t="str">
            <v>KAMPONG CHHNANG</v>
          </cell>
          <cell r="Y286" t="str">
            <v>ភ ត្របែក ឃ ត្រងិល ស កំពង់លែង ខ កំពង់ឆ្នាំង</v>
          </cell>
          <cell r="Z286">
            <v>12</v>
          </cell>
          <cell r="AA286">
            <v>0</v>
          </cell>
          <cell r="AB286">
            <v>0</v>
          </cell>
          <cell r="AC286">
            <v>0</v>
          </cell>
          <cell r="AD286">
            <v>42691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088 286 8774</v>
          </cell>
          <cell r="AK286">
            <v>0</v>
          </cell>
          <cell r="AL286">
            <v>0</v>
          </cell>
        </row>
        <row r="287">
          <cell r="A287" t="str">
            <v>L1-0020</v>
          </cell>
          <cell r="B287">
            <v>0</v>
          </cell>
          <cell r="C287" t="str">
            <v>L1</v>
          </cell>
          <cell r="D287">
            <v>0</v>
          </cell>
          <cell r="E287">
            <v>0</v>
          </cell>
          <cell r="F287">
            <v>0</v>
          </cell>
          <cell r="G287" t="str">
            <v>r:un</v>
          </cell>
          <cell r="H287" t="str">
            <v>TuM</v>
          </cell>
          <cell r="I287" t="str">
            <v>r:un TuM</v>
          </cell>
          <cell r="J287" t="str">
            <v>រ៉ុន</v>
          </cell>
          <cell r="K287" t="str">
            <v>ទុំ</v>
          </cell>
          <cell r="L287" t="str">
            <v>រ៉ុន ទុំ</v>
          </cell>
          <cell r="M287" t="str">
            <v>RON</v>
          </cell>
          <cell r="N287" t="str">
            <v>TUM</v>
          </cell>
          <cell r="O287" t="str">
            <v>RON TUM</v>
          </cell>
          <cell r="P287" t="str">
            <v>F</v>
          </cell>
          <cell r="Q287">
            <v>23</v>
          </cell>
          <cell r="R287">
            <v>35214</v>
          </cell>
          <cell r="S287" t="str">
            <v>MRD</v>
          </cell>
          <cell r="T287" t="e">
            <v>#N/A</v>
          </cell>
          <cell r="U287" t="str">
            <v>250006291</v>
          </cell>
          <cell r="V287">
            <v>0</v>
          </cell>
          <cell r="W287" t="str">
            <v>29611160442691ន</v>
          </cell>
          <cell r="X287" t="str">
            <v>KAMPONG CHAM</v>
          </cell>
          <cell r="Y287" t="str">
            <v>ភ ត្រពាំងឫស្សី ឃ រកាពប្រាំង ស ត្បូងឃ្មុំ ខ កំពង់ចាម</v>
          </cell>
          <cell r="Z287">
            <v>6</v>
          </cell>
          <cell r="AA287">
            <v>0</v>
          </cell>
          <cell r="AB287">
            <v>0</v>
          </cell>
          <cell r="AC287">
            <v>1</v>
          </cell>
          <cell r="AD287">
            <v>42691</v>
          </cell>
          <cell r="AE287">
            <v>42808</v>
          </cell>
          <cell r="AF287">
            <v>0</v>
          </cell>
          <cell r="AG287">
            <v>0</v>
          </cell>
          <cell r="AH287">
            <v>0</v>
          </cell>
          <cell r="AI287" t="str">
            <v>Mother sick ( go back to homeland)</v>
          </cell>
          <cell r="AJ287">
            <v>0</v>
          </cell>
          <cell r="AK287">
            <v>0</v>
          </cell>
          <cell r="AL287">
            <v>0</v>
          </cell>
        </row>
        <row r="288">
          <cell r="A288" t="str">
            <v>L2-0017</v>
          </cell>
          <cell r="B288" t="str">
            <v>L2</v>
          </cell>
          <cell r="C288" t="str">
            <v>L2</v>
          </cell>
          <cell r="D288">
            <v>0</v>
          </cell>
          <cell r="E288">
            <v>0</v>
          </cell>
          <cell r="F288">
            <v>0</v>
          </cell>
          <cell r="G288" t="str">
            <v>R)ak;</v>
          </cell>
          <cell r="H288" t="str">
            <v>Bisidæ</v>
          </cell>
          <cell r="I288" t="str">
            <v>R)ak; Bisidæ</v>
          </cell>
          <cell r="J288" t="str">
            <v>ប្រាក់</v>
          </cell>
          <cell r="K288" t="str">
            <v>ពិសិដ្ឋ</v>
          </cell>
          <cell r="L288" t="str">
            <v>ប្រាក់ ពិសិដ្ឋ</v>
          </cell>
          <cell r="M288" t="str">
            <v>PRAK</v>
          </cell>
          <cell r="N288" t="str">
            <v>PISETH</v>
          </cell>
          <cell r="O288" t="str">
            <v>PRAK PISETH</v>
          </cell>
          <cell r="P288" t="str">
            <v>F</v>
          </cell>
          <cell r="Q288">
            <v>21</v>
          </cell>
          <cell r="R288">
            <v>36066</v>
          </cell>
          <cell r="S288" t="str">
            <v>SGL</v>
          </cell>
          <cell r="T288" t="e">
            <v>#N/A</v>
          </cell>
          <cell r="U288" t="str">
            <v>011174127</v>
          </cell>
          <cell r="V288">
            <v>0</v>
          </cell>
          <cell r="W288" t="str">
            <v>29811160442652ធ</v>
          </cell>
          <cell r="X288" t="str">
            <v>PHNOM PENH</v>
          </cell>
          <cell r="Y288" t="str">
            <v>ភ ស្ងួនពេជ្រ ស​ កន្ទោក ខ ពោធិ៍សែនជ័យ ភ្នំពេញ</v>
          </cell>
          <cell r="Z288">
            <v>10</v>
          </cell>
          <cell r="AA288">
            <v>0</v>
          </cell>
          <cell r="AB288">
            <v>0</v>
          </cell>
          <cell r="AC288">
            <v>0</v>
          </cell>
          <cell r="AD288">
            <v>42691</v>
          </cell>
          <cell r="AE288">
            <v>43904</v>
          </cell>
          <cell r="AF288">
            <v>0</v>
          </cell>
          <cell r="AG288">
            <v>0</v>
          </cell>
          <cell r="AH288">
            <v>0</v>
          </cell>
          <cell r="AI288" t="str">
            <v>No reason</v>
          </cell>
          <cell r="AJ288" t="str">
            <v>010 997 199</v>
          </cell>
          <cell r="AK288">
            <v>0</v>
          </cell>
          <cell r="AL288">
            <v>0</v>
          </cell>
        </row>
        <row r="289">
          <cell r="A289" t="str">
            <v>L2-0018</v>
          </cell>
          <cell r="B289" t="str">
            <v>L2</v>
          </cell>
          <cell r="C289" t="str">
            <v>L2</v>
          </cell>
          <cell r="D289">
            <v>0</v>
          </cell>
          <cell r="E289">
            <v>0</v>
          </cell>
          <cell r="F289">
            <v>0</v>
          </cell>
          <cell r="G289" t="str">
            <v>eyan</v>
          </cell>
          <cell r="H289" t="str">
            <v>tula</v>
          </cell>
          <cell r="I289" t="str">
            <v>eyan tula</v>
          </cell>
          <cell r="J289" t="str">
            <v>យោន</v>
          </cell>
          <cell r="K289" t="str">
            <v>តុលា</v>
          </cell>
          <cell r="L289" t="str">
            <v>យោន តុលា</v>
          </cell>
          <cell r="M289" t="str">
            <v>YON</v>
          </cell>
          <cell r="N289" t="str">
            <v>TOLA</v>
          </cell>
          <cell r="O289" t="str">
            <v>YON TOLA</v>
          </cell>
          <cell r="P289" t="str">
            <v>F</v>
          </cell>
          <cell r="Q289">
            <v>24</v>
          </cell>
          <cell r="R289">
            <v>34982</v>
          </cell>
          <cell r="S289" t="str">
            <v>SGL</v>
          </cell>
          <cell r="T289" t="e">
            <v>#N/A</v>
          </cell>
          <cell r="U289" t="str">
            <v>010844431</v>
          </cell>
          <cell r="V289">
            <v>0</v>
          </cell>
          <cell r="W289" t="str">
            <v>29511160442706ត</v>
          </cell>
          <cell r="X289" t="str">
            <v>PHNOM PENH</v>
          </cell>
          <cell r="Y289" t="str">
            <v>ភ ស្ងួនពេជ្រ ស​ កន្ទោក ខ ពោធិ៍សែនជ័យ ភ្នំពេញ</v>
          </cell>
          <cell r="Z289">
            <v>8</v>
          </cell>
          <cell r="AA289">
            <v>0</v>
          </cell>
          <cell r="AB289">
            <v>0</v>
          </cell>
          <cell r="AC289">
            <v>0</v>
          </cell>
          <cell r="AD289">
            <v>42691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086 640 960</v>
          </cell>
          <cell r="AK289">
            <v>0</v>
          </cell>
          <cell r="AL289">
            <v>0</v>
          </cell>
        </row>
        <row r="290">
          <cell r="A290" t="str">
            <v>L2-0019</v>
          </cell>
          <cell r="B290">
            <v>0</v>
          </cell>
          <cell r="C290" t="str">
            <v>L2</v>
          </cell>
          <cell r="D290">
            <v>0</v>
          </cell>
          <cell r="E290">
            <v>0</v>
          </cell>
          <cell r="F290">
            <v>0</v>
          </cell>
          <cell r="G290" t="str">
            <v>Em:n</v>
          </cell>
          <cell r="H290" t="str">
            <v>xYc</v>
          </cell>
          <cell r="I290" t="str">
            <v>Em:n xYc</v>
          </cell>
          <cell r="J290" t="str">
            <v>ម៉ែន</v>
          </cell>
          <cell r="K290" t="str">
            <v>ខួច</v>
          </cell>
          <cell r="L290" t="str">
            <v>ម៉ែន ខួច</v>
          </cell>
          <cell r="M290" t="str">
            <v>MEN</v>
          </cell>
          <cell r="N290" t="str">
            <v>KHOCH</v>
          </cell>
          <cell r="O290" t="str">
            <v>MEN KHOCH</v>
          </cell>
          <cell r="P290" t="str">
            <v>F</v>
          </cell>
          <cell r="Q290">
            <v>25</v>
          </cell>
          <cell r="R290">
            <v>34736</v>
          </cell>
          <cell r="S290" t="str">
            <v>SGL</v>
          </cell>
          <cell r="T290" t="e">
            <v>#N/A</v>
          </cell>
          <cell r="U290" t="str">
            <v>070219747</v>
          </cell>
          <cell r="V290">
            <v>0</v>
          </cell>
          <cell r="W290" t="str">
            <v>29511160442667ផ</v>
          </cell>
          <cell r="X290" t="str">
            <v>KAMPONG CHAM</v>
          </cell>
          <cell r="Y290" t="str">
            <v>ភ កសាង ឃ ទន្លូង ស មេមត់ ខ កំពង់ចាម</v>
          </cell>
          <cell r="Z290">
            <v>5</v>
          </cell>
          <cell r="AA290">
            <v>0</v>
          </cell>
          <cell r="AB290">
            <v>0</v>
          </cell>
          <cell r="AC290">
            <v>0</v>
          </cell>
          <cell r="AD290">
            <v>42691</v>
          </cell>
          <cell r="AE290">
            <v>42783</v>
          </cell>
          <cell r="AF290">
            <v>0</v>
          </cell>
          <cell r="AG290">
            <v>0</v>
          </cell>
          <cell r="AH290">
            <v>0</v>
          </cell>
          <cell r="AI290" t="str">
            <v>No renew contract</v>
          </cell>
          <cell r="AJ290">
            <v>0</v>
          </cell>
          <cell r="AK290">
            <v>0</v>
          </cell>
          <cell r="AL290">
            <v>0</v>
          </cell>
        </row>
        <row r="291">
          <cell r="A291" t="str">
            <v>L2-0020</v>
          </cell>
          <cell r="B291" t="str">
            <v>L2</v>
          </cell>
          <cell r="C291" t="str">
            <v>L2</v>
          </cell>
          <cell r="D291">
            <v>0</v>
          </cell>
          <cell r="E291">
            <v>0</v>
          </cell>
          <cell r="F291">
            <v>0</v>
          </cell>
          <cell r="G291" t="str">
            <v>Ekv</v>
          </cell>
          <cell r="H291" t="str">
            <v>CMnit</v>
          </cell>
          <cell r="I291" t="str">
            <v>Ekv CMnit</v>
          </cell>
          <cell r="J291" t="str">
            <v>កែវ</v>
          </cell>
          <cell r="K291" t="str">
            <v>ជំនិត</v>
          </cell>
          <cell r="L291" t="str">
            <v>កែវ ជំនិត</v>
          </cell>
          <cell r="M291" t="str">
            <v>KEO</v>
          </cell>
          <cell r="N291" t="str">
            <v>CHOMNIT</v>
          </cell>
          <cell r="O291" t="str">
            <v>KEO CHOMNIT</v>
          </cell>
          <cell r="P291" t="str">
            <v>M</v>
          </cell>
          <cell r="Q291">
            <v>26</v>
          </cell>
          <cell r="R291">
            <v>34444</v>
          </cell>
          <cell r="S291" t="str">
            <v>MRD</v>
          </cell>
          <cell r="T291" t="e">
            <v>#N/A</v>
          </cell>
          <cell r="U291" t="str">
            <v>010805212</v>
          </cell>
          <cell r="V291">
            <v>0</v>
          </cell>
          <cell r="W291" t="str">
            <v>19411160442721ដ</v>
          </cell>
          <cell r="X291" t="str">
            <v>KANDAL</v>
          </cell>
          <cell r="Y291" t="str">
            <v>ភ តាជេត ឃ​ បឹង ធំំ ស អង្គស្នួល ខ កណ្តាល</v>
          </cell>
          <cell r="Z291">
            <v>8</v>
          </cell>
          <cell r="AA291">
            <v>0</v>
          </cell>
          <cell r="AB291">
            <v>0</v>
          </cell>
          <cell r="AC291">
            <v>0</v>
          </cell>
          <cell r="AD291">
            <v>42691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081 450 739</v>
          </cell>
          <cell r="AK291">
            <v>0</v>
          </cell>
          <cell r="AL291">
            <v>0</v>
          </cell>
        </row>
        <row r="292">
          <cell r="A292" t="str">
            <v>C2-0010</v>
          </cell>
          <cell r="B292">
            <v>0</v>
          </cell>
          <cell r="C292" t="str">
            <v>C2</v>
          </cell>
          <cell r="D292">
            <v>0</v>
          </cell>
          <cell r="E292">
            <v>0</v>
          </cell>
          <cell r="F292">
            <v>0</v>
          </cell>
          <cell r="G292" t="str">
            <v>qan;</v>
          </cell>
          <cell r="H292" t="str">
            <v>funa</v>
          </cell>
          <cell r="I292" t="str">
            <v>qan; funa</v>
          </cell>
          <cell r="J292" t="str">
            <v>ឆាន់</v>
          </cell>
          <cell r="K292" t="str">
            <v>ថុនា</v>
          </cell>
          <cell r="L292" t="str">
            <v>ឆាន់ ថុនា</v>
          </cell>
          <cell r="M292" t="str">
            <v>CHANN</v>
          </cell>
          <cell r="N292" t="str">
            <v>THUNA</v>
          </cell>
          <cell r="O292" t="str">
            <v>CHANN THUNA</v>
          </cell>
          <cell r="P292" t="str">
            <v>F</v>
          </cell>
          <cell r="Q292">
            <v>26</v>
          </cell>
          <cell r="R292">
            <v>34156</v>
          </cell>
          <cell r="S292" t="str">
            <v>MRD</v>
          </cell>
          <cell r="T292" t="e">
            <v>#N/A</v>
          </cell>
          <cell r="U292" t="str">
            <v>110406570(01)</v>
          </cell>
          <cell r="V292">
            <v>0</v>
          </cell>
          <cell r="W292" t="str">
            <v>29307160167371ប</v>
          </cell>
          <cell r="X292" t="str">
            <v>KAMPOT</v>
          </cell>
          <cell r="Y292" t="str">
            <v>ភ ត្រពាំងត្រកៀត  ឃ មានជ័យ ស អង្គជ័យ កំពត</v>
          </cell>
          <cell r="Z292">
            <v>8</v>
          </cell>
          <cell r="AA292">
            <v>0</v>
          </cell>
          <cell r="AB292">
            <v>0</v>
          </cell>
          <cell r="AC292">
            <v>2</v>
          </cell>
          <cell r="AD292">
            <v>42691</v>
          </cell>
          <cell r="AE292">
            <v>43115</v>
          </cell>
          <cell r="AF292">
            <v>0</v>
          </cell>
          <cell r="AG292">
            <v>0</v>
          </cell>
          <cell r="AH292">
            <v>0</v>
          </cell>
          <cell r="AI292" t="str">
            <v>No Reason</v>
          </cell>
          <cell r="AJ292">
            <v>0</v>
          </cell>
          <cell r="AK292">
            <v>0</v>
          </cell>
          <cell r="AL292">
            <v>0</v>
          </cell>
        </row>
        <row r="293">
          <cell r="A293" t="str">
            <v>S1-0140</v>
          </cell>
          <cell r="B293">
            <v>0</v>
          </cell>
          <cell r="C293" t="str">
            <v>S1</v>
          </cell>
          <cell r="D293">
            <v>0</v>
          </cell>
          <cell r="E293">
            <v>0</v>
          </cell>
          <cell r="F293">
            <v>0</v>
          </cell>
          <cell r="G293" t="str">
            <v>éf</v>
          </cell>
          <cell r="H293" t="str">
            <v>sirIrkS</v>
          </cell>
          <cell r="I293" t="str">
            <v>éf sirIrkS</v>
          </cell>
          <cell r="J293" t="str">
            <v>ថៃ</v>
          </cell>
          <cell r="K293" t="str">
            <v>សិរីរក្ស</v>
          </cell>
          <cell r="L293" t="str">
            <v>ថៃ សិរីរក្ស</v>
          </cell>
          <cell r="M293" t="str">
            <v>THAI</v>
          </cell>
          <cell r="N293" t="str">
            <v>SEREYRAK</v>
          </cell>
          <cell r="O293" t="str">
            <v>THAI SEREYRAK</v>
          </cell>
          <cell r="P293" t="str">
            <v>F</v>
          </cell>
          <cell r="Q293">
            <v>28</v>
          </cell>
          <cell r="R293">
            <v>33490</v>
          </cell>
          <cell r="S293" t="str">
            <v>MRD</v>
          </cell>
          <cell r="T293" t="e">
            <v>#N/A</v>
          </cell>
          <cell r="U293" t="str">
            <v>200780660</v>
          </cell>
          <cell r="V293">
            <v>0</v>
          </cell>
          <cell r="W293" t="str">
            <v>29111160442635ឌ</v>
          </cell>
          <cell r="X293" t="str">
            <v>KANDAL</v>
          </cell>
          <cell r="Y293" t="str">
            <v>ភ ត្មាតពង ឃ បឹងធំ ស អង្គស្នួល ខ កណ្តាល</v>
          </cell>
          <cell r="Z293">
            <v>12</v>
          </cell>
          <cell r="AA293">
            <v>0</v>
          </cell>
          <cell r="AB293">
            <v>0</v>
          </cell>
          <cell r="AC293">
            <v>2</v>
          </cell>
          <cell r="AD293">
            <v>42691</v>
          </cell>
          <cell r="AE293">
            <v>42886</v>
          </cell>
          <cell r="AF293">
            <v>0</v>
          </cell>
          <cell r="AG293">
            <v>0</v>
          </cell>
          <cell r="AH293">
            <v>0</v>
          </cell>
          <cell r="AI293" t="str">
            <v>No Reason</v>
          </cell>
          <cell r="AJ293">
            <v>0</v>
          </cell>
          <cell r="AK293">
            <v>0</v>
          </cell>
          <cell r="AL293">
            <v>0</v>
          </cell>
        </row>
        <row r="294">
          <cell r="A294" t="str">
            <v>S1-0141</v>
          </cell>
          <cell r="B294" t="str">
            <v>S1</v>
          </cell>
          <cell r="C294" t="str">
            <v>S1</v>
          </cell>
          <cell r="D294">
            <v>0</v>
          </cell>
          <cell r="E294">
            <v>0</v>
          </cell>
          <cell r="F294">
            <v>0</v>
          </cell>
          <cell r="G294" t="str">
            <v>ml;</v>
          </cell>
          <cell r="H294" t="str">
            <v>Kim</v>
          </cell>
          <cell r="I294" t="str">
            <v>ml; Kim</v>
          </cell>
          <cell r="J294" t="str">
            <v>មល់</v>
          </cell>
          <cell r="K294" t="str">
            <v>គីម</v>
          </cell>
          <cell r="L294" t="str">
            <v>មល់ គីម</v>
          </cell>
          <cell r="M294" t="str">
            <v>ML</v>
          </cell>
          <cell r="N294" t="str">
            <v>KIM</v>
          </cell>
          <cell r="O294" t="str">
            <v>ML KIM</v>
          </cell>
          <cell r="P294" t="str">
            <v>F</v>
          </cell>
          <cell r="Q294">
            <v>31</v>
          </cell>
          <cell r="R294">
            <v>32377</v>
          </cell>
          <cell r="S294" t="str">
            <v>MRD</v>
          </cell>
          <cell r="T294" t="e">
            <v>#N/A</v>
          </cell>
          <cell r="U294" t="str">
            <v>170398205</v>
          </cell>
          <cell r="V294">
            <v>0</v>
          </cell>
          <cell r="W294" t="str">
            <v>28811160442687យ</v>
          </cell>
          <cell r="X294" t="str">
            <v xml:space="preserve">BATDOMBONG </v>
          </cell>
          <cell r="Y294" t="str">
            <v>ភ ច្រាប ក្រសាំង ឃ វត្តគរ ខ បាត់ដំបង</v>
          </cell>
          <cell r="Z294">
            <v>4</v>
          </cell>
          <cell r="AA294">
            <v>0</v>
          </cell>
          <cell r="AB294">
            <v>0</v>
          </cell>
          <cell r="AC294">
            <v>0</v>
          </cell>
          <cell r="AD294">
            <v>42691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str">
            <v>015 296892</v>
          </cell>
          <cell r="AK294">
            <v>0</v>
          </cell>
          <cell r="AL294">
            <v>0</v>
          </cell>
        </row>
        <row r="295">
          <cell r="A295" t="str">
            <v>S1-0142</v>
          </cell>
          <cell r="B295" t="str">
            <v>S1</v>
          </cell>
          <cell r="C295" t="str">
            <v>S1</v>
          </cell>
          <cell r="D295">
            <v>0</v>
          </cell>
          <cell r="E295">
            <v>0</v>
          </cell>
          <cell r="F295">
            <v>0</v>
          </cell>
          <cell r="G295" t="str">
            <v>Cin</v>
          </cell>
          <cell r="H295" t="str">
            <v>suxCati</v>
          </cell>
          <cell r="I295" t="str">
            <v>Cin suxCati</v>
          </cell>
          <cell r="J295" t="str">
            <v>ជិន</v>
          </cell>
          <cell r="K295" t="str">
            <v>សុខជាតិ</v>
          </cell>
          <cell r="L295" t="str">
            <v>ជិន សុខជាតិ</v>
          </cell>
          <cell r="M295" t="str">
            <v>CHIN</v>
          </cell>
          <cell r="N295" t="str">
            <v>SOKCHEAT</v>
          </cell>
          <cell r="O295" t="str">
            <v>CHIN SOKCHEAT</v>
          </cell>
          <cell r="P295" t="str">
            <v>F</v>
          </cell>
          <cell r="Q295">
            <v>36</v>
          </cell>
          <cell r="R295">
            <v>30565</v>
          </cell>
          <cell r="S295" t="str">
            <v>MRD</v>
          </cell>
          <cell r="T295" t="e">
            <v>#N/A</v>
          </cell>
          <cell r="U295" t="str">
            <v>011106888</v>
          </cell>
          <cell r="V295">
            <v>0</v>
          </cell>
          <cell r="W295" t="str">
            <v>28310160367736ប</v>
          </cell>
          <cell r="X295" t="str">
            <v>KAMPONG CHAM</v>
          </cell>
          <cell r="Y295" t="str">
            <v>ភ ឃ កោះសំរោង ស កំពង់សៀម កំពង់ចាម</v>
          </cell>
          <cell r="Z295">
            <v>7</v>
          </cell>
          <cell r="AA295">
            <v>0</v>
          </cell>
          <cell r="AB295">
            <v>0</v>
          </cell>
          <cell r="AC295">
            <v>2</v>
          </cell>
          <cell r="AD295">
            <v>42691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093 982069</v>
          </cell>
          <cell r="AK295">
            <v>0</v>
          </cell>
          <cell r="AL295">
            <v>0</v>
          </cell>
        </row>
        <row r="296">
          <cell r="A296" t="str">
            <v>X-0008</v>
          </cell>
          <cell r="B296">
            <v>0</v>
          </cell>
          <cell r="C296" t="str">
            <v>X</v>
          </cell>
          <cell r="D296">
            <v>0</v>
          </cell>
          <cell r="E296">
            <v>0</v>
          </cell>
          <cell r="F296">
            <v>0</v>
          </cell>
          <cell r="G296" t="str">
            <v>BaMg</v>
          </cell>
          <cell r="H296" t="str">
            <v>RsIKa</v>
          </cell>
          <cell r="I296" t="str">
            <v>BaMg RsIKa</v>
          </cell>
          <cell r="J296" t="str">
            <v>ពាំង</v>
          </cell>
          <cell r="K296" t="str">
            <v>ស្រីគា</v>
          </cell>
          <cell r="L296" t="str">
            <v>ពាំង ស្រីគា</v>
          </cell>
          <cell r="M296" t="str">
            <v>PANG</v>
          </cell>
          <cell r="N296" t="str">
            <v>SREYKEA</v>
          </cell>
          <cell r="O296" t="str">
            <v>PANG SREYKEA</v>
          </cell>
          <cell r="P296" t="str">
            <v>F</v>
          </cell>
          <cell r="Q296">
            <v>29</v>
          </cell>
          <cell r="R296">
            <v>33277</v>
          </cell>
          <cell r="S296" t="str">
            <v>MRD</v>
          </cell>
          <cell r="T296" t="e">
            <v>#N/A</v>
          </cell>
          <cell r="U296">
            <v>0</v>
          </cell>
          <cell r="V296">
            <v>0</v>
          </cell>
          <cell r="W296" t="str">
            <v>29111160457953ផ</v>
          </cell>
          <cell r="X296" t="str">
            <v>KANDAL</v>
          </cell>
          <cell r="Y296" t="str">
            <v>ភ/ បឹងធំ២ ឃ បឹងធំ ស អង្គស្នួល ខ កណ្តាល</v>
          </cell>
          <cell r="Z296">
            <v>12</v>
          </cell>
          <cell r="AA296">
            <v>0</v>
          </cell>
          <cell r="AB296">
            <v>0</v>
          </cell>
          <cell r="AC296">
            <v>1</v>
          </cell>
          <cell r="AD296">
            <v>42695</v>
          </cell>
          <cell r="AE296">
            <v>43379</v>
          </cell>
          <cell r="AF296">
            <v>0</v>
          </cell>
          <cell r="AG296">
            <v>0</v>
          </cell>
          <cell r="AH296">
            <v>0</v>
          </cell>
          <cell r="AI296" t="str">
            <v>Have New Work</v>
          </cell>
          <cell r="AJ296">
            <v>0</v>
          </cell>
          <cell r="AK296">
            <v>0</v>
          </cell>
          <cell r="AL296">
            <v>0</v>
          </cell>
        </row>
        <row r="297">
          <cell r="A297" t="str">
            <v>L3-0018</v>
          </cell>
          <cell r="B297" t="str">
            <v>L3</v>
          </cell>
          <cell r="C297" t="str">
            <v>L3</v>
          </cell>
          <cell r="D297">
            <v>0</v>
          </cell>
          <cell r="E297">
            <v>0</v>
          </cell>
          <cell r="F297">
            <v>0</v>
          </cell>
          <cell r="G297" t="str">
            <v>Xut</v>
          </cell>
          <cell r="H297" t="str">
            <v>can;fa</v>
          </cell>
          <cell r="I297" t="str">
            <v>Xut can;fa</v>
          </cell>
          <cell r="J297" t="str">
            <v>ឃុត</v>
          </cell>
          <cell r="K297" t="str">
            <v>ចាន់ថា</v>
          </cell>
          <cell r="L297" t="str">
            <v>ឃុត ចាន់ថា</v>
          </cell>
          <cell r="M297" t="str">
            <v>KHUT</v>
          </cell>
          <cell r="N297" t="str">
            <v>CHANTHA</v>
          </cell>
          <cell r="O297" t="str">
            <v>KHUT CHANTHA</v>
          </cell>
          <cell r="P297" t="str">
            <v>M</v>
          </cell>
          <cell r="Q297">
            <v>39</v>
          </cell>
          <cell r="R297">
            <v>29587</v>
          </cell>
          <cell r="S297" t="str">
            <v>MRD</v>
          </cell>
          <cell r="T297" t="e">
            <v>#N/A</v>
          </cell>
          <cell r="U297" t="str">
            <v>010917849</v>
          </cell>
          <cell r="V297">
            <v>0</v>
          </cell>
          <cell r="W297" t="str">
            <v>18112160486526ធ</v>
          </cell>
          <cell r="X297" t="str">
            <v>KANDAL</v>
          </cell>
          <cell r="Y297" t="str">
            <v>ឃ ប្រទះឡាង ស​ ដង្កោ កណ្តាល</v>
          </cell>
          <cell r="Z297">
            <v>10</v>
          </cell>
          <cell r="AA297">
            <v>0</v>
          </cell>
          <cell r="AB297">
            <v>0</v>
          </cell>
          <cell r="AC297">
            <v>0</v>
          </cell>
          <cell r="AD297">
            <v>42709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 t="str">
            <v>096 4075272</v>
          </cell>
          <cell r="AK297">
            <v>0</v>
          </cell>
          <cell r="AL297">
            <v>0</v>
          </cell>
        </row>
        <row r="298">
          <cell r="A298" t="str">
            <v>OF-0009</v>
          </cell>
          <cell r="B298">
            <v>0</v>
          </cell>
          <cell r="C298" t="str">
            <v>OF</v>
          </cell>
          <cell r="D298" t="str">
            <v>OF</v>
          </cell>
          <cell r="E298">
            <v>0</v>
          </cell>
          <cell r="F298">
            <v>0</v>
          </cell>
          <cell r="G298" t="str">
            <v>Luj</v>
          </cell>
          <cell r="H298" t="str">
            <v>DINa</v>
          </cell>
          <cell r="I298" t="str">
            <v>Luj DINa</v>
          </cell>
          <cell r="J298" t="str">
            <v>ឡុញ</v>
          </cell>
          <cell r="K298" t="str">
            <v>ឌីណា</v>
          </cell>
          <cell r="L298" t="str">
            <v>ឡុញ ឌីណា</v>
          </cell>
          <cell r="M298" t="str">
            <v>LORNH</v>
          </cell>
          <cell r="N298" t="str">
            <v>DYNA</v>
          </cell>
          <cell r="O298" t="str">
            <v>LORNH DYNA</v>
          </cell>
          <cell r="P298" t="str">
            <v>F</v>
          </cell>
          <cell r="Q298">
            <v>26</v>
          </cell>
          <cell r="R298">
            <v>34412</v>
          </cell>
          <cell r="S298" t="str">
            <v>SGL</v>
          </cell>
          <cell r="T298" t="e">
            <v>#N/A</v>
          </cell>
          <cell r="U298" t="str">
            <v>030584408</v>
          </cell>
          <cell r="V298">
            <v>0</v>
          </cell>
          <cell r="W298" t="str">
            <v>29412160517021ឈ</v>
          </cell>
          <cell r="X298" t="str">
            <v>KAMPONG SPUE</v>
          </cell>
          <cell r="Y298" t="str">
            <v>ស ភ្នំពេញថ្មី ខ សែនសុខ រាជធានីភ្នំពេញ</v>
          </cell>
          <cell r="Z298">
            <v>16</v>
          </cell>
          <cell r="AA298">
            <v>0</v>
          </cell>
          <cell r="AB298">
            <v>0</v>
          </cell>
          <cell r="AC298">
            <v>0</v>
          </cell>
          <cell r="AD298">
            <v>42724</v>
          </cell>
          <cell r="AE298">
            <v>43281</v>
          </cell>
          <cell r="AF298">
            <v>0</v>
          </cell>
          <cell r="AG298">
            <v>0</v>
          </cell>
          <cell r="AH298">
            <v>0</v>
          </cell>
          <cell r="AI298" t="str">
            <v>Open Shop by Self</v>
          </cell>
          <cell r="AJ298">
            <v>0</v>
          </cell>
          <cell r="AK298">
            <v>0</v>
          </cell>
          <cell r="AL298">
            <v>0</v>
          </cell>
        </row>
        <row r="299">
          <cell r="A299" t="str">
            <v>H-0011</v>
          </cell>
          <cell r="B299" t="str">
            <v>H</v>
          </cell>
          <cell r="C299" t="str">
            <v>H</v>
          </cell>
          <cell r="D299">
            <v>0</v>
          </cell>
          <cell r="E299">
            <v>0</v>
          </cell>
          <cell r="F299">
            <v>0</v>
          </cell>
          <cell r="G299" t="str">
            <v>LÚj</v>
          </cell>
          <cell r="H299" t="str">
            <v>v:an;DI</v>
          </cell>
          <cell r="I299" t="str">
            <v>LÚj v:an;DI</v>
          </cell>
          <cell r="J299" t="str">
            <v>ឡូញ</v>
          </cell>
          <cell r="K299" t="str">
            <v>វ៉ាន់ឌី</v>
          </cell>
          <cell r="L299" t="str">
            <v>ឡូញ វ៉ាន់ឌី</v>
          </cell>
          <cell r="M299" t="str">
            <v xml:space="preserve">LAUNH </v>
          </cell>
          <cell r="N299" t="str">
            <v>VANDY</v>
          </cell>
          <cell r="O299" t="str">
            <v>LAUNH  VANDY</v>
          </cell>
          <cell r="P299" t="str">
            <v>F</v>
          </cell>
          <cell r="Q299">
            <v>28</v>
          </cell>
          <cell r="R299">
            <v>33645</v>
          </cell>
          <cell r="S299" t="str">
            <v>MRD</v>
          </cell>
          <cell r="T299" t="e">
            <v>#N/A</v>
          </cell>
          <cell r="U299" t="str">
            <v>020815935(01)</v>
          </cell>
          <cell r="V299">
            <v>0</v>
          </cell>
          <cell r="W299" t="str">
            <v>29211160401609ញ</v>
          </cell>
          <cell r="X299" t="str">
            <v>KANDAL</v>
          </cell>
          <cell r="Y299" t="str">
            <v>ភ ព្រែកល្វា ឃ ព្រែកតាកូវ ស ខ្សាច់កណ្តាល ខ កណ្តាល</v>
          </cell>
          <cell r="Z299">
            <v>5</v>
          </cell>
          <cell r="AA299">
            <v>0</v>
          </cell>
          <cell r="AB299">
            <v>0</v>
          </cell>
          <cell r="AC299">
            <v>1</v>
          </cell>
          <cell r="AD299">
            <v>42707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096 346 8234</v>
          </cell>
          <cell r="AK299">
            <v>0</v>
          </cell>
          <cell r="AL299">
            <v>0</v>
          </cell>
        </row>
        <row r="300">
          <cell r="A300" t="str">
            <v>G1-0027</v>
          </cell>
          <cell r="B300">
            <v>0</v>
          </cell>
          <cell r="C300" t="str">
            <v>G1</v>
          </cell>
          <cell r="D300">
            <v>0</v>
          </cell>
          <cell r="E300">
            <v>0</v>
          </cell>
          <cell r="F300">
            <v>0</v>
          </cell>
          <cell r="G300" t="str">
            <v xml:space="preserve">Lug </v>
          </cell>
          <cell r="H300" t="str">
            <v>sila</v>
          </cell>
          <cell r="I300" t="str">
            <v>Lug  sila</v>
          </cell>
          <cell r="J300" t="str">
            <v xml:space="preserve">ឡុង </v>
          </cell>
          <cell r="K300" t="str">
            <v>សិលា</v>
          </cell>
          <cell r="L300" t="str">
            <v>ឡុង  សិលា</v>
          </cell>
          <cell r="M300" t="str">
            <v>LONG</v>
          </cell>
          <cell r="N300" t="str">
            <v>SELA</v>
          </cell>
          <cell r="O300" t="str">
            <v>LONG SELA</v>
          </cell>
          <cell r="P300" t="str">
            <v>F</v>
          </cell>
          <cell r="Q300">
            <v>21</v>
          </cell>
          <cell r="R300">
            <v>36231</v>
          </cell>
          <cell r="S300" t="str">
            <v>MRD</v>
          </cell>
          <cell r="T300" t="e">
            <v>#N/A</v>
          </cell>
          <cell r="U300" t="str">
            <v>011128679</v>
          </cell>
          <cell r="V300">
            <v>0</v>
          </cell>
          <cell r="W300" t="str">
            <v>29901170566252ព</v>
          </cell>
          <cell r="X300" t="str">
            <v>KANDAL</v>
          </cell>
          <cell r="Y300" t="str">
            <v>ភ ខ្ចៅ ឃ បឹងធំ ស អង្គស្នួល ខ កណ្តាល</v>
          </cell>
          <cell r="Z300">
            <v>8</v>
          </cell>
          <cell r="AA300">
            <v>0</v>
          </cell>
          <cell r="AB300">
            <v>0</v>
          </cell>
          <cell r="AC300">
            <v>0</v>
          </cell>
          <cell r="AD300">
            <v>42707</v>
          </cell>
          <cell r="AE300">
            <v>42908</v>
          </cell>
          <cell r="AF300">
            <v>0</v>
          </cell>
          <cell r="AG300">
            <v>0</v>
          </cell>
          <cell r="AH300">
            <v>0</v>
          </cell>
          <cell r="AI300" t="str">
            <v>No Reason</v>
          </cell>
          <cell r="AJ300">
            <v>0</v>
          </cell>
          <cell r="AK300">
            <v>0</v>
          </cell>
          <cell r="AL300">
            <v>0</v>
          </cell>
        </row>
        <row r="301">
          <cell r="A301" t="str">
            <v>G1-0026</v>
          </cell>
          <cell r="B301" t="str">
            <v>G1</v>
          </cell>
          <cell r="C301" t="str">
            <v>G1</v>
          </cell>
          <cell r="D301">
            <v>0</v>
          </cell>
          <cell r="E301">
            <v>0</v>
          </cell>
          <cell r="F301">
            <v>0</v>
          </cell>
          <cell r="G301" t="str">
            <v>epH</v>
          </cell>
          <cell r="H301" t="str">
            <v>cnñI</v>
          </cell>
          <cell r="I301" t="str">
            <v>epH cnñI</v>
          </cell>
          <cell r="J301" t="str">
            <v>ផេះ</v>
          </cell>
          <cell r="K301" t="str">
            <v>ចន្នី</v>
          </cell>
          <cell r="L301" t="str">
            <v>ផេះ ចន្នី</v>
          </cell>
          <cell r="M301" t="str">
            <v>PHES</v>
          </cell>
          <cell r="N301" t="str">
            <v>CHANNY</v>
          </cell>
          <cell r="O301" t="str">
            <v>PHES CHANNY</v>
          </cell>
          <cell r="P301" t="str">
            <v>F</v>
          </cell>
          <cell r="Q301">
            <v>27</v>
          </cell>
          <cell r="R301">
            <v>33797</v>
          </cell>
          <cell r="S301" t="str">
            <v>SGL</v>
          </cell>
          <cell r="T301" t="e">
            <v>#N/A</v>
          </cell>
          <cell r="U301" t="str">
            <v>150469268</v>
          </cell>
          <cell r="V301">
            <v>0</v>
          </cell>
          <cell r="W301" t="str">
            <v>29201170566228ធ</v>
          </cell>
          <cell r="X301" t="str">
            <v>KAMPONG TOM</v>
          </cell>
          <cell r="Y301" t="str">
            <v>ភ សាគ្រាមជើង ឃ សាគ្រាម ស ប្រសាទបលង្ក័ ខ កំពង់ធំ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42707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093 912923</v>
          </cell>
          <cell r="AK301">
            <v>0</v>
          </cell>
          <cell r="AL301">
            <v>0</v>
          </cell>
        </row>
        <row r="302">
          <cell r="A302" t="str">
            <v>L3-0019</v>
          </cell>
          <cell r="B302">
            <v>0</v>
          </cell>
          <cell r="C302" t="str">
            <v>L3</v>
          </cell>
          <cell r="D302">
            <v>0</v>
          </cell>
          <cell r="E302">
            <v>0</v>
          </cell>
          <cell r="F302">
            <v>0</v>
          </cell>
          <cell r="G302" t="str">
            <v>rn</v>
          </cell>
          <cell r="H302" t="str">
            <v>sm¢sS</v>
          </cell>
          <cell r="I302" t="str">
            <v>rn sm¢sS</v>
          </cell>
          <cell r="J302" t="str">
            <v>រន</v>
          </cell>
          <cell r="K302" t="str">
            <v>សម្ជស្ស</v>
          </cell>
          <cell r="L302" t="str">
            <v>រន សម្ជស្ស</v>
          </cell>
          <cell r="M302" t="str">
            <v>PORN</v>
          </cell>
          <cell r="N302" t="str">
            <v>SOMPHOS</v>
          </cell>
          <cell r="O302" t="str">
            <v>PORN SOMPHOS</v>
          </cell>
          <cell r="P302" t="str">
            <v>F</v>
          </cell>
          <cell r="Q302">
            <v>23</v>
          </cell>
          <cell r="R302">
            <v>35258</v>
          </cell>
          <cell r="S302" t="str">
            <v>MRD</v>
          </cell>
          <cell r="T302" t="e">
            <v>#N/A</v>
          </cell>
          <cell r="U302" t="str">
            <v>170817904</v>
          </cell>
          <cell r="V302">
            <v>0</v>
          </cell>
          <cell r="W302" t="str">
            <v>29601170566200ឌ</v>
          </cell>
          <cell r="X302" t="str">
            <v xml:space="preserve">BATDOMBONG </v>
          </cell>
          <cell r="Y302" t="str">
            <v>ភ យឺនមាន ឃ ឬស្សីក្រាំង ស មោងឬស្សី ខ បាត់ដំបង</v>
          </cell>
          <cell r="Z302">
            <v>8</v>
          </cell>
          <cell r="AA302">
            <v>0</v>
          </cell>
          <cell r="AB302">
            <v>0</v>
          </cell>
          <cell r="AC302">
            <v>0</v>
          </cell>
          <cell r="AD302">
            <v>42707</v>
          </cell>
          <cell r="AE302">
            <v>43131</v>
          </cell>
          <cell r="AF302">
            <v>0</v>
          </cell>
          <cell r="AG302">
            <v>0</v>
          </cell>
          <cell r="AH302">
            <v>0</v>
          </cell>
          <cell r="AI302" t="str">
            <v>BaBy Small</v>
          </cell>
          <cell r="AJ302">
            <v>0</v>
          </cell>
          <cell r="AK302">
            <v>0</v>
          </cell>
          <cell r="AL302">
            <v>0</v>
          </cell>
        </row>
        <row r="303">
          <cell r="A303" t="str">
            <v>S1-0144</v>
          </cell>
          <cell r="B303">
            <v>0</v>
          </cell>
          <cell r="C303" t="str">
            <v>S1</v>
          </cell>
          <cell r="D303">
            <v>0</v>
          </cell>
          <cell r="E303">
            <v>0</v>
          </cell>
          <cell r="F303">
            <v>0</v>
          </cell>
          <cell r="G303" t="str">
            <v>xøÚt</v>
          </cell>
          <cell r="H303" t="str">
            <v>mMu</v>
          </cell>
          <cell r="I303" t="str">
            <v>xøÚt mMu</v>
          </cell>
          <cell r="J303" t="str">
            <v>ខ្លូត</v>
          </cell>
          <cell r="K303" t="str">
            <v>មុំ</v>
          </cell>
          <cell r="L303" t="str">
            <v>ខ្លូត មុំ</v>
          </cell>
          <cell r="M303" t="str">
            <v>KHLAUT</v>
          </cell>
          <cell r="N303" t="str">
            <v>MOM</v>
          </cell>
          <cell r="O303" t="str">
            <v>KHLAUT MOM</v>
          </cell>
          <cell r="P303" t="str">
            <v>F</v>
          </cell>
          <cell r="Q303">
            <v>37</v>
          </cell>
          <cell r="R303">
            <v>30357</v>
          </cell>
          <cell r="S303" t="str">
            <v>MRD</v>
          </cell>
          <cell r="T303" t="e">
            <v>#N/A</v>
          </cell>
          <cell r="U303" t="str">
            <v>160095568(01)</v>
          </cell>
          <cell r="V303">
            <v>0</v>
          </cell>
          <cell r="W303" t="str">
            <v>28301170566204ឌ</v>
          </cell>
          <cell r="X303" t="str">
            <v>KANDAL</v>
          </cell>
          <cell r="Y303" t="str">
            <v>ភ ពោធិ៍ល្យុំ ឃ ត្រពាំងជង ស ល្វាឯម ខ កណ្តាល</v>
          </cell>
          <cell r="Z303">
            <v>5</v>
          </cell>
          <cell r="AA303">
            <v>0</v>
          </cell>
          <cell r="AB303">
            <v>0</v>
          </cell>
          <cell r="AC303">
            <v>0</v>
          </cell>
          <cell r="AD303">
            <v>42707</v>
          </cell>
          <cell r="AE303">
            <v>43009</v>
          </cell>
          <cell r="AF303">
            <v>0</v>
          </cell>
          <cell r="AG303">
            <v>0</v>
          </cell>
          <cell r="AH303">
            <v>0</v>
          </cell>
          <cell r="AI303" t="str">
            <v>Finish Contract</v>
          </cell>
          <cell r="AJ303">
            <v>0</v>
          </cell>
          <cell r="AK303">
            <v>0</v>
          </cell>
          <cell r="AL303">
            <v>0</v>
          </cell>
        </row>
        <row r="304">
          <cell r="A304" t="str">
            <v>S1-0146</v>
          </cell>
          <cell r="B304">
            <v>0</v>
          </cell>
          <cell r="C304" t="str">
            <v>S1</v>
          </cell>
          <cell r="D304">
            <v>0</v>
          </cell>
          <cell r="E304">
            <v>0</v>
          </cell>
          <cell r="F304">
            <v>0</v>
          </cell>
          <cell r="G304" t="str">
            <v>sun</v>
          </cell>
          <cell r="H304" t="str">
            <v>suPa</v>
          </cell>
          <cell r="I304" t="str">
            <v>sun suPa</v>
          </cell>
          <cell r="J304" t="str">
            <v>សុន</v>
          </cell>
          <cell r="K304" t="str">
            <v>សុភា</v>
          </cell>
          <cell r="L304" t="str">
            <v>សុន សុភា</v>
          </cell>
          <cell r="M304" t="str">
            <v>SUN</v>
          </cell>
          <cell r="N304" t="str">
            <v>SOPHEA</v>
          </cell>
          <cell r="O304" t="str">
            <v>SUN SOPHEA</v>
          </cell>
          <cell r="P304" t="str">
            <v>F</v>
          </cell>
          <cell r="Q304">
            <v>29</v>
          </cell>
          <cell r="R304">
            <v>33117</v>
          </cell>
          <cell r="S304" t="str">
            <v>SGL</v>
          </cell>
          <cell r="T304" t="e">
            <v>#N/A</v>
          </cell>
          <cell r="U304">
            <v>0</v>
          </cell>
          <cell r="V304">
            <v>0</v>
          </cell>
          <cell r="W304" t="str">
            <v>29001170566350ឌ</v>
          </cell>
          <cell r="X304" t="str">
            <v>KANDAL</v>
          </cell>
          <cell r="Y304" t="str">
            <v>ភ ព្រែកចារ ឃ សំបូរ ស ល្វាឯម ខ កណ្តាល</v>
          </cell>
          <cell r="Z304">
            <v>5</v>
          </cell>
          <cell r="AA304">
            <v>0</v>
          </cell>
          <cell r="AB304">
            <v>0</v>
          </cell>
          <cell r="AC304">
            <v>0</v>
          </cell>
          <cell r="AD304">
            <v>42707</v>
          </cell>
          <cell r="AE304">
            <v>42788</v>
          </cell>
          <cell r="AF304">
            <v>0</v>
          </cell>
          <cell r="AG304">
            <v>0</v>
          </cell>
          <cell r="AH304">
            <v>0</v>
          </cell>
          <cell r="AI304" t="str">
            <v>No Reason</v>
          </cell>
          <cell r="AJ304">
            <v>0</v>
          </cell>
          <cell r="AK304">
            <v>0</v>
          </cell>
          <cell r="AL304">
            <v>0</v>
          </cell>
        </row>
        <row r="305">
          <cell r="A305" t="str">
            <v>S1-0143</v>
          </cell>
          <cell r="B305">
            <v>0</v>
          </cell>
          <cell r="C305" t="str">
            <v>S1</v>
          </cell>
          <cell r="D305">
            <v>0</v>
          </cell>
          <cell r="E305">
            <v>0</v>
          </cell>
          <cell r="F305">
            <v>0</v>
          </cell>
          <cell r="G305" t="str">
            <v>mIu</v>
          </cell>
          <cell r="H305" t="str">
            <v>niml;</v>
          </cell>
          <cell r="I305" t="str">
            <v>mIu niml;</v>
          </cell>
          <cell r="J305" t="str">
            <v>ម៉ី</v>
          </cell>
          <cell r="K305" t="str">
            <v>និមល់</v>
          </cell>
          <cell r="L305" t="str">
            <v>ម៉ី និមល់</v>
          </cell>
          <cell r="M305" t="str">
            <v>MEY</v>
          </cell>
          <cell r="N305" t="str">
            <v>NIMOL</v>
          </cell>
          <cell r="O305" t="str">
            <v>MEY NIMOL</v>
          </cell>
          <cell r="P305" t="str">
            <v>F</v>
          </cell>
          <cell r="Q305">
            <v>27</v>
          </cell>
          <cell r="R305">
            <v>33850</v>
          </cell>
          <cell r="S305" t="str">
            <v>SGL</v>
          </cell>
          <cell r="T305" t="e">
            <v>#N/A</v>
          </cell>
          <cell r="U305" t="str">
            <v>110462091</v>
          </cell>
          <cell r="V305">
            <v>0</v>
          </cell>
          <cell r="W305" t="str">
            <v>29209160289238វ</v>
          </cell>
          <cell r="X305" t="str">
            <v>KAMPOT</v>
          </cell>
          <cell r="Y305" t="str">
            <v>ភ កោះទ្រមូង ឃ បឹងសាលាខាងជើង ស កំពង់ត្រាច ខ កំពត</v>
          </cell>
          <cell r="Z305">
            <v>7</v>
          </cell>
          <cell r="AA305">
            <v>0</v>
          </cell>
          <cell r="AB305">
            <v>0</v>
          </cell>
          <cell r="AC305">
            <v>0</v>
          </cell>
          <cell r="AD305">
            <v>42707</v>
          </cell>
          <cell r="AE305">
            <v>43635</v>
          </cell>
          <cell r="AF305">
            <v>0</v>
          </cell>
          <cell r="AG305">
            <v>0</v>
          </cell>
          <cell r="AH305">
            <v>0</v>
          </cell>
          <cell r="AI305" t="str">
            <v>BaBy Small</v>
          </cell>
          <cell r="AJ305">
            <v>0</v>
          </cell>
          <cell r="AK305">
            <v>0</v>
          </cell>
          <cell r="AL305">
            <v>0</v>
          </cell>
        </row>
        <row r="306">
          <cell r="A306" t="str">
            <v>C2-0011</v>
          </cell>
          <cell r="B306">
            <v>0</v>
          </cell>
          <cell r="C306" t="str">
            <v>C2</v>
          </cell>
          <cell r="D306">
            <v>0</v>
          </cell>
          <cell r="E306">
            <v>0</v>
          </cell>
          <cell r="F306">
            <v>0</v>
          </cell>
          <cell r="G306" t="str">
            <v>sU</v>
          </cell>
          <cell r="H306" t="str">
            <v>ful</v>
          </cell>
          <cell r="I306" t="str">
            <v>sU ful</v>
          </cell>
          <cell r="J306" t="str">
            <v>សូ</v>
          </cell>
          <cell r="K306" t="str">
            <v>ថុល</v>
          </cell>
          <cell r="L306" t="str">
            <v>សូ ថុល</v>
          </cell>
          <cell r="M306" t="str">
            <v>SO</v>
          </cell>
          <cell r="N306" t="str">
            <v>THOL</v>
          </cell>
          <cell r="O306" t="str">
            <v>SO THOL</v>
          </cell>
          <cell r="P306" t="str">
            <v>F</v>
          </cell>
          <cell r="Q306">
            <v>25</v>
          </cell>
          <cell r="R306">
            <v>34772</v>
          </cell>
          <cell r="S306" t="str">
            <v>SGL</v>
          </cell>
          <cell r="T306" t="e">
            <v>#N/A</v>
          </cell>
          <cell r="U306" t="str">
            <v>030656173</v>
          </cell>
          <cell r="V306">
            <v>0</v>
          </cell>
          <cell r="W306" t="str">
            <v>29501170566191ប</v>
          </cell>
          <cell r="X306" t="str">
            <v>KAMPONG SPUE</v>
          </cell>
          <cell r="Y306" t="str">
            <v>ភ ព្រៃវែង ឃ ប្រាំបីមុម ស ថ្ពង ខ កំពង់ស្ពឺ</v>
          </cell>
          <cell r="Z306">
            <v>6</v>
          </cell>
          <cell r="AA306">
            <v>0</v>
          </cell>
          <cell r="AB306">
            <v>0</v>
          </cell>
          <cell r="AC306">
            <v>0</v>
          </cell>
          <cell r="AD306">
            <v>42707</v>
          </cell>
          <cell r="AE306">
            <v>43229</v>
          </cell>
          <cell r="AF306">
            <v>0</v>
          </cell>
          <cell r="AG306">
            <v>0</v>
          </cell>
          <cell r="AH306">
            <v>0</v>
          </cell>
          <cell r="AI306" t="str">
            <v>No Reason</v>
          </cell>
          <cell r="AJ306">
            <v>0</v>
          </cell>
          <cell r="AK306">
            <v>0</v>
          </cell>
          <cell r="AL306">
            <v>0</v>
          </cell>
        </row>
        <row r="307">
          <cell r="A307" t="str">
            <v>C1-0016</v>
          </cell>
          <cell r="B307">
            <v>0</v>
          </cell>
          <cell r="C307" t="str">
            <v>C1</v>
          </cell>
          <cell r="D307">
            <v>0</v>
          </cell>
          <cell r="E307">
            <v>0</v>
          </cell>
          <cell r="F307">
            <v>0</v>
          </cell>
          <cell r="G307" t="str">
            <v>Gwum</v>
          </cell>
          <cell r="H307" t="str">
            <v>RsIBuF</v>
          </cell>
          <cell r="I307" t="str">
            <v>Gwum RsIBuF</v>
          </cell>
          <cell r="J307" t="str">
            <v>អ៊ឺម</v>
          </cell>
          <cell r="K307" t="str">
            <v>ស្រីពុធ</v>
          </cell>
          <cell r="L307" t="str">
            <v>អ៊ឺម ស្រីពុធ</v>
          </cell>
          <cell r="M307" t="str">
            <v>OEM</v>
          </cell>
          <cell r="N307" t="str">
            <v>SREYPUT</v>
          </cell>
          <cell r="O307" t="str">
            <v>OEM SREYPUT</v>
          </cell>
          <cell r="P307" t="str">
            <v>F</v>
          </cell>
          <cell r="Q307">
            <v>20</v>
          </cell>
          <cell r="R307">
            <v>36325</v>
          </cell>
          <cell r="S307" t="str">
            <v>SGL</v>
          </cell>
          <cell r="T307" t="e">
            <v>#N/A</v>
          </cell>
          <cell r="U307">
            <v>0</v>
          </cell>
          <cell r="V307">
            <v>0</v>
          </cell>
          <cell r="W307" t="str">
            <v>29901170566380ម</v>
          </cell>
          <cell r="X307" t="str">
            <v>KANDAL</v>
          </cell>
          <cell r="Y307" t="str">
            <v>ភ ត្រពាំង សុក្រុំ ឃ បែកចាន ស​អង្គស្នួល ខ កណ្តាល</v>
          </cell>
          <cell r="Z307">
            <v>8</v>
          </cell>
          <cell r="AA307">
            <v>0</v>
          </cell>
          <cell r="AB307">
            <v>0</v>
          </cell>
          <cell r="AC307">
            <v>0</v>
          </cell>
          <cell r="AD307">
            <v>42707</v>
          </cell>
          <cell r="AE307">
            <v>42828</v>
          </cell>
          <cell r="AF307">
            <v>0</v>
          </cell>
          <cell r="AG307">
            <v>0</v>
          </cell>
          <cell r="AH307">
            <v>0</v>
          </cell>
          <cell r="AI307" t="str">
            <v>Finish contract</v>
          </cell>
          <cell r="AJ307">
            <v>0</v>
          </cell>
          <cell r="AK307">
            <v>0</v>
          </cell>
          <cell r="AL307">
            <v>0</v>
          </cell>
        </row>
        <row r="308">
          <cell r="A308" t="str">
            <v>L1-0021</v>
          </cell>
          <cell r="B308">
            <v>0</v>
          </cell>
          <cell r="C308" t="str">
            <v>L1</v>
          </cell>
          <cell r="D308">
            <v>0</v>
          </cell>
          <cell r="E308">
            <v>0</v>
          </cell>
          <cell r="F308">
            <v>0</v>
          </cell>
          <cell r="G308" t="str">
            <v>):ag</v>
          </cell>
          <cell r="H308" t="str">
            <v>BgSKirI</v>
          </cell>
          <cell r="I308" t="str">
            <v>):ag BgSKirI</v>
          </cell>
          <cell r="J308" t="str">
            <v>ប៉ាង</v>
          </cell>
          <cell r="K308" t="str">
            <v>ពង្សគិរី</v>
          </cell>
          <cell r="L308" t="str">
            <v>ប៉ាង ពង្សគិរី</v>
          </cell>
          <cell r="M308" t="str">
            <v>PANG</v>
          </cell>
          <cell r="N308" t="str">
            <v>PONGKIRY</v>
          </cell>
          <cell r="O308" t="str">
            <v>PANG PONGKIRY</v>
          </cell>
          <cell r="P308" t="str">
            <v>M</v>
          </cell>
          <cell r="Q308">
            <v>29</v>
          </cell>
          <cell r="R308">
            <v>33158</v>
          </cell>
          <cell r="S308" t="str">
            <v>MRD</v>
          </cell>
          <cell r="T308" t="e">
            <v>#N/A</v>
          </cell>
          <cell r="U308" t="str">
            <v>011153886</v>
          </cell>
          <cell r="V308">
            <v>0</v>
          </cell>
          <cell r="W308" t="str">
            <v>19001170566283ថ</v>
          </cell>
          <cell r="X308" t="str">
            <v>KANDAL</v>
          </cell>
          <cell r="Y308" t="str">
            <v>ភ បឹងធំទី១ ឃ បឹងធំ ស អង្គស្នួល ខ កណ្តាល</v>
          </cell>
          <cell r="Z308">
            <v>10</v>
          </cell>
          <cell r="AA308">
            <v>0</v>
          </cell>
          <cell r="AB308">
            <v>0</v>
          </cell>
          <cell r="AC308">
            <v>1</v>
          </cell>
          <cell r="AD308">
            <v>42707</v>
          </cell>
          <cell r="AE308" t="str">
            <v>31.01.2020</v>
          </cell>
          <cell r="AF308">
            <v>0</v>
          </cell>
          <cell r="AG308">
            <v>0</v>
          </cell>
          <cell r="AH308">
            <v>0</v>
          </cell>
          <cell r="AI308" t="str">
            <v>Have new work</v>
          </cell>
          <cell r="AJ308">
            <v>0</v>
          </cell>
          <cell r="AK308">
            <v>0</v>
          </cell>
          <cell r="AL308">
            <v>0</v>
          </cell>
        </row>
        <row r="309">
          <cell r="A309" t="str">
            <v>L2-0021</v>
          </cell>
          <cell r="B309">
            <v>0</v>
          </cell>
          <cell r="C309" t="str">
            <v>L2</v>
          </cell>
          <cell r="D309">
            <v>0</v>
          </cell>
          <cell r="E309">
            <v>0</v>
          </cell>
          <cell r="F309">
            <v>0</v>
          </cell>
          <cell r="G309" t="str">
            <v>Ekn</v>
          </cell>
          <cell r="H309" t="str">
            <v>RsIEv:n</v>
          </cell>
          <cell r="I309" t="str">
            <v>Ekn RsIEv:n</v>
          </cell>
          <cell r="J309" t="str">
            <v>កែន</v>
          </cell>
          <cell r="K309" t="str">
            <v>ស្រីវ៉ែន</v>
          </cell>
          <cell r="L309" t="str">
            <v>កែន ស្រីវ៉ែន</v>
          </cell>
          <cell r="M309" t="str">
            <v>KEN</v>
          </cell>
          <cell r="N309" t="str">
            <v>SREYVEN</v>
          </cell>
          <cell r="O309" t="str">
            <v>KEN SREYVEN</v>
          </cell>
          <cell r="P309" t="str">
            <v>F</v>
          </cell>
          <cell r="Q309">
            <v>29</v>
          </cell>
          <cell r="R309">
            <v>33278</v>
          </cell>
          <cell r="S309" t="str">
            <v>MRD</v>
          </cell>
          <cell r="T309" t="e">
            <v>#N/A</v>
          </cell>
          <cell r="U309" t="str">
            <v>110586399</v>
          </cell>
          <cell r="V309">
            <v>0</v>
          </cell>
          <cell r="W309" t="str">
            <v>29112160483263ត</v>
          </cell>
          <cell r="X309" t="str">
            <v>KAMPOT</v>
          </cell>
          <cell r="Y309" t="str">
            <v>ភ សង្កែបង្វែ ឃ ភ្នំកុង ស​ អង្គជយ័ ខ កំពត</v>
          </cell>
          <cell r="Z309">
            <v>8</v>
          </cell>
          <cell r="AA309">
            <v>0</v>
          </cell>
          <cell r="AB309">
            <v>0</v>
          </cell>
          <cell r="AC309">
            <v>1</v>
          </cell>
          <cell r="AD309">
            <v>42738</v>
          </cell>
          <cell r="AE309">
            <v>43555</v>
          </cell>
          <cell r="AF309">
            <v>0</v>
          </cell>
          <cell r="AG309">
            <v>0</v>
          </cell>
          <cell r="AH309">
            <v>0</v>
          </cell>
          <cell r="AI309" t="str">
            <v>Finish Contract</v>
          </cell>
          <cell r="AJ309">
            <v>0</v>
          </cell>
          <cell r="AK309">
            <v>0</v>
          </cell>
          <cell r="AL309">
            <v>0</v>
          </cell>
        </row>
        <row r="310">
          <cell r="A310" t="str">
            <v>L1-0022</v>
          </cell>
          <cell r="B310">
            <v>0</v>
          </cell>
          <cell r="C310" t="str">
            <v>L1</v>
          </cell>
          <cell r="D310">
            <v>0</v>
          </cell>
          <cell r="E310">
            <v>0</v>
          </cell>
          <cell r="F310">
            <v>0</v>
          </cell>
          <cell r="G310" t="str">
            <v>suwm</v>
          </cell>
          <cell r="H310" t="str">
            <v>RsInit</v>
          </cell>
          <cell r="I310" t="str">
            <v>suwm RsInit</v>
          </cell>
          <cell r="J310" t="str">
            <v xml:space="preserve">ស៊ឹម </v>
          </cell>
          <cell r="K310" t="str">
            <v>ស្រីនិត</v>
          </cell>
          <cell r="L310" t="str">
            <v>ស៊ឹម  ស្រីនិត</v>
          </cell>
          <cell r="M310" t="str">
            <v xml:space="preserve">SOME </v>
          </cell>
          <cell r="N310" t="str">
            <v>SREYNET</v>
          </cell>
          <cell r="O310" t="str">
            <v>SOME  SREYNET</v>
          </cell>
          <cell r="P310" t="str">
            <v>F</v>
          </cell>
          <cell r="Q310">
            <v>21</v>
          </cell>
          <cell r="R310">
            <v>36272</v>
          </cell>
          <cell r="S310" t="str">
            <v>SGL</v>
          </cell>
          <cell r="T310" t="e">
            <v>#N/A</v>
          </cell>
          <cell r="U310" t="str">
            <v>021238267</v>
          </cell>
          <cell r="V310">
            <v>0</v>
          </cell>
          <cell r="W310" t="str">
            <v>2990317-0634539វ</v>
          </cell>
          <cell r="X310" t="str">
            <v>KANDAL</v>
          </cell>
          <cell r="Y310" t="str">
            <v>ភ ត្រពាំងសុក្រម ឃ កន្ទោក ស អង្គស្នួល ខ កណ្តាល</v>
          </cell>
          <cell r="Z310">
            <v>7</v>
          </cell>
          <cell r="AA310">
            <v>0</v>
          </cell>
          <cell r="AB310">
            <v>0</v>
          </cell>
          <cell r="AC310">
            <v>0</v>
          </cell>
          <cell r="AD310">
            <v>42372</v>
          </cell>
          <cell r="AE310">
            <v>43009</v>
          </cell>
          <cell r="AF310">
            <v>0</v>
          </cell>
          <cell r="AG310">
            <v>0</v>
          </cell>
          <cell r="AH310">
            <v>0</v>
          </cell>
          <cell r="AI310" t="str">
            <v>Finish Contract</v>
          </cell>
          <cell r="AJ310">
            <v>0</v>
          </cell>
          <cell r="AK310">
            <v>0</v>
          </cell>
          <cell r="AL310">
            <v>0</v>
          </cell>
        </row>
        <row r="311">
          <cell r="A311" t="str">
            <v>S1-0145</v>
          </cell>
          <cell r="B311" t="str">
            <v>S1</v>
          </cell>
          <cell r="C311" t="str">
            <v>S1</v>
          </cell>
          <cell r="D311">
            <v>0</v>
          </cell>
          <cell r="E311">
            <v>0</v>
          </cell>
          <cell r="F311">
            <v>0</v>
          </cell>
          <cell r="G311" t="str">
            <v>bU</v>
          </cell>
          <cell r="H311" t="str">
            <v>RsIPut</v>
          </cell>
          <cell r="I311" t="str">
            <v>bU RsIPut</v>
          </cell>
          <cell r="J311" t="str">
            <v>បូ</v>
          </cell>
          <cell r="K311" t="str">
            <v>ស្រីភុត</v>
          </cell>
          <cell r="L311" t="str">
            <v>បូ ស្រីភុត</v>
          </cell>
          <cell r="M311" t="str">
            <v>BO</v>
          </cell>
          <cell r="N311" t="str">
            <v>SREYPOT</v>
          </cell>
          <cell r="O311" t="str">
            <v>BO SREYPOT</v>
          </cell>
          <cell r="P311" t="str">
            <v>F</v>
          </cell>
          <cell r="Q311">
            <v>19</v>
          </cell>
          <cell r="R311">
            <v>36650</v>
          </cell>
          <cell r="S311" t="str">
            <v>SGL</v>
          </cell>
          <cell r="T311" t="e">
            <v>#N/A</v>
          </cell>
          <cell r="U311" t="str">
            <v>011152168</v>
          </cell>
          <cell r="V311">
            <v>0</v>
          </cell>
          <cell r="W311" t="str">
            <v>20001170566327ជ</v>
          </cell>
          <cell r="X311" t="str">
            <v>KANDAL</v>
          </cell>
          <cell r="Y311" t="str">
            <v>ភ កំរៀង ឃ កន្ទោក ស អង្គស្នួល ខ កណ្តាល</v>
          </cell>
          <cell r="Z311">
            <v>9</v>
          </cell>
          <cell r="AA311">
            <v>0</v>
          </cell>
          <cell r="AB311">
            <v>0</v>
          </cell>
          <cell r="AC311">
            <v>0</v>
          </cell>
          <cell r="AD311">
            <v>42707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 t="str">
            <v>015 730590</v>
          </cell>
          <cell r="AK311">
            <v>0</v>
          </cell>
          <cell r="AL311">
            <v>0</v>
          </cell>
        </row>
        <row r="312">
          <cell r="A312" t="str">
            <v>G1-0025</v>
          </cell>
          <cell r="B312">
            <v>0</v>
          </cell>
          <cell r="C312" t="str">
            <v>G1</v>
          </cell>
          <cell r="D312">
            <v>0</v>
          </cell>
          <cell r="E312">
            <v>0</v>
          </cell>
          <cell r="F312">
            <v>0</v>
          </cell>
          <cell r="G312" t="str">
            <v>Xiv</v>
          </cell>
          <cell r="H312" t="str">
            <v>caneGogha</v>
          </cell>
          <cell r="I312" t="str">
            <v>Xiv caneGogha</v>
          </cell>
          <cell r="J312" t="str">
            <v>ឃិវ</v>
          </cell>
          <cell r="K312" t="str">
            <v>ចាន់អៀងហា</v>
          </cell>
          <cell r="L312" t="str">
            <v>ឃិវ ចាន់អៀងហា</v>
          </cell>
          <cell r="M312" t="str">
            <v>KHEIV</v>
          </cell>
          <cell r="N312" t="str">
            <v>CHANNAIENGHA</v>
          </cell>
          <cell r="O312" t="str">
            <v>KHEIV CHANNAIENGHA</v>
          </cell>
          <cell r="P312" t="str">
            <v>M</v>
          </cell>
          <cell r="Q312">
            <v>27</v>
          </cell>
          <cell r="R312">
            <v>33799</v>
          </cell>
          <cell r="S312" t="str">
            <v>SGL</v>
          </cell>
          <cell r="T312" t="e">
            <v>#N/A</v>
          </cell>
          <cell r="U312" t="str">
            <v>101075230</v>
          </cell>
          <cell r="V312">
            <v>0</v>
          </cell>
          <cell r="W312" t="str">
            <v>19209160240283ណ</v>
          </cell>
          <cell r="X312" t="str">
            <v>KANDAL</v>
          </cell>
          <cell r="Y312" t="str">
            <v>ភ សាមគ្គី ឃ ស្រីរនោង សដ ត្រាំកក់ ខ កណ្តាល</v>
          </cell>
          <cell r="Z312">
            <v>12</v>
          </cell>
          <cell r="AA312">
            <v>0</v>
          </cell>
          <cell r="AB312">
            <v>0</v>
          </cell>
          <cell r="AC312">
            <v>0</v>
          </cell>
          <cell r="AD312">
            <v>42707</v>
          </cell>
          <cell r="AE312">
            <v>42926</v>
          </cell>
          <cell r="AF312">
            <v>0</v>
          </cell>
          <cell r="AG312">
            <v>0</v>
          </cell>
          <cell r="AH312">
            <v>0</v>
          </cell>
          <cell r="AI312" t="str">
            <v>No Reason</v>
          </cell>
          <cell r="AJ312">
            <v>0</v>
          </cell>
          <cell r="AK312">
            <v>0</v>
          </cell>
          <cell r="AL312">
            <v>0</v>
          </cell>
        </row>
        <row r="313">
          <cell r="A313" t="str">
            <v>ST-0008</v>
          </cell>
          <cell r="B313">
            <v>0</v>
          </cell>
          <cell r="C313" t="str">
            <v>ST</v>
          </cell>
          <cell r="D313">
            <v>0</v>
          </cell>
          <cell r="E313">
            <v>0</v>
          </cell>
          <cell r="F313">
            <v>0</v>
          </cell>
          <cell r="G313" t="str">
            <v>Esm</v>
          </cell>
          <cell r="H313" t="str">
            <v>mMu</v>
          </cell>
          <cell r="I313" t="str">
            <v>Esm mMu</v>
          </cell>
          <cell r="J313" t="str">
            <v>សែម</v>
          </cell>
          <cell r="K313" t="str">
            <v>មុំ</v>
          </cell>
          <cell r="L313" t="str">
            <v>សែម មុំ</v>
          </cell>
          <cell r="M313" t="str">
            <v xml:space="preserve">SEM </v>
          </cell>
          <cell r="N313" t="str">
            <v>MOM</v>
          </cell>
          <cell r="O313" t="str">
            <v>SEM  MOM</v>
          </cell>
          <cell r="P313" t="str">
            <v>F</v>
          </cell>
          <cell r="Q313">
            <v>26</v>
          </cell>
          <cell r="R313">
            <v>34268</v>
          </cell>
          <cell r="S313" t="str">
            <v>SGL</v>
          </cell>
          <cell r="T313" t="e">
            <v>#N/A</v>
          </cell>
          <cell r="U313" t="str">
            <v>105848843</v>
          </cell>
          <cell r="V313">
            <v>0</v>
          </cell>
          <cell r="W313" t="str">
            <v>29311160458196ភ</v>
          </cell>
          <cell r="X313" t="str">
            <v>KANDAL</v>
          </cell>
          <cell r="Y313" t="str">
            <v>ភ អំរ៉ែ ឃ ព្រែកអំពៅ ស គិរីវង់ ខ​ កណ្តាល</v>
          </cell>
          <cell r="Z313">
            <v>12</v>
          </cell>
          <cell r="AA313">
            <v>0</v>
          </cell>
          <cell r="AB313">
            <v>0</v>
          </cell>
          <cell r="AC313">
            <v>0</v>
          </cell>
          <cell r="AD313">
            <v>42707</v>
          </cell>
          <cell r="AE313">
            <v>43397</v>
          </cell>
          <cell r="AF313">
            <v>0</v>
          </cell>
          <cell r="AG313">
            <v>0</v>
          </cell>
          <cell r="AH313">
            <v>0</v>
          </cell>
          <cell r="AI313" t="str">
            <v>Have new work</v>
          </cell>
          <cell r="AJ313">
            <v>0</v>
          </cell>
          <cell r="AK313">
            <v>0</v>
          </cell>
          <cell r="AL313">
            <v>0</v>
          </cell>
        </row>
        <row r="314">
          <cell r="A314" t="str">
            <v>OF-0010</v>
          </cell>
          <cell r="B314" t="str">
            <v>OF</v>
          </cell>
          <cell r="C314" t="str">
            <v>OF</v>
          </cell>
          <cell r="D314">
            <v>0</v>
          </cell>
          <cell r="E314">
            <v>0</v>
          </cell>
          <cell r="F314">
            <v>0</v>
          </cell>
          <cell r="G314" t="str">
            <v>Xut</v>
          </cell>
          <cell r="H314" t="str">
            <v>tula</v>
          </cell>
          <cell r="I314" t="str">
            <v>Xut tula</v>
          </cell>
          <cell r="J314" t="str">
            <v>ឃុត</v>
          </cell>
          <cell r="K314" t="str">
            <v>តុលា</v>
          </cell>
          <cell r="L314" t="str">
            <v>ឃុត តុលា</v>
          </cell>
          <cell r="M314" t="str">
            <v>KHUT</v>
          </cell>
          <cell r="N314" t="str">
            <v>TOLA</v>
          </cell>
          <cell r="O314" t="str">
            <v>KHUT TOLA</v>
          </cell>
          <cell r="P314" t="str">
            <v>F</v>
          </cell>
          <cell r="Q314">
            <v>25</v>
          </cell>
          <cell r="R314">
            <v>34617</v>
          </cell>
          <cell r="S314" t="str">
            <v>SGL</v>
          </cell>
          <cell r="T314">
            <v>0</v>
          </cell>
          <cell r="U314" t="str">
            <v>011120646</v>
          </cell>
          <cell r="V314">
            <v>0</v>
          </cell>
          <cell r="W314" t="str">
            <v>29412160499920យ</v>
          </cell>
          <cell r="X314" t="str">
            <v>PHNOM PENH</v>
          </cell>
          <cell r="Y314" t="str">
            <v>ភ ស្រែញរ័ ស ពងទឹក​ ខ ដង្កោ រាជធានីភ្នំពេញ</v>
          </cell>
          <cell r="Z314">
            <v>16</v>
          </cell>
          <cell r="AA314">
            <v>0</v>
          </cell>
          <cell r="AB314">
            <v>0</v>
          </cell>
          <cell r="AC314">
            <v>0</v>
          </cell>
          <cell r="AD314">
            <v>42744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 t="str">
            <v>096 974 5679</v>
          </cell>
          <cell r="AK314">
            <v>0</v>
          </cell>
          <cell r="AL314">
            <v>0</v>
          </cell>
        </row>
        <row r="315">
          <cell r="A315" t="str">
            <v>L3-0020</v>
          </cell>
          <cell r="B315" t="str">
            <v>L3</v>
          </cell>
          <cell r="C315" t="str">
            <v>L3</v>
          </cell>
          <cell r="D315">
            <v>0</v>
          </cell>
          <cell r="E315">
            <v>0</v>
          </cell>
          <cell r="F315">
            <v>0</v>
          </cell>
          <cell r="G315" t="str">
            <v>Lay</v>
          </cell>
          <cell r="H315" t="str">
            <v>l½r</v>
          </cell>
          <cell r="I315" t="str">
            <v>Lay l½r</v>
          </cell>
          <cell r="J315" t="str">
            <v>ឡាយ</v>
          </cell>
          <cell r="K315" t="str">
            <v>ល័រ</v>
          </cell>
          <cell r="L315" t="str">
            <v>ឡាយ ល័រ</v>
          </cell>
          <cell r="M315" t="str">
            <v>LAY</v>
          </cell>
          <cell r="N315" t="str">
            <v>LOR</v>
          </cell>
          <cell r="O315" t="str">
            <v>LAY LOR</v>
          </cell>
          <cell r="P315" t="str">
            <v>F</v>
          </cell>
          <cell r="Q315">
            <v>26</v>
          </cell>
          <cell r="R315">
            <v>34190</v>
          </cell>
          <cell r="S315" t="str">
            <v>MRD</v>
          </cell>
          <cell r="T315" t="e">
            <v>#N/A</v>
          </cell>
          <cell r="U315" t="str">
            <v>031034110</v>
          </cell>
          <cell r="V315">
            <v>0</v>
          </cell>
          <cell r="W315" t="str">
            <v>29310160344803ឋ</v>
          </cell>
          <cell r="X315" t="str">
            <v>KAMPONG TOM</v>
          </cell>
          <cell r="Y315" t="str">
            <v>ភ/សំបួ ឃ សំបួ ស ប្រាសាទសំបួ ខ កំពង់ធំ</v>
          </cell>
          <cell r="Z315">
            <v>10</v>
          </cell>
          <cell r="AA315">
            <v>0</v>
          </cell>
          <cell r="AB315">
            <v>0</v>
          </cell>
          <cell r="AC315">
            <v>1</v>
          </cell>
          <cell r="AD315">
            <v>42758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066 991 363</v>
          </cell>
          <cell r="AK315">
            <v>0</v>
          </cell>
          <cell r="AL315">
            <v>0</v>
          </cell>
        </row>
        <row r="316">
          <cell r="A316" t="str">
            <v>H-0012</v>
          </cell>
          <cell r="B316">
            <v>0</v>
          </cell>
          <cell r="C316" t="str">
            <v>H</v>
          </cell>
          <cell r="D316">
            <v>0</v>
          </cell>
          <cell r="E316">
            <v>0</v>
          </cell>
          <cell r="F316">
            <v>0</v>
          </cell>
          <cell r="G316" t="str">
            <v>pun</v>
          </cell>
          <cell r="H316" t="str">
            <v>v:an;ENt</v>
          </cell>
          <cell r="I316" t="str">
            <v>pun v:an;ENt</v>
          </cell>
          <cell r="J316" t="str">
            <v>ផុន​</v>
          </cell>
          <cell r="K316" t="str">
            <v>វ៉ាន់ណែត</v>
          </cell>
          <cell r="L316" t="str">
            <v>ផុន​ វ៉ាន់ណែត</v>
          </cell>
          <cell r="M316" t="str">
            <v>PHON</v>
          </cell>
          <cell r="N316" t="str">
            <v>VANNET</v>
          </cell>
          <cell r="O316" t="str">
            <v>PHON VANNET</v>
          </cell>
          <cell r="P316" t="str">
            <v>F</v>
          </cell>
          <cell r="Q316">
            <v>22</v>
          </cell>
          <cell r="R316">
            <v>35772</v>
          </cell>
          <cell r="S316" t="str">
            <v>SGL</v>
          </cell>
          <cell r="T316" t="e">
            <v>#N/A</v>
          </cell>
          <cell r="U316" t="str">
            <v>061571853</v>
          </cell>
          <cell r="V316">
            <v>0</v>
          </cell>
          <cell r="W316" t="str">
            <v>29701170604829ភ</v>
          </cell>
          <cell r="X316" t="str">
            <v>KAMPONG CHAM</v>
          </cell>
          <cell r="Y316" t="str">
            <v>ភ ល្វាជើង ឃ ល្វាលើ ស ចំការលើ ខ កំពង់ចាម</v>
          </cell>
          <cell r="Z316">
            <v>11</v>
          </cell>
          <cell r="AA316">
            <v>0</v>
          </cell>
          <cell r="AB316">
            <v>0</v>
          </cell>
          <cell r="AC316">
            <v>0</v>
          </cell>
          <cell r="AD316">
            <v>42758</v>
          </cell>
          <cell r="AE316">
            <v>43039</v>
          </cell>
          <cell r="AF316">
            <v>0</v>
          </cell>
          <cell r="AG316">
            <v>0</v>
          </cell>
          <cell r="AH316">
            <v>0</v>
          </cell>
          <cell r="AI316" t="str">
            <v>Not renew contract by company</v>
          </cell>
          <cell r="AJ316">
            <v>0</v>
          </cell>
          <cell r="AK316">
            <v>0</v>
          </cell>
          <cell r="AL316">
            <v>0</v>
          </cell>
        </row>
        <row r="317">
          <cell r="A317" t="str">
            <v>L2-0022</v>
          </cell>
          <cell r="B317">
            <v>0</v>
          </cell>
          <cell r="C317" t="str">
            <v>L2</v>
          </cell>
          <cell r="D317">
            <v>0</v>
          </cell>
          <cell r="E317">
            <v>0</v>
          </cell>
          <cell r="F317">
            <v>0</v>
          </cell>
          <cell r="G317" t="str">
            <v>pun</v>
          </cell>
          <cell r="H317" t="str">
            <v>can;erIn</v>
          </cell>
          <cell r="I317" t="str">
            <v>pun can;erIn</v>
          </cell>
          <cell r="J317" t="str">
            <v>ផុន​</v>
          </cell>
          <cell r="K317" t="str">
            <v>ចាន់រើន</v>
          </cell>
          <cell r="L317" t="str">
            <v>ផុន​ ចាន់រើន</v>
          </cell>
          <cell r="M317" t="str">
            <v>PHON</v>
          </cell>
          <cell r="N317" t="str">
            <v>CHANROEN</v>
          </cell>
          <cell r="O317" t="str">
            <v>PHON CHANROEN</v>
          </cell>
          <cell r="P317" t="str">
            <v>F</v>
          </cell>
          <cell r="Q317">
            <v>21</v>
          </cell>
          <cell r="R317">
            <v>36170</v>
          </cell>
          <cell r="S317" t="str">
            <v>SGL</v>
          </cell>
          <cell r="T317" t="e">
            <v>#N/A</v>
          </cell>
          <cell r="U317" t="str">
            <v>061705387</v>
          </cell>
          <cell r="V317">
            <v>0</v>
          </cell>
          <cell r="W317" t="str">
            <v>29901170604844ព</v>
          </cell>
          <cell r="X317" t="str">
            <v>KAMPONG CHAM</v>
          </cell>
          <cell r="Y317" t="str">
            <v>ភ ល្វាជើង ឃ ល្វាលើ ស ចំការលើ ខ កំពង់ចាម</v>
          </cell>
          <cell r="Z317">
            <v>7</v>
          </cell>
          <cell r="AA317">
            <v>0</v>
          </cell>
          <cell r="AB317">
            <v>0</v>
          </cell>
          <cell r="AC317">
            <v>0</v>
          </cell>
          <cell r="AD317">
            <v>42758</v>
          </cell>
          <cell r="AE317">
            <v>43404</v>
          </cell>
          <cell r="AF317">
            <v>0</v>
          </cell>
          <cell r="AG317">
            <v>0</v>
          </cell>
          <cell r="AH317">
            <v>0</v>
          </cell>
          <cell r="AI317" t="str">
            <v>Have new work</v>
          </cell>
          <cell r="AJ317">
            <v>0</v>
          </cell>
          <cell r="AK317">
            <v>0</v>
          </cell>
          <cell r="AL317">
            <v>0</v>
          </cell>
        </row>
        <row r="318">
          <cell r="A318" t="str">
            <v>S1-0149</v>
          </cell>
          <cell r="B318">
            <v>0</v>
          </cell>
          <cell r="C318" t="str">
            <v>S1</v>
          </cell>
          <cell r="D318">
            <v>0</v>
          </cell>
          <cell r="E318">
            <v>0</v>
          </cell>
          <cell r="F318">
            <v>0</v>
          </cell>
          <cell r="G318" t="str">
            <v>CuM</v>
          </cell>
          <cell r="H318" t="str">
            <v>sarI</v>
          </cell>
          <cell r="I318" t="str">
            <v>CuM sarI</v>
          </cell>
          <cell r="J318" t="str">
            <v>ជុំ</v>
          </cell>
          <cell r="K318" t="str">
            <v>សារី</v>
          </cell>
          <cell r="L318" t="str">
            <v>ជុំ សារី</v>
          </cell>
          <cell r="M318" t="str">
            <v>CHUN</v>
          </cell>
          <cell r="N318" t="str">
            <v>SARY</v>
          </cell>
          <cell r="O318" t="str">
            <v>CHUN SARY</v>
          </cell>
          <cell r="P318" t="str">
            <v>F</v>
          </cell>
          <cell r="Q318">
            <v>28</v>
          </cell>
          <cell r="R318">
            <v>33650</v>
          </cell>
          <cell r="S318" t="str">
            <v>MRD</v>
          </cell>
          <cell r="T318" t="e">
            <v>#N/A</v>
          </cell>
          <cell r="U318" t="str">
            <v>101256357</v>
          </cell>
          <cell r="V318">
            <v>0</v>
          </cell>
          <cell r="W318" t="str">
            <v>29201170604833ឍ</v>
          </cell>
          <cell r="X318" t="str">
            <v>TA KEOV</v>
          </cell>
          <cell r="Y318" t="str">
            <v>ភ យាផើរ ឃ ព្រៃផ្គាំ ស អង្គបូរី ខ តាកែវ</v>
          </cell>
          <cell r="Z318">
            <v>9</v>
          </cell>
          <cell r="AA318">
            <v>0</v>
          </cell>
          <cell r="AB318">
            <v>0</v>
          </cell>
          <cell r="AC318">
            <v>1</v>
          </cell>
          <cell r="AD318">
            <v>42758</v>
          </cell>
          <cell r="AE318">
            <v>42761</v>
          </cell>
          <cell r="AF318">
            <v>0</v>
          </cell>
          <cell r="AG318">
            <v>0</v>
          </cell>
          <cell r="AH318">
            <v>0</v>
          </cell>
          <cell r="AI318" t="str">
            <v>No Reason</v>
          </cell>
          <cell r="AJ318">
            <v>0</v>
          </cell>
          <cell r="AK318">
            <v>0</v>
          </cell>
          <cell r="AL318">
            <v>0</v>
          </cell>
        </row>
        <row r="319">
          <cell r="A319" t="str">
            <v>S1-0152</v>
          </cell>
          <cell r="B319" t="str">
            <v>S1</v>
          </cell>
          <cell r="C319" t="str">
            <v>S1</v>
          </cell>
          <cell r="D319">
            <v>0</v>
          </cell>
          <cell r="E319">
            <v>0</v>
          </cell>
          <cell r="F319">
            <v>0</v>
          </cell>
          <cell r="G319" t="str">
            <v>esA</v>
          </cell>
          <cell r="H319" t="str">
            <v>RsInat</v>
          </cell>
          <cell r="I319" t="str">
            <v>esA RsInat</v>
          </cell>
          <cell r="J319" t="str">
            <v>សៅ</v>
          </cell>
          <cell r="K319" t="str">
            <v>ស្រីនាត</v>
          </cell>
          <cell r="L319" t="str">
            <v>សៅ ស្រីនាត</v>
          </cell>
          <cell r="M319" t="str">
            <v>SAO</v>
          </cell>
          <cell r="N319" t="str">
            <v xml:space="preserve">SREYNEAT </v>
          </cell>
          <cell r="O319" t="str">
            <v xml:space="preserve">SAO SREYNEAT </v>
          </cell>
          <cell r="P319" t="str">
            <v>F</v>
          </cell>
          <cell r="Q319">
            <v>24</v>
          </cell>
          <cell r="R319">
            <v>34888</v>
          </cell>
          <cell r="S319" t="str">
            <v>MRD</v>
          </cell>
          <cell r="T319" t="e">
            <v>#N/A</v>
          </cell>
          <cell r="U319" t="str">
            <v>100681986</v>
          </cell>
          <cell r="V319">
            <v>0</v>
          </cell>
          <cell r="W319" t="str">
            <v>29509160253364ព</v>
          </cell>
          <cell r="X319" t="str">
            <v>TA KEOV</v>
          </cell>
          <cell r="Y319" t="str">
            <v>ភ តាខូយ ឃ ជើងគួន ស​ សំរោង ខ តាកែវ</v>
          </cell>
          <cell r="Z319">
            <v>7</v>
          </cell>
          <cell r="AA319">
            <v>0</v>
          </cell>
          <cell r="AB319">
            <v>0</v>
          </cell>
          <cell r="AC319">
            <v>1</v>
          </cell>
          <cell r="AD319">
            <v>42758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011 399718</v>
          </cell>
          <cell r="AK319">
            <v>0</v>
          </cell>
          <cell r="AL319">
            <v>0</v>
          </cell>
        </row>
        <row r="320">
          <cell r="A320" t="str">
            <v>X-0009</v>
          </cell>
          <cell r="B320">
            <v>0</v>
          </cell>
          <cell r="C320" t="str">
            <v>X</v>
          </cell>
          <cell r="D320">
            <v>0</v>
          </cell>
          <cell r="E320" t="str">
            <v>X-0007</v>
          </cell>
          <cell r="F320">
            <v>0</v>
          </cell>
          <cell r="G320" t="str">
            <v>tal;</v>
          </cell>
          <cell r="H320" t="str">
            <v>RsIRss;</v>
          </cell>
          <cell r="I320" t="str">
            <v>tal; RsIRss;</v>
          </cell>
          <cell r="J320" t="str">
            <v>តាល់</v>
          </cell>
          <cell r="K320" t="str">
            <v>ស្រីស្រស់</v>
          </cell>
          <cell r="L320" t="str">
            <v>តាល់ ស្រីស្រស់</v>
          </cell>
          <cell r="M320" t="str">
            <v xml:space="preserve">TAL </v>
          </cell>
          <cell r="N320" t="str">
            <v>SREYSRAS</v>
          </cell>
          <cell r="O320" t="str">
            <v>TAL  SREYSRAS</v>
          </cell>
          <cell r="P320" t="str">
            <v>F</v>
          </cell>
          <cell r="Q320">
            <v>28</v>
          </cell>
          <cell r="R320">
            <v>33396</v>
          </cell>
          <cell r="S320" t="str">
            <v>MRD</v>
          </cell>
          <cell r="T320" t="e">
            <v>#N/A</v>
          </cell>
          <cell r="U320" t="str">
            <v>040298143</v>
          </cell>
          <cell r="V320">
            <v>0</v>
          </cell>
          <cell r="W320" t="str">
            <v>29109160254690ផ</v>
          </cell>
          <cell r="X320" t="str">
            <v>KAMPONG CHHNANG</v>
          </cell>
          <cell r="Y320" t="str">
            <v>ភ តាំងបំពង់ ឃ ជើងគ្រាវ ស រលាប្អៀរ ខ កំពង់ឆ្នាំង</v>
          </cell>
          <cell r="Z320">
            <v>8</v>
          </cell>
          <cell r="AA320">
            <v>0</v>
          </cell>
          <cell r="AB320">
            <v>0</v>
          </cell>
          <cell r="AC320">
            <v>1</v>
          </cell>
          <cell r="AD320">
            <v>42758</v>
          </cell>
          <cell r="AE320" t="str">
            <v>31-11-2019</v>
          </cell>
          <cell r="AF320">
            <v>0</v>
          </cell>
          <cell r="AG320">
            <v>0</v>
          </cell>
          <cell r="AH320">
            <v>0</v>
          </cell>
          <cell r="AI320" t="str">
            <v>Not renew contract</v>
          </cell>
          <cell r="AJ320">
            <v>0</v>
          </cell>
          <cell r="AK320">
            <v>0</v>
          </cell>
          <cell r="AL320">
            <v>0</v>
          </cell>
        </row>
        <row r="321">
          <cell r="A321" t="str">
            <v>S1-0150</v>
          </cell>
          <cell r="B321">
            <v>0</v>
          </cell>
          <cell r="C321" t="str">
            <v>S1</v>
          </cell>
          <cell r="D321">
            <v>0</v>
          </cell>
          <cell r="E321">
            <v>0</v>
          </cell>
          <cell r="F321">
            <v>0</v>
          </cell>
          <cell r="G321" t="str">
            <v>sIum</v>
          </cell>
          <cell r="H321" t="str">
            <v>smÖsS</v>
          </cell>
          <cell r="I321" t="str">
            <v>sIum smÖsS</v>
          </cell>
          <cell r="J321" t="str">
            <v>ស៊ីម</v>
          </cell>
          <cell r="K321" t="str">
            <v>សម្ភស្ស</v>
          </cell>
          <cell r="L321" t="str">
            <v>ស៊ីម សម្ភស្ស</v>
          </cell>
          <cell r="M321" t="str">
            <v>SIM</v>
          </cell>
          <cell r="N321" t="str">
            <v>SAMPHAS</v>
          </cell>
          <cell r="O321" t="str">
            <v>SIM SAMPHAS</v>
          </cell>
          <cell r="P321" t="str">
            <v>F</v>
          </cell>
          <cell r="Q321">
            <v>28</v>
          </cell>
          <cell r="R321">
            <v>33424</v>
          </cell>
          <cell r="S321" t="str">
            <v>MRD</v>
          </cell>
          <cell r="T321" t="e">
            <v>#N/A</v>
          </cell>
          <cell r="U321" t="str">
            <v>110369411(01)</v>
          </cell>
          <cell r="V321">
            <v>0</v>
          </cell>
          <cell r="W321" t="str">
            <v>29109160256057ប</v>
          </cell>
          <cell r="X321" t="str">
            <v>KANDAL</v>
          </cell>
          <cell r="Y321" t="str">
            <v>ភ ដូនស៊យ ឃ កំពង់ស្វាយ ស កំពត ខ កណ្តាល</v>
          </cell>
          <cell r="Z321">
            <v>7</v>
          </cell>
          <cell r="AA321">
            <v>0</v>
          </cell>
          <cell r="AB321">
            <v>0</v>
          </cell>
          <cell r="AC321">
            <v>1</v>
          </cell>
          <cell r="AD321">
            <v>42758</v>
          </cell>
          <cell r="AE321">
            <v>43914</v>
          </cell>
          <cell r="AF321">
            <v>0</v>
          </cell>
          <cell r="AG321">
            <v>0</v>
          </cell>
          <cell r="AH321">
            <v>0</v>
          </cell>
          <cell r="AI321" t="str">
            <v>No Reason</v>
          </cell>
          <cell r="AJ321">
            <v>0</v>
          </cell>
          <cell r="AK321">
            <v>0</v>
          </cell>
          <cell r="AL321">
            <v>0</v>
          </cell>
        </row>
        <row r="322">
          <cell r="A322" t="str">
            <v>S1-0147</v>
          </cell>
          <cell r="B322">
            <v>0</v>
          </cell>
          <cell r="C322" t="str">
            <v>S1</v>
          </cell>
          <cell r="D322">
            <v>0</v>
          </cell>
          <cell r="E322">
            <v>0</v>
          </cell>
          <cell r="F322">
            <v>0</v>
          </cell>
          <cell r="G322" t="str">
            <v>Ekv</v>
          </cell>
          <cell r="H322" t="str">
            <v>esaP½n</v>
          </cell>
          <cell r="I322" t="str">
            <v>Ekv esaP½n</v>
          </cell>
          <cell r="J322" t="str">
            <v>កែវ</v>
          </cell>
          <cell r="K322" t="str">
            <v>សោភ័ន</v>
          </cell>
          <cell r="L322" t="str">
            <v>កែវ សោភ័ន</v>
          </cell>
          <cell r="M322" t="str">
            <v>KEO</v>
          </cell>
          <cell r="N322" t="str">
            <v>SAOPHORN</v>
          </cell>
          <cell r="O322" t="str">
            <v>KEO SAOPHORN</v>
          </cell>
          <cell r="P322" t="str">
            <v>F</v>
          </cell>
          <cell r="Q322">
            <v>26</v>
          </cell>
          <cell r="R322">
            <v>34434</v>
          </cell>
          <cell r="S322" t="str">
            <v>SGL</v>
          </cell>
          <cell r="T322" t="e">
            <v>#N/A</v>
          </cell>
          <cell r="U322" t="str">
            <v>040349944</v>
          </cell>
          <cell r="V322">
            <v>0</v>
          </cell>
          <cell r="W322" t="str">
            <v>29401170604839ផ</v>
          </cell>
          <cell r="X322" t="str">
            <v>KAMPONG CHHNANG</v>
          </cell>
          <cell r="Y322" t="str">
            <v>ភ សំរោង ឃ ពោធិ៍ ស កំពង់លែង ខ កំពង់ឆ្នាំង</v>
          </cell>
          <cell r="Z322">
            <v>3</v>
          </cell>
          <cell r="AA322">
            <v>0</v>
          </cell>
          <cell r="AB322">
            <v>0</v>
          </cell>
          <cell r="AC322">
            <v>0</v>
          </cell>
          <cell r="AD322">
            <v>42758</v>
          </cell>
          <cell r="AE322">
            <v>43039</v>
          </cell>
          <cell r="AF322">
            <v>0</v>
          </cell>
          <cell r="AG322">
            <v>0</v>
          </cell>
          <cell r="AH322">
            <v>0</v>
          </cell>
          <cell r="AI322" t="str">
            <v>Not renew contract</v>
          </cell>
          <cell r="AJ322">
            <v>0</v>
          </cell>
          <cell r="AK322">
            <v>0</v>
          </cell>
          <cell r="AL322">
            <v>0</v>
          </cell>
        </row>
        <row r="323">
          <cell r="A323" t="str">
            <v>S1-0148</v>
          </cell>
          <cell r="B323">
            <v>0</v>
          </cell>
          <cell r="C323" t="str">
            <v>S1</v>
          </cell>
          <cell r="D323">
            <v>0</v>
          </cell>
          <cell r="E323">
            <v>0</v>
          </cell>
          <cell r="F323">
            <v>0</v>
          </cell>
          <cell r="G323" t="str">
            <v>júil</v>
          </cell>
          <cell r="H323" t="str">
            <v>suxLag</v>
          </cell>
          <cell r="I323" t="str">
            <v>júil suxLag</v>
          </cell>
          <cell r="J323" t="str">
            <v>ញ៉ិល</v>
          </cell>
          <cell r="K323" t="str">
            <v>សុខឡាង</v>
          </cell>
          <cell r="L323" t="str">
            <v>ញ៉ិល សុខឡាង</v>
          </cell>
          <cell r="M323" t="str">
            <v xml:space="preserve">NHIL </v>
          </cell>
          <cell r="N323" t="str">
            <v>SOKLANG</v>
          </cell>
          <cell r="O323" t="str">
            <v>NHIL  SOKLANG</v>
          </cell>
          <cell r="P323" t="str">
            <v>F</v>
          </cell>
          <cell r="Q323">
            <v>21</v>
          </cell>
          <cell r="R323">
            <v>36077</v>
          </cell>
          <cell r="S323" t="str">
            <v>MRD</v>
          </cell>
          <cell r="T323" t="e">
            <v>#N/A</v>
          </cell>
          <cell r="U323" t="str">
            <v>021142090</v>
          </cell>
          <cell r="V323">
            <v>0</v>
          </cell>
          <cell r="W323" t="str">
            <v>29801170604828ភ</v>
          </cell>
          <cell r="X323" t="str">
            <v>KANDAL</v>
          </cell>
          <cell r="Y323" t="str">
            <v>ភ ព្រែកដូនហែម ឃ ព្រែកអំពិល ស ខ្សាច់កណ្តាល ខ កណ្តាល</v>
          </cell>
          <cell r="Z323">
            <v>5</v>
          </cell>
          <cell r="AA323">
            <v>0</v>
          </cell>
          <cell r="AB323">
            <v>0</v>
          </cell>
          <cell r="AC323">
            <v>1</v>
          </cell>
          <cell r="AD323">
            <v>42758</v>
          </cell>
          <cell r="AE323">
            <v>43647</v>
          </cell>
          <cell r="AF323">
            <v>0</v>
          </cell>
          <cell r="AG323">
            <v>0</v>
          </cell>
          <cell r="AH323">
            <v>0</v>
          </cell>
          <cell r="AI323" t="str">
            <v>No Reason</v>
          </cell>
          <cell r="AJ323">
            <v>0</v>
          </cell>
          <cell r="AK323">
            <v>0</v>
          </cell>
          <cell r="AL323">
            <v>0</v>
          </cell>
        </row>
        <row r="324">
          <cell r="A324" t="str">
            <v>S1-0151</v>
          </cell>
          <cell r="B324">
            <v>0</v>
          </cell>
          <cell r="C324" t="str">
            <v>S1</v>
          </cell>
          <cell r="D324">
            <v>0</v>
          </cell>
          <cell r="E324">
            <v>0</v>
          </cell>
          <cell r="F324">
            <v>0</v>
          </cell>
          <cell r="G324" t="str">
            <v>Gat</v>
          </cell>
          <cell r="H324" t="str">
            <v>sIuNa</v>
          </cell>
          <cell r="I324" t="str">
            <v>Gat sIuNa</v>
          </cell>
          <cell r="J324" t="str">
            <v>អាត</v>
          </cell>
          <cell r="K324" t="str">
            <v>ស៊ីណា</v>
          </cell>
          <cell r="L324" t="str">
            <v>អាត ស៊ីណា</v>
          </cell>
          <cell r="M324" t="str">
            <v>AT</v>
          </cell>
          <cell r="N324" t="str">
            <v>SINA</v>
          </cell>
          <cell r="O324" t="str">
            <v>AT SINA</v>
          </cell>
          <cell r="P324" t="str">
            <v>F</v>
          </cell>
          <cell r="Q324">
            <v>29</v>
          </cell>
          <cell r="R324">
            <v>33005</v>
          </cell>
          <cell r="S324" t="str">
            <v>SGL</v>
          </cell>
          <cell r="T324" t="e">
            <v>#N/A</v>
          </cell>
          <cell r="U324" t="str">
            <v>070303970</v>
          </cell>
          <cell r="V324">
            <v>0</v>
          </cell>
          <cell r="W324" t="str">
            <v>29001170604815ឋ</v>
          </cell>
          <cell r="X324" t="str">
            <v>KRO CHES</v>
          </cell>
          <cell r="Y324" t="str">
            <v>ភ ដីថ្មី ឃ​ព្រែកសាម៉ាន់ ស ឆ្លូង ខ ក្រចេះ</v>
          </cell>
          <cell r="Z324">
            <v>7</v>
          </cell>
          <cell r="AA324">
            <v>0</v>
          </cell>
          <cell r="AB324">
            <v>0</v>
          </cell>
          <cell r="AC324">
            <v>0</v>
          </cell>
          <cell r="AD324">
            <v>42758</v>
          </cell>
          <cell r="AE324">
            <v>42761</v>
          </cell>
          <cell r="AF324">
            <v>0</v>
          </cell>
          <cell r="AG324">
            <v>0</v>
          </cell>
          <cell r="AH324">
            <v>0</v>
          </cell>
          <cell r="AI324" t="str">
            <v>No Reason</v>
          </cell>
          <cell r="AJ324">
            <v>0</v>
          </cell>
          <cell r="AK324">
            <v>0</v>
          </cell>
          <cell r="AL324">
            <v>0</v>
          </cell>
        </row>
        <row r="325">
          <cell r="A325" t="str">
            <v>G1-0028</v>
          </cell>
          <cell r="B325" t="str">
            <v>G1</v>
          </cell>
          <cell r="C325" t="str">
            <v>G1</v>
          </cell>
          <cell r="D325">
            <v>0</v>
          </cell>
          <cell r="E325">
            <v>0</v>
          </cell>
          <cell r="F325">
            <v>0</v>
          </cell>
          <cell r="G325" t="str">
            <v>lag</v>
          </cell>
          <cell r="H325" t="str">
            <v>can;FI</v>
          </cell>
          <cell r="I325" t="str">
            <v>lag can;FI</v>
          </cell>
          <cell r="J325" t="str">
            <v>លាង</v>
          </cell>
          <cell r="K325" t="str">
            <v>ចាន់ធី</v>
          </cell>
          <cell r="L325" t="str">
            <v>លាង ចាន់ធី</v>
          </cell>
          <cell r="M325" t="str">
            <v>LEANG</v>
          </cell>
          <cell r="N325" t="str">
            <v>CHANTY</v>
          </cell>
          <cell r="O325" t="str">
            <v>LEANG CHANTY</v>
          </cell>
          <cell r="P325" t="str">
            <v>F</v>
          </cell>
          <cell r="Q325">
            <v>21</v>
          </cell>
          <cell r="R325">
            <v>36193</v>
          </cell>
          <cell r="S325" t="str">
            <v>MRD</v>
          </cell>
          <cell r="T325" t="e">
            <v>#N/A</v>
          </cell>
          <cell r="U325">
            <v>0</v>
          </cell>
          <cell r="V325">
            <v>0</v>
          </cell>
          <cell r="W325" t="str">
            <v>29901170604880ព</v>
          </cell>
          <cell r="X325" t="str">
            <v>KANDAL</v>
          </cell>
          <cell r="Y325" t="str">
            <v>ភ អង្គ ឃ កន្ទោក ស អង្គស្នួល ខ កណ្តាល</v>
          </cell>
          <cell r="Z325">
            <v>7</v>
          </cell>
          <cell r="AA325">
            <v>0</v>
          </cell>
          <cell r="AB325">
            <v>0</v>
          </cell>
          <cell r="AC325">
            <v>1</v>
          </cell>
          <cell r="AD325">
            <v>42758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011 662202</v>
          </cell>
          <cell r="AK325">
            <v>0</v>
          </cell>
          <cell r="AL325">
            <v>0</v>
          </cell>
        </row>
        <row r="326">
          <cell r="A326" t="str">
            <v>OF-0011</v>
          </cell>
          <cell r="B326">
            <v>0</v>
          </cell>
          <cell r="C326" t="str">
            <v>OF</v>
          </cell>
          <cell r="D326">
            <v>0</v>
          </cell>
          <cell r="E326">
            <v>0</v>
          </cell>
          <cell r="F326">
            <v>0</v>
          </cell>
          <cell r="G326" t="str">
            <v>sarI</v>
          </cell>
          <cell r="H326" t="str">
            <v>daRKI</v>
          </cell>
          <cell r="I326" t="str">
            <v>sarI daRKI</v>
          </cell>
          <cell r="J326" t="str">
            <v>សារី</v>
          </cell>
          <cell r="K326" t="str">
            <v>ដាគ្រី</v>
          </cell>
          <cell r="L326" t="str">
            <v>សារី ដាគ្រី</v>
          </cell>
          <cell r="M326" t="str">
            <v>SARI</v>
          </cell>
          <cell r="N326" t="str">
            <v>DAKRY</v>
          </cell>
          <cell r="O326" t="str">
            <v>SARI DAKRY</v>
          </cell>
          <cell r="P326" t="str">
            <v>M</v>
          </cell>
          <cell r="Q326">
            <v>25</v>
          </cell>
          <cell r="R326">
            <v>34809</v>
          </cell>
          <cell r="S326" t="str">
            <v>SGL</v>
          </cell>
          <cell r="T326" t="e">
            <v>#N/A</v>
          </cell>
          <cell r="U326" t="str">
            <v>061524853</v>
          </cell>
          <cell r="V326">
            <v>0</v>
          </cell>
          <cell r="W326" t="str">
            <v>19502170610563ឍ</v>
          </cell>
          <cell r="X326" t="str">
            <v>KAMPONG CHAM</v>
          </cell>
          <cell r="Y326" t="str">
            <v>ភ/កំពង់ចន្លុះកើត ឃ/ពាមជីលាំង ស/ត្បូងឃ្មុំ ខ/កំពង់ចាម</v>
          </cell>
          <cell r="Z326">
            <v>14</v>
          </cell>
          <cell r="AA326">
            <v>0</v>
          </cell>
          <cell r="AB326">
            <v>0</v>
          </cell>
          <cell r="AC326">
            <v>0</v>
          </cell>
          <cell r="AD326">
            <v>42772</v>
          </cell>
          <cell r="AE326">
            <v>42972</v>
          </cell>
          <cell r="AF326">
            <v>0</v>
          </cell>
          <cell r="AG326">
            <v>0</v>
          </cell>
          <cell r="AH326">
            <v>0</v>
          </cell>
          <cell r="AI326" t="str">
            <v>Go to Study at China</v>
          </cell>
          <cell r="AJ326">
            <v>0</v>
          </cell>
          <cell r="AK326">
            <v>0</v>
          </cell>
          <cell r="AL326">
            <v>0</v>
          </cell>
        </row>
        <row r="327">
          <cell r="A327" t="str">
            <v>OF-0013</v>
          </cell>
          <cell r="B327">
            <v>0</v>
          </cell>
          <cell r="C327" t="str">
            <v>OF</v>
          </cell>
          <cell r="D327">
            <v>0</v>
          </cell>
          <cell r="E327">
            <v>0</v>
          </cell>
          <cell r="F327">
            <v>0</v>
          </cell>
          <cell r="G327" t="str">
            <v>nU</v>
          </cell>
          <cell r="H327" t="str">
            <v>cnßa</v>
          </cell>
          <cell r="I327" t="str">
            <v>nU cnßa</v>
          </cell>
          <cell r="J327" t="str">
            <v>នូ</v>
          </cell>
          <cell r="K327" t="str">
            <v>ចន្ថា</v>
          </cell>
          <cell r="L327" t="str">
            <v>នូ ចន្ថា</v>
          </cell>
          <cell r="M327" t="str">
            <v>NOU</v>
          </cell>
          <cell r="N327" t="str">
            <v>CHANTHA</v>
          </cell>
          <cell r="O327" t="str">
            <v>NOU CHANTHA</v>
          </cell>
          <cell r="P327" t="str">
            <v>M</v>
          </cell>
          <cell r="Q327">
            <v>29</v>
          </cell>
          <cell r="R327">
            <v>33153</v>
          </cell>
          <cell r="S327" t="str">
            <v>MRD</v>
          </cell>
          <cell r="T327" t="e">
            <v>#N/A</v>
          </cell>
          <cell r="U327">
            <v>51008285</v>
          </cell>
          <cell r="V327">
            <v>0</v>
          </cell>
          <cell r="W327" t="str">
            <v>19004170715287ន</v>
          </cell>
          <cell r="X327" t="str">
            <v>PRYVEANG</v>
          </cell>
          <cell r="Y327" t="str">
            <v>ភ ប្របុសរលួយ ឃ បន្ទាយចក្រី ស ព្រះស្តេច ខ ព្រៃវែង</v>
          </cell>
          <cell r="Z327">
            <v>16</v>
          </cell>
          <cell r="AA327">
            <v>0</v>
          </cell>
          <cell r="AB327">
            <v>0</v>
          </cell>
          <cell r="AC327">
            <v>1</v>
          </cell>
          <cell r="AD327">
            <v>42843</v>
          </cell>
          <cell r="AE327">
            <v>43025</v>
          </cell>
          <cell r="AF327">
            <v>0</v>
          </cell>
          <cell r="AG327">
            <v>0</v>
          </cell>
          <cell r="AH327">
            <v>0</v>
          </cell>
          <cell r="AI327" t="str">
            <v>Have new job</v>
          </cell>
          <cell r="AJ327">
            <v>0</v>
          </cell>
          <cell r="AK327">
            <v>0</v>
          </cell>
          <cell r="AL327">
            <v>0</v>
          </cell>
        </row>
        <row r="328">
          <cell r="A328" t="str">
            <v>S1-0153</v>
          </cell>
          <cell r="B328">
            <v>0</v>
          </cell>
          <cell r="C328" t="str">
            <v>S1</v>
          </cell>
          <cell r="D328">
            <v>0</v>
          </cell>
          <cell r="E328" t="str">
            <v>S1-0048</v>
          </cell>
          <cell r="F328">
            <v>0</v>
          </cell>
          <cell r="G328" t="str">
            <v>Qag</v>
          </cell>
          <cell r="H328" t="str">
            <v>hug</v>
          </cell>
          <cell r="I328" t="str">
            <v>Qag hug</v>
          </cell>
          <cell r="J328" t="str">
            <v>ឈាង</v>
          </cell>
          <cell r="K328" t="str">
            <v>ហុង</v>
          </cell>
          <cell r="L328" t="str">
            <v>ឈាង ហុង</v>
          </cell>
          <cell r="M328" t="str">
            <v xml:space="preserve">CHEANG </v>
          </cell>
          <cell r="N328" t="str">
            <v>HONG</v>
          </cell>
          <cell r="O328" t="str">
            <v>CHEANG  HONG</v>
          </cell>
          <cell r="P328" t="str">
            <v>F</v>
          </cell>
          <cell r="Q328">
            <v>22</v>
          </cell>
          <cell r="R328">
            <v>35796</v>
          </cell>
          <cell r="S328" t="str">
            <v>SGL</v>
          </cell>
          <cell r="T328" t="str">
            <v>4696373ឋ</v>
          </cell>
          <cell r="U328">
            <v>0</v>
          </cell>
          <cell r="V328">
            <v>0</v>
          </cell>
          <cell r="W328" t="str">
            <v>29809160254876ខ</v>
          </cell>
          <cell r="X328" t="str">
            <v>KAMPONG CHAM</v>
          </cell>
          <cell r="Y328" t="str">
            <v>ភ ព្រែកយួន ឃ កៀនជ្រៃ ស កំពង់សៀម ខ កំពង់ចាម</v>
          </cell>
          <cell r="Z328">
            <v>6</v>
          </cell>
          <cell r="AA328">
            <v>0</v>
          </cell>
          <cell r="AB328">
            <v>0</v>
          </cell>
          <cell r="AC328">
            <v>0</v>
          </cell>
          <cell r="AD328">
            <v>42917</v>
          </cell>
          <cell r="AE328">
            <v>43244</v>
          </cell>
          <cell r="AF328">
            <v>0</v>
          </cell>
          <cell r="AG328">
            <v>0</v>
          </cell>
          <cell r="AH328">
            <v>0</v>
          </cell>
          <cell r="AI328" t="str">
            <v>No Reason</v>
          </cell>
          <cell r="AJ328">
            <v>0</v>
          </cell>
          <cell r="AK328">
            <v>0</v>
          </cell>
          <cell r="AL328">
            <v>0</v>
          </cell>
        </row>
        <row r="329">
          <cell r="A329" t="str">
            <v>S1-0154</v>
          </cell>
          <cell r="B329" t="str">
            <v>S1</v>
          </cell>
          <cell r="C329" t="str">
            <v>S1</v>
          </cell>
          <cell r="D329">
            <v>0</v>
          </cell>
          <cell r="E329">
            <v>0</v>
          </cell>
          <cell r="F329">
            <v>0</v>
          </cell>
          <cell r="G329" t="str">
            <v>v:ag</v>
          </cell>
          <cell r="H329" t="str">
            <v>kBØaa</v>
          </cell>
          <cell r="I329" t="str">
            <v>v:ag kBØaa</v>
          </cell>
          <cell r="J329" t="str">
            <v>វ៉ាង</v>
          </cell>
          <cell r="K329" t="str">
            <v xml:space="preserve"> កញ្ញា</v>
          </cell>
          <cell r="L329" t="str">
            <v>វ៉ាង  កញ្ញា</v>
          </cell>
          <cell r="M329" t="str">
            <v>VANN</v>
          </cell>
          <cell r="N329" t="str">
            <v xml:space="preserve"> KANHA</v>
          </cell>
          <cell r="O329" t="str">
            <v>VANN  KANHA</v>
          </cell>
          <cell r="P329" t="str">
            <v>F</v>
          </cell>
          <cell r="Q329">
            <v>22</v>
          </cell>
          <cell r="R329">
            <v>35687</v>
          </cell>
          <cell r="S329" t="str">
            <v>SGL</v>
          </cell>
          <cell r="T329">
            <v>0</v>
          </cell>
          <cell r="U329">
            <v>10866435</v>
          </cell>
          <cell r="V329">
            <v>0</v>
          </cell>
          <cell r="W329" t="str">
            <v>29711160467541ផ</v>
          </cell>
          <cell r="X329" t="str">
            <v>PHNOM PENH</v>
          </cell>
          <cell r="Y329" t="str">
            <v xml:space="preserve">ភ ថ្មដា ស កន្ទោក ខ​ ពោធិ៍សែនជ័យ  ភ្នំពេញ​ </v>
          </cell>
          <cell r="Z329">
            <v>7</v>
          </cell>
          <cell r="AA329">
            <v>0</v>
          </cell>
          <cell r="AB329">
            <v>0</v>
          </cell>
          <cell r="AC329">
            <v>0</v>
          </cell>
          <cell r="AD329">
            <v>42936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069 606931</v>
          </cell>
          <cell r="AK329">
            <v>0</v>
          </cell>
          <cell r="AL329">
            <v>0</v>
          </cell>
        </row>
        <row r="330">
          <cell r="A330" t="str">
            <v>S1-0155</v>
          </cell>
          <cell r="B330">
            <v>0</v>
          </cell>
          <cell r="C330" t="str">
            <v>S1</v>
          </cell>
          <cell r="D330">
            <v>0</v>
          </cell>
          <cell r="E330">
            <v>0</v>
          </cell>
          <cell r="F330">
            <v>0</v>
          </cell>
          <cell r="G330" t="str">
            <v xml:space="preserve">éf </v>
          </cell>
          <cell r="H330" t="str">
            <v>can;suI</v>
          </cell>
          <cell r="I330" t="str">
            <v>éf  can;suI</v>
          </cell>
          <cell r="J330" t="str">
            <v>ថៃ</v>
          </cell>
          <cell r="K330" t="str">
            <v>ចាន់ស៊ី</v>
          </cell>
          <cell r="L330" t="str">
            <v>ថៃ ចាន់ស៊ី</v>
          </cell>
          <cell r="M330" t="str">
            <v xml:space="preserve">THAI </v>
          </cell>
          <cell r="N330" t="str">
            <v>CHANSY</v>
          </cell>
          <cell r="O330" t="str">
            <v>THAI  CHANSY</v>
          </cell>
          <cell r="P330" t="str">
            <v>F</v>
          </cell>
          <cell r="Q330">
            <v>21</v>
          </cell>
          <cell r="R330">
            <v>36008</v>
          </cell>
          <cell r="S330" t="str">
            <v>SGL</v>
          </cell>
          <cell r="T330" t="e">
            <v>#N/A</v>
          </cell>
          <cell r="U330">
            <v>0</v>
          </cell>
          <cell r="V330">
            <v>0</v>
          </cell>
          <cell r="W330" t="str">
            <v>29811160469160ផ</v>
          </cell>
          <cell r="X330" t="str">
            <v>KAMPONG CHHNANG</v>
          </cell>
          <cell r="Y330" t="str">
            <v>ភ ត្រពាំងមាស ឃ ត្រងិល ស កំពង់លែង ខ កំពង់ឆ្នាំង</v>
          </cell>
          <cell r="Z330">
            <v>8</v>
          </cell>
          <cell r="AA330">
            <v>0</v>
          </cell>
          <cell r="AB330">
            <v>0</v>
          </cell>
          <cell r="AC330">
            <v>0</v>
          </cell>
          <cell r="AD330">
            <v>42940</v>
          </cell>
          <cell r="AE330">
            <v>43333</v>
          </cell>
          <cell r="AF330">
            <v>0</v>
          </cell>
          <cell r="AG330">
            <v>0</v>
          </cell>
          <cell r="AH330">
            <v>0</v>
          </cell>
          <cell r="AI330" t="str">
            <v>No Reason</v>
          </cell>
          <cell r="AJ330">
            <v>0</v>
          </cell>
          <cell r="AK330">
            <v>0</v>
          </cell>
          <cell r="AL330">
            <v>0</v>
          </cell>
        </row>
        <row r="331">
          <cell r="A331" t="str">
            <v>S1-0156</v>
          </cell>
          <cell r="B331" t="str">
            <v>S1</v>
          </cell>
          <cell r="C331" t="str">
            <v>S1</v>
          </cell>
          <cell r="D331">
            <v>0</v>
          </cell>
          <cell r="E331">
            <v>0</v>
          </cell>
          <cell r="F331">
            <v>0</v>
          </cell>
          <cell r="G331" t="str">
            <v>nU</v>
          </cell>
          <cell r="H331" t="str">
            <v>cnñI</v>
          </cell>
          <cell r="I331" t="str">
            <v>nU cnñI</v>
          </cell>
          <cell r="J331" t="str">
            <v>នូ</v>
          </cell>
          <cell r="K331" t="str">
            <v>ចន្នី</v>
          </cell>
          <cell r="L331" t="str">
            <v>នូ ចន្នី</v>
          </cell>
          <cell r="M331" t="str">
            <v xml:space="preserve">NOU </v>
          </cell>
          <cell r="N331" t="str">
            <v>CHANNY</v>
          </cell>
          <cell r="O331" t="str">
            <v>NOU  CHANNY</v>
          </cell>
          <cell r="P331" t="str">
            <v>F</v>
          </cell>
          <cell r="Q331">
            <v>40</v>
          </cell>
          <cell r="R331">
            <v>29321</v>
          </cell>
          <cell r="S331" t="str">
            <v>MRD</v>
          </cell>
          <cell r="T331" t="e">
            <v>#N/A</v>
          </cell>
          <cell r="U331" t="str">
            <v>011025676</v>
          </cell>
          <cell r="V331">
            <v>0</v>
          </cell>
          <cell r="W331" t="str">
            <v>28012160498829ល</v>
          </cell>
          <cell r="X331" t="str">
            <v>PHNOM PENH</v>
          </cell>
          <cell r="Y331" t="str">
            <v>ភ ភា ស ប្រទះឡាង ខ ដង្កោ ភ្នំពេញ</v>
          </cell>
          <cell r="Z331">
            <v>8</v>
          </cell>
          <cell r="AA331">
            <v>0</v>
          </cell>
          <cell r="AB331">
            <v>0</v>
          </cell>
          <cell r="AC331">
            <v>0</v>
          </cell>
          <cell r="AD331">
            <v>42940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096 533777</v>
          </cell>
          <cell r="AK331">
            <v>0</v>
          </cell>
          <cell r="AL331">
            <v>0</v>
          </cell>
        </row>
        <row r="332">
          <cell r="A332" t="str">
            <v>S1-0157</v>
          </cell>
          <cell r="B332" t="str">
            <v>S1</v>
          </cell>
          <cell r="C332" t="str">
            <v>S1</v>
          </cell>
          <cell r="D332">
            <v>0</v>
          </cell>
          <cell r="E332">
            <v>0</v>
          </cell>
          <cell r="F332">
            <v>0</v>
          </cell>
          <cell r="G332" t="str">
            <v xml:space="preserve">TI </v>
          </cell>
          <cell r="H332" t="str">
            <v>suxlab</v>
          </cell>
          <cell r="I332" t="str">
            <v>TI  suxlab</v>
          </cell>
          <cell r="J332" t="str">
            <v>ទី</v>
          </cell>
          <cell r="K332" t="str">
            <v>សុខលាប</v>
          </cell>
          <cell r="L332" t="str">
            <v>ទី សុខលាប</v>
          </cell>
          <cell r="M332" t="str">
            <v xml:space="preserve">TI </v>
          </cell>
          <cell r="N332" t="str">
            <v>SOKLEAP</v>
          </cell>
          <cell r="O332" t="str">
            <v>TI  SOKLEAP</v>
          </cell>
          <cell r="P332" t="str">
            <v>F</v>
          </cell>
          <cell r="Q332">
            <v>29</v>
          </cell>
          <cell r="R332">
            <v>33123</v>
          </cell>
          <cell r="S332" t="str">
            <v>MRD</v>
          </cell>
          <cell r="T332" t="e">
            <v>#N/A</v>
          </cell>
          <cell r="U332">
            <v>0</v>
          </cell>
          <cell r="V332">
            <v>0</v>
          </cell>
          <cell r="W332" t="str">
            <v>29009160303352ដ</v>
          </cell>
          <cell r="X332" t="str">
            <v>PHNOM PENH</v>
          </cell>
          <cell r="Y332" t="str">
            <v>ភ ត្រពាំងឈូក ស កន្ទោក ខ ពោធិ៍សែនជ័យ ភ្នំពេញ</v>
          </cell>
          <cell r="Z332">
            <v>9</v>
          </cell>
          <cell r="AA332">
            <v>0</v>
          </cell>
          <cell r="AB332">
            <v>0</v>
          </cell>
          <cell r="AC332">
            <v>0</v>
          </cell>
          <cell r="AD332">
            <v>42940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str">
            <v>093 981849</v>
          </cell>
          <cell r="AK332">
            <v>0</v>
          </cell>
          <cell r="AL332">
            <v>0</v>
          </cell>
        </row>
        <row r="333">
          <cell r="A333" t="str">
            <v>S1-0158</v>
          </cell>
          <cell r="B333">
            <v>0</v>
          </cell>
          <cell r="C333" t="str">
            <v>S1</v>
          </cell>
          <cell r="D333">
            <v>0</v>
          </cell>
          <cell r="E333">
            <v>0</v>
          </cell>
          <cell r="F333">
            <v>0</v>
          </cell>
          <cell r="G333" t="str">
            <v>Ca</v>
          </cell>
          <cell r="H333" t="str">
            <v>RsIem:A</v>
          </cell>
          <cell r="I333" t="str">
            <v>Ca RsIem:A</v>
          </cell>
          <cell r="J333" t="str">
            <v>ជា</v>
          </cell>
          <cell r="K333" t="str">
            <v>ស្រីម៉ៅ</v>
          </cell>
          <cell r="L333" t="str">
            <v>ជា ស្រីម៉ៅ</v>
          </cell>
          <cell r="M333" t="str">
            <v>CHEA</v>
          </cell>
          <cell r="N333" t="str">
            <v>SREYMOV</v>
          </cell>
          <cell r="O333" t="str">
            <v>CHEA SREYMOV</v>
          </cell>
          <cell r="P333" t="str">
            <v>F</v>
          </cell>
          <cell r="Q333">
            <v>20</v>
          </cell>
          <cell r="R333">
            <v>36637</v>
          </cell>
          <cell r="S333" t="str">
            <v>SGL</v>
          </cell>
          <cell r="T333">
            <v>0</v>
          </cell>
          <cell r="U333">
            <v>200194235</v>
          </cell>
          <cell r="V333">
            <v>0</v>
          </cell>
          <cell r="W333" t="str">
            <v>20008170867633ធ</v>
          </cell>
          <cell r="X333" t="str">
            <v>OUT DERMANCHAY</v>
          </cell>
          <cell r="Y333" t="str">
            <v>ភ ព្រែកស្អាក ឃ ត្រពាំងប្រាសាទ ស ត្រពាំងប្រាសាទ ខ ឧត្តរមានជ័យ</v>
          </cell>
          <cell r="Z333">
            <v>7</v>
          </cell>
          <cell r="AA333">
            <v>0</v>
          </cell>
          <cell r="AB333">
            <v>0</v>
          </cell>
          <cell r="AC333">
            <v>0</v>
          </cell>
          <cell r="AD333">
            <v>42957</v>
          </cell>
          <cell r="AE333">
            <v>43355</v>
          </cell>
          <cell r="AF333">
            <v>0</v>
          </cell>
          <cell r="AG333">
            <v>0</v>
          </cell>
          <cell r="AH333">
            <v>0</v>
          </cell>
          <cell r="AI333" t="str">
            <v>No Reason</v>
          </cell>
          <cell r="AJ333">
            <v>0</v>
          </cell>
          <cell r="AK333">
            <v>0</v>
          </cell>
          <cell r="AL333">
            <v>0</v>
          </cell>
        </row>
        <row r="334">
          <cell r="A334" t="str">
            <v>S1-0160</v>
          </cell>
          <cell r="B334">
            <v>0</v>
          </cell>
          <cell r="C334" t="str">
            <v>S1</v>
          </cell>
          <cell r="D334">
            <v>0</v>
          </cell>
          <cell r="E334">
            <v>0</v>
          </cell>
          <cell r="F334">
            <v>0</v>
          </cell>
          <cell r="G334" t="str">
            <v>sun</v>
          </cell>
          <cell r="H334" t="str">
            <v>dalIs</v>
          </cell>
          <cell r="I334" t="str">
            <v>sun dalIs</v>
          </cell>
          <cell r="J334" t="str">
            <v>សុន</v>
          </cell>
          <cell r="K334" t="str">
            <v>ដាលីស</v>
          </cell>
          <cell r="L334" t="str">
            <v>សុន ដាលីស</v>
          </cell>
          <cell r="M334" t="str">
            <v xml:space="preserve">SUN </v>
          </cell>
          <cell r="N334" t="str">
            <v>DALIS</v>
          </cell>
          <cell r="O334" t="str">
            <v>SUN  DALIS</v>
          </cell>
          <cell r="P334" t="str">
            <v>F</v>
          </cell>
          <cell r="Q334">
            <v>22</v>
          </cell>
          <cell r="R334">
            <v>35895</v>
          </cell>
          <cell r="S334" t="str">
            <v>SGL</v>
          </cell>
          <cell r="T334">
            <v>0</v>
          </cell>
          <cell r="U334">
            <v>51008656</v>
          </cell>
          <cell r="V334">
            <v>0</v>
          </cell>
          <cell r="W334" t="str">
            <v>29809160308234ព</v>
          </cell>
          <cell r="X334" t="str">
            <v>PRYVEANG</v>
          </cell>
          <cell r="Y334" t="str">
            <v>ភ ងែកងក ឃ បន្ទាយចក្រី ស ព្រះស្តេច ខ ព្រៃវែង</v>
          </cell>
          <cell r="Z334">
            <v>8</v>
          </cell>
          <cell r="AA334">
            <v>0</v>
          </cell>
          <cell r="AB334">
            <v>0</v>
          </cell>
          <cell r="AC334">
            <v>0</v>
          </cell>
          <cell r="AD334">
            <v>42957</v>
          </cell>
          <cell r="AE334">
            <v>43528</v>
          </cell>
          <cell r="AF334">
            <v>0</v>
          </cell>
          <cell r="AG334">
            <v>0</v>
          </cell>
          <cell r="AH334">
            <v>0</v>
          </cell>
          <cell r="AI334" t="str">
            <v>Go to homeland</v>
          </cell>
          <cell r="AJ334">
            <v>0</v>
          </cell>
          <cell r="AK334">
            <v>0</v>
          </cell>
          <cell r="AL334">
            <v>0</v>
          </cell>
        </row>
        <row r="335">
          <cell r="A335" t="str">
            <v>S1-0159</v>
          </cell>
          <cell r="B335">
            <v>0</v>
          </cell>
          <cell r="C335" t="str">
            <v>S1</v>
          </cell>
          <cell r="D335">
            <v>0</v>
          </cell>
          <cell r="E335">
            <v>0</v>
          </cell>
          <cell r="F335">
            <v>0</v>
          </cell>
          <cell r="G335" t="str">
            <v>yn;</v>
          </cell>
          <cell r="H335" t="str">
            <v>RsItUc</v>
          </cell>
          <cell r="I335" t="str">
            <v>yn; RsItUc</v>
          </cell>
          <cell r="J335" t="str">
            <v>យន់</v>
          </cell>
          <cell r="K335" t="str">
            <v>ស្រីតូច</v>
          </cell>
          <cell r="L335" t="str">
            <v>យន់ ស្រីតូច</v>
          </cell>
          <cell r="M335" t="str">
            <v>YORN</v>
          </cell>
          <cell r="N335" t="str">
            <v>SREYTOUCH</v>
          </cell>
          <cell r="O335" t="str">
            <v>YORN SREYTOUCH</v>
          </cell>
          <cell r="P335" t="str">
            <v>F</v>
          </cell>
          <cell r="Q335">
            <v>20</v>
          </cell>
          <cell r="R335">
            <v>36377</v>
          </cell>
          <cell r="S335" t="str">
            <v>SGL</v>
          </cell>
          <cell r="T335">
            <v>0</v>
          </cell>
          <cell r="U335">
            <v>51253802</v>
          </cell>
          <cell r="V335">
            <v>0</v>
          </cell>
          <cell r="W335" t="str">
            <v>29908170866093គ</v>
          </cell>
          <cell r="X335" t="str">
            <v>PRYVEANG</v>
          </cell>
          <cell r="Y335" t="str">
            <v>ភ កគោ​ ឃ បន្ទាយចក្រី ស ព្រះស្តេច ខ ព្រៃវែង</v>
          </cell>
          <cell r="Z335">
            <v>8</v>
          </cell>
          <cell r="AA335">
            <v>0</v>
          </cell>
          <cell r="AB335">
            <v>0</v>
          </cell>
          <cell r="AC335">
            <v>0</v>
          </cell>
          <cell r="AD335">
            <v>42957</v>
          </cell>
          <cell r="AE335">
            <v>43045</v>
          </cell>
          <cell r="AF335">
            <v>0</v>
          </cell>
          <cell r="AG335">
            <v>0</v>
          </cell>
          <cell r="AH335">
            <v>0</v>
          </cell>
          <cell r="AI335" t="str">
            <v>No Reason</v>
          </cell>
          <cell r="AJ335">
            <v>0</v>
          </cell>
          <cell r="AK335">
            <v>0</v>
          </cell>
          <cell r="AL335">
            <v>0</v>
          </cell>
        </row>
        <row r="336">
          <cell r="A336" t="str">
            <v>L2-0023</v>
          </cell>
          <cell r="B336">
            <v>0</v>
          </cell>
          <cell r="C336" t="str">
            <v>L2</v>
          </cell>
          <cell r="D336">
            <v>0</v>
          </cell>
          <cell r="E336">
            <v>0</v>
          </cell>
          <cell r="F336">
            <v>0</v>
          </cell>
          <cell r="G336" t="str">
            <v>ej:n</v>
          </cell>
          <cell r="H336" t="str">
            <v>cnæÚ</v>
          </cell>
          <cell r="I336" t="str">
            <v>ej:n cnæÚ</v>
          </cell>
          <cell r="J336" t="str">
            <v>ញ៉េន</v>
          </cell>
          <cell r="K336" t="str">
            <v>ចន្ធូ</v>
          </cell>
          <cell r="L336" t="str">
            <v>ញ៉េន ចន្ធូ</v>
          </cell>
          <cell r="M336" t="str">
            <v>NHEN</v>
          </cell>
          <cell r="N336" t="str">
            <v>CHANTHOU</v>
          </cell>
          <cell r="O336" t="str">
            <v>NHEN CHANTHOU</v>
          </cell>
          <cell r="P336" t="str">
            <v>F</v>
          </cell>
          <cell r="Q336">
            <v>27</v>
          </cell>
          <cell r="R336">
            <v>33978</v>
          </cell>
          <cell r="S336" t="str">
            <v>SGL</v>
          </cell>
          <cell r="T336">
            <v>0</v>
          </cell>
          <cell r="U336">
            <v>51275296</v>
          </cell>
          <cell r="V336">
            <v>0</v>
          </cell>
          <cell r="W336" t="str">
            <v>29303160092621ឋ</v>
          </cell>
          <cell r="X336" t="str">
            <v>PRYVEANG</v>
          </cell>
          <cell r="Y336" t="str">
            <v>ភ កែវស្នា ឃ ព្រៃឃ្នេស ស មេសាង ខ ព្រៃវែង</v>
          </cell>
          <cell r="Z336">
            <v>7</v>
          </cell>
          <cell r="AA336">
            <v>0</v>
          </cell>
          <cell r="AB336">
            <v>0</v>
          </cell>
          <cell r="AC336">
            <v>0</v>
          </cell>
          <cell r="AD336">
            <v>42957</v>
          </cell>
          <cell r="AE336">
            <v>42976</v>
          </cell>
          <cell r="AF336">
            <v>0</v>
          </cell>
          <cell r="AG336">
            <v>0</v>
          </cell>
          <cell r="AH336">
            <v>0</v>
          </cell>
          <cell r="AI336" t="str">
            <v>Sick</v>
          </cell>
          <cell r="AJ336">
            <v>0</v>
          </cell>
          <cell r="AK336">
            <v>0</v>
          </cell>
          <cell r="AL336">
            <v>0</v>
          </cell>
        </row>
        <row r="337">
          <cell r="A337" t="str">
            <v>L1-0023</v>
          </cell>
          <cell r="B337" t="str">
            <v>L1</v>
          </cell>
          <cell r="C337" t="str">
            <v>L1</v>
          </cell>
          <cell r="D337">
            <v>0</v>
          </cell>
          <cell r="E337">
            <v>0</v>
          </cell>
          <cell r="F337">
            <v>0</v>
          </cell>
          <cell r="G337" t="str">
            <v>exov</v>
          </cell>
          <cell r="H337" t="str">
            <v xml:space="preserve"> suP½NÐ</v>
          </cell>
          <cell r="I337" t="str">
            <v>exov  suP½NÐ</v>
          </cell>
          <cell r="J337" t="str">
            <v>ខៀវ</v>
          </cell>
          <cell r="K337" t="str">
            <v>សុភ័ណ្ឌ</v>
          </cell>
          <cell r="L337" t="str">
            <v>ខៀវ សុភ័ណ្ឌ</v>
          </cell>
          <cell r="M337" t="str">
            <v>KHEAV</v>
          </cell>
          <cell r="N337" t="str">
            <v xml:space="preserve"> SOPHORN</v>
          </cell>
          <cell r="O337" t="str">
            <v>KHEAV  SOPHORN</v>
          </cell>
          <cell r="P337" t="str">
            <v>M</v>
          </cell>
          <cell r="Q337">
            <v>28</v>
          </cell>
          <cell r="R337">
            <v>33652</v>
          </cell>
          <cell r="S337" t="str">
            <v>SGL</v>
          </cell>
          <cell r="T337">
            <v>0</v>
          </cell>
          <cell r="U337">
            <v>10805894</v>
          </cell>
          <cell r="V337">
            <v>0</v>
          </cell>
          <cell r="W337" t="str">
            <v>19208170867643ស</v>
          </cell>
          <cell r="X337" t="str">
            <v>PHNOM PENH</v>
          </cell>
          <cell r="Y337" t="str">
            <v>ភ/ បឹងធំ ស/បឹងធំ ខ/ពោធិ៍សែនជ័យ ភ្នុំពេញ</v>
          </cell>
          <cell r="Z337">
            <v>7</v>
          </cell>
          <cell r="AA337">
            <v>0</v>
          </cell>
          <cell r="AB337">
            <v>0</v>
          </cell>
          <cell r="AC337">
            <v>0</v>
          </cell>
          <cell r="AD337">
            <v>42961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098 687 502</v>
          </cell>
          <cell r="AK337">
            <v>0</v>
          </cell>
          <cell r="AL337">
            <v>0</v>
          </cell>
        </row>
        <row r="338">
          <cell r="A338" t="str">
            <v>H-0013</v>
          </cell>
          <cell r="B338" t="str">
            <v>H</v>
          </cell>
          <cell r="C338" t="str">
            <v>H</v>
          </cell>
          <cell r="D338">
            <v>0</v>
          </cell>
          <cell r="E338">
            <v>0</v>
          </cell>
          <cell r="F338">
            <v>0</v>
          </cell>
          <cell r="G338" t="str">
            <v>Esm</v>
          </cell>
          <cell r="H338" t="str">
            <v xml:space="preserve"> RsIelob</v>
          </cell>
          <cell r="I338" t="str">
            <v>Esm  RsIelob</v>
          </cell>
          <cell r="J338" t="str">
            <v>សែម</v>
          </cell>
          <cell r="K338" t="str">
            <v xml:space="preserve"> ស្រីលៀប</v>
          </cell>
          <cell r="L338" t="str">
            <v>សែម  ស្រីលៀប</v>
          </cell>
          <cell r="M338" t="str">
            <v>SEM</v>
          </cell>
          <cell r="N338" t="str">
            <v xml:space="preserve"> SREYLEAB</v>
          </cell>
          <cell r="O338" t="str">
            <v>SEM  SREYLEAB</v>
          </cell>
          <cell r="P338" t="str">
            <v>F</v>
          </cell>
          <cell r="Q338">
            <v>25</v>
          </cell>
          <cell r="R338">
            <v>34469</v>
          </cell>
          <cell r="S338" t="str">
            <v>SGL</v>
          </cell>
          <cell r="T338">
            <v>0</v>
          </cell>
          <cell r="U338" t="str">
            <v>010840194</v>
          </cell>
          <cell r="V338">
            <v>0</v>
          </cell>
          <cell r="W338" t="str">
            <v>29405170760716ព</v>
          </cell>
          <cell r="X338" t="str">
            <v>PHNOM PENH</v>
          </cell>
          <cell r="Y338" t="str">
            <v>ភ/ តាជេត ស/ បឹងធំ ខ/ ពោធិ៍សែន ជ័យ/ ភ្នំពេញ</v>
          </cell>
          <cell r="Z338">
            <v>9</v>
          </cell>
          <cell r="AA338">
            <v>0</v>
          </cell>
          <cell r="AB338">
            <v>0</v>
          </cell>
          <cell r="AC338">
            <v>1</v>
          </cell>
          <cell r="AD338">
            <v>42971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087 895 188</v>
          </cell>
          <cell r="AK338">
            <v>0</v>
          </cell>
          <cell r="AL338">
            <v>0</v>
          </cell>
        </row>
        <row r="339">
          <cell r="A339" t="str">
            <v>L3-0021</v>
          </cell>
          <cell r="B339">
            <v>0</v>
          </cell>
          <cell r="C339" t="str">
            <v>L3</v>
          </cell>
          <cell r="D339">
            <v>0</v>
          </cell>
          <cell r="E339">
            <v>0</v>
          </cell>
          <cell r="F339">
            <v>0</v>
          </cell>
          <cell r="G339" t="str">
            <v>san</v>
          </cell>
          <cell r="H339" t="str">
            <v xml:space="preserve"> sar:Uy</v>
          </cell>
          <cell r="I339" t="str">
            <v>san  sar:Uy</v>
          </cell>
          <cell r="J339" t="str">
            <v xml:space="preserve">សាន </v>
          </cell>
          <cell r="K339" t="str">
            <v>សារ៉ូយ</v>
          </cell>
          <cell r="L339" t="str">
            <v>សាន  សារ៉ូយ</v>
          </cell>
          <cell r="M339" t="str">
            <v>SAN</v>
          </cell>
          <cell r="N339" t="str">
            <v xml:space="preserve"> SAROY</v>
          </cell>
          <cell r="O339" t="str">
            <v>SAN  SAROY</v>
          </cell>
          <cell r="P339" t="str">
            <v>F</v>
          </cell>
          <cell r="Q339">
            <v>20</v>
          </cell>
          <cell r="R339">
            <v>36507</v>
          </cell>
          <cell r="S339" t="str">
            <v>SGL</v>
          </cell>
          <cell r="T339">
            <v>0</v>
          </cell>
          <cell r="U339">
            <v>404496335</v>
          </cell>
          <cell r="V339">
            <v>0</v>
          </cell>
          <cell r="W339" t="str">
            <v>29908170880982ច</v>
          </cell>
          <cell r="X339" t="str">
            <v>KAMPONG CHHNANG</v>
          </cell>
          <cell r="Y339" t="str">
            <v>ភ/ ត្របែក ឃ/ ត្រងិល ស/ កំពង់លែង ខ/ កំពង់ឆ្នាំង</v>
          </cell>
          <cell r="Z339">
            <v>9</v>
          </cell>
          <cell r="AA339">
            <v>0</v>
          </cell>
          <cell r="AB339">
            <v>0</v>
          </cell>
          <cell r="AC339">
            <v>0</v>
          </cell>
          <cell r="AD339">
            <v>42975</v>
          </cell>
          <cell r="AE339">
            <v>43069</v>
          </cell>
          <cell r="AF339">
            <v>0</v>
          </cell>
          <cell r="AG339">
            <v>0</v>
          </cell>
          <cell r="AH339">
            <v>0</v>
          </cell>
          <cell r="AI339" t="str">
            <v>Not renew contract by leader</v>
          </cell>
          <cell r="AJ339">
            <v>0</v>
          </cell>
          <cell r="AK339">
            <v>0</v>
          </cell>
          <cell r="AL339">
            <v>0</v>
          </cell>
        </row>
        <row r="340">
          <cell r="A340" t="str">
            <v>L3-0022</v>
          </cell>
          <cell r="B340">
            <v>0</v>
          </cell>
          <cell r="C340" t="str">
            <v>L3</v>
          </cell>
          <cell r="D340">
            <v>0</v>
          </cell>
          <cell r="E340">
            <v>0</v>
          </cell>
          <cell r="F340">
            <v>0</v>
          </cell>
          <cell r="G340" t="str">
            <v>ehog</v>
          </cell>
          <cell r="H340" t="str">
            <v xml:space="preserve"> RsIéL</v>
          </cell>
          <cell r="I340" t="str">
            <v>ehog  RsIéL</v>
          </cell>
          <cell r="J340" t="str">
            <v xml:space="preserve">ហៀង </v>
          </cell>
          <cell r="K340" t="str">
            <v>ស្រីឡៃ</v>
          </cell>
          <cell r="L340" t="str">
            <v>ហៀង  ស្រីឡៃ</v>
          </cell>
          <cell r="M340" t="str">
            <v>HEANG</v>
          </cell>
          <cell r="N340" t="str">
            <v xml:space="preserve"> SREYLAY</v>
          </cell>
          <cell r="O340" t="str">
            <v>HEANG  SREYLAY</v>
          </cell>
          <cell r="P340" t="str">
            <v>F</v>
          </cell>
          <cell r="Q340">
            <v>24</v>
          </cell>
          <cell r="R340">
            <v>34902</v>
          </cell>
          <cell r="S340" t="str">
            <v>SGL</v>
          </cell>
          <cell r="T340">
            <v>0</v>
          </cell>
          <cell r="U340">
            <v>40422016</v>
          </cell>
          <cell r="V340">
            <v>0</v>
          </cell>
          <cell r="W340" t="str">
            <v>29508170880978ឆ</v>
          </cell>
          <cell r="X340" t="str">
            <v>KAMPONG CHHNANG</v>
          </cell>
          <cell r="Y340" t="str">
            <v>ភ/ ត្របែក ឃ/ ត្រងិល ស/ កំពង់លែង ខ/ កំពង់ឆ្នាំង</v>
          </cell>
          <cell r="Z340">
            <v>7</v>
          </cell>
          <cell r="AA340">
            <v>0</v>
          </cell>
          <cell r="AB340">
            <v>0</v>
          </cell>
          <cell r="AC340">
            <v>0</v>
          </cell>
          <cell r="AD340">
            <v>42975</v>
          </cell>
          <cell r="AE340">
            <v>42993</v>
          </cell>
          <cell r="AF340">
            <v>0</v>
          </cell>
          <cell r="AG340">
            <v>0</v>
          </cell>
          <cell r="AH340">
            <v>0</v>
          </cell>
          <cell r="AI340" t="str">
            <v>No Reason</v>
          </cell>
          <cell r="AJ340">
            <v>0</v>
          </cell>
          <cell r="AK340">
            <v>0</v>
          </cell>
          <cell r="AL340">
            <v>0</v>
          </cell>
        </row>
        <row r="341">
          <cell r="A341" t="str">
            <v>G1-0029</v>
          </cell>
          <cell r="B341" t="str">
            <v>G1</v>
          </cell>
          <cell r="C341" t="str">
            <v>G1</v>
          </cell>
          <cell r="D341">
            <v>0</v>
          </cell>
          <cell r="E341">
            <v>0</v>
          </cell>
          <cell r="F341">
            <v>0</v>
          </cell>
          <cell r="G341" t="str">
            <v>xan;</v>
          </cell>
          <cell r="H341" t="str">
            <v>vNÑDI</v>
          </cell>
          <cell r="I341" t="str">
            <v>xan; vNÑDI</v>
          </cell>
          <cell r="J341" t="str">
            <v>ខាន់</v>
          </cell>
          <cell r="K341" t="str">
            <v>វណ្ណឌី</v>
          </cell>
          <cell r="L341" t="str">
            <v>ខាន់ វណ្ណឌី</v>
          </cell>
          <cell r="M341" t="str">
            <v>KHANN</v>
          </cell>
          <cell r="N341" t="str">
            <v>VANDY</v>
          </cell>
          <cell r="O341" t="str">
            <v>KHANN VANDY</v>
          </cell>
          <cell r="P341" t="str">
            <v>M</v>
          </cell>
          <cell r="Q341">
            <v>28</v>
          </cell>
          <cell r="R341">
            <v>33697</v>
          </cell>
          <cell r="S341" t="str">
            <v>SGL</v>
          </cell>
          <cell r="T341">
            <v>0</v>
          </cell>
          <cell r="U341" t="str">
            <v>011611258</v>
          </cell>
          <cell r="V341">
            <v>0</v>
          </cell>
          <cell r="W341" t="str">
            <v>19209160248850ព</v>
          </cell>
          <cell r="X341" t="str">
            <v>PHNOM PENH</v>
          </cell>
          <cell r="Y341" t="str">
            <v>ភ/បឹងធំទី២ ស/បឹងធំ ខ/ពោធិ៍សែនជ័យ ភ្នំពេញ</v>
          </cell>
          <cell r="Z341">
            <v>6</v>
          </cell>
          <cell r="AA341">
            <v>0</v>
          </cell>
          <cell r="AB341">
            <v>0</v>
          </cell>
          <cell r="AC341">
            <v>0</v>
          </cell>
          <cell r="AD341">
            <v>42989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>015 819235</v>
          </cell>
          <cell r="AK341">
            <v>0</v>
          </cell>
          <cell r="AL341">
            <v>0</v>
          </cell>
        </row>
        <row r="342">
          <cell r="A342" t="str">
            <v>FR-0010</v>
          </cell>
          <cell r="B342">
            <v>0</v>
          </cell>
          <cell r="C342" t="str">
            <v>OF</v>
          </cell>
          <cell r="D342">
            <v>0</v>
          </cell>
          <cell r="E342">
            <v>0</v>
          </cell>
          <cell r="F342">
            <v>0</v>
          </cell>
          <cell r="G342" t="str">
            <v>HIROMASA</v>
          </cell>
          <cell r="H342" t="str">
            <v>KATSUMI</v>
          </cell>
          <cell r="I342" t="str">
            <v>HIROMASA KATSUMI</v>
          </cell>
          <cell r="J342" t="str">
            <v>HIROMASA</v>
          </cell>
          <cell r="K342" t="str">
            <v>KATSUMI</v>
          </cell>
          <cell r="L342" t="str">
            <v>HIROMASA KATSUMI</v>
          </cell>
          <cell r="M342" t="str">
            <v>HIROMASA</v>
          </cell>
          <cell r="N342" t="str">
            <v>KATSUMI</v>
          </cell>
          <cell r="O342" t="str">
            <v>HIROMASA KATSUMI</v>
          </cell>
          <cell r="P342" t="str">
            <v>M</v>
          </cell>
          <cell r="Q342">
            <v>55</v>
          </cell>
          <cell r="R342">
            <v>23681</v>
          </cell>
          <cell r="S342" t="str">
            <v>MRD</v>
          </cell>
          <cell r="T342">
            <v>0</v>
          </cell>
          <cell r="U342" t="str">
            <v>TR2153865</v>
          </cell>
          <cell r="V342">
            <v>0</v>
          </cell>
          <cell r="W342" t="str">
            <v>16411171007790ឌ</v>
          </cell>
          <cell r="X342" t="str">
            <v>JAPAN</v>
          </cell>
          <cell r="Y342">
            <v>0</v>
          </cell>
          <cell r="Z342">
            <v>16</v>
          </cell>
          <cell r="AA342">
            <v>0</v>
          </cell>
          <cell r="AB342">
            <v>0</v>
          </cell>
          <cell r="AC342">
            <v>0</v>
          </cell>
          <cell r="AD342">
            <v>43034</v>
          </cell>
          <cell r="AE342">
            <v>43644</v>
          </cell>
          <cell r="AF342">
            <v>0</v>
          </cell>
          <cell r="AG342">
            <v>0</v>
          </cell>
          <cell r="AH342">
            <v>0</v>
          </cell>
          <cell r="AI342" t="str">
            <v>Go back to Japan</v>
          </cell>
          <cell r="AJ342">
            <v>0</v>
          </cell>
          <cell r="AK342">
            <v>0</v>
          </cell>
          <cell r="AL342">
            <v>0</v>
          </cell>
        </row>
        <row r="343">
          <cell r="A343" t="str">
            <v>FR-0011</v>
          </cell>
          <cell r="B343">
            <v>0</v>
          </cell>
          <cell r="C343" t="str">
            <v>OF</v>
          </cell>
          <cell r="D343">
            <v>0</v>
          </cell>
          <cell r="E343">
            <v>0</v>
          </cell>
          <cell r="F343">
            <v>0</v>
          </cell>
          <cell r="G343" t="str">
            <v>FUKUDA</v>
          </cell>
          <cell r="H343" t="str">
            <v>ICHIRO</v>
          </cell>
          <cell r="I343" t="str">
            <v>FUKUDA ICHIRO</v>
          </cell>
          <cell r="J343" t="str">
            <v>FUKUDA</v>
          </cell>
          <cell r="K343" t="str">
            <v>ICHIRO</v>
          </cell>
          <cell r="L343" t="str">
            <v>FUKUDA ICHIRO</v>
          </cell>
          <cell r="M343" t="str">
            <v>FUKUDA</v>
          </cell>
          <cell r="N343" t="str">
            <v>ICHIRO</v>
          </cell>
          <cell r="O343" t="str">
            <v>FUKUDA ICHIRO</v>
          </cell>
          <cell r="P343" t="str">
            <v>M</v>
          </cell>
          <cell r="Q343">
            <v>50</v>
          </cell>
          <cell r="R343">
            <v>25337</v>
          </cell>
          <cell r="S343" t="str">
            <v>MRD</v>
          </cell>
          <cell r="T343">
            <v>0</v>
          </cell>
          <cell r="U343" t="str">
            <v>TK4679356</v>
          </cell>
          <cell r="V343">
            <v>0</v>
          </cell>
          <cell r="W343" t="str">
            <v>16912171053684ផ</v>
          </cell>
          <cell r="X343" t="str">
            <v>JAPAN</v>
          </cell>
          <cell r="Y343">
            <v>0</v>
          </cell>
          <cell r="Z343">
            <v>16</v>
          </cell>
          <cell r="AA343">
            <v>0</v>
          </cell>
          <cell r="AB343">
            <v>0</v>
          </cell>
          <cell r="AC343">
            <v>0</v>
          </cell>
          <cell r="AD343">
            <v>43066</v>
          </cell>
          <cell r="AE343">
            <v>43539</v>
          </cell>
          <cell r="AF343">
            <v>0</v>
          </cell>
          <cell r="AG343">
            <v>0</v>
          </cell>
          <cell r="AH343">
            <v>0</v>
          </cell>
          <cell r="AI343" t="str">
            <v>Go back to Japan</v>
          </cell>
          <cell r="AJ343">
            <v>0</v>
          </cell>
          <cell r="AK343">
            <v>0</v>
          </cell>
          <cell r="AL343">
            <v>0</v>
          </cell>
        </row>
        <row r="344">
          <cell r="A344" t="str">
            <v>S1-0163</v>
          </cell>
          <cell r="B344">
            <v>0</v>
          </cell>
          <cell r="C344" t="str">
            <v>S1</v>
          </cell>
          <cell r="D344">
            <v>0</v>
          </cell>
          <cell r="E344">
            <v>0</v>
          </cell>
          <cell r="F344">
            <v>0</v>
          </cell>
          <cell r="G344" t="str">
            <v>mWuy</v>
          </cell>
          <cell r="H344" t="str">
            <v>can;fn</v>
          </cell>
          <cell r="I344" t="str">
            <v>mWuy can;fn</v>
          </cell>
          <cell r="J344" t="str">
            <v>ម៉ឺយ</v>
          </cell>
          <cell r="K344" t="str">
            <v>ចាន់ថន</v>
          </cell>
          <cell r="L344" t="str">
            <v>ម៉ឺយ ចាន់ថន</v>
          </cell>
          <cell r="M344" t="str">
            <v>MEUY</v>
          </cell>
          <cell r="N344" t="str">
            <v>CHANTHON</v>
          </cell>
          <cell r="O344" t="str">
            <v>MEUY CHANTHON</v>
          </cell>
          <cell r="P344" t="str">
            <v>F</v>
          </cell>
          <cell r="Q344">
            <v>25</v>
          </cell>
          <cell r="R344">
            <v>34791</v>
          </cell>
          <cell r="S344" t="str">
            <v>MRD</v>
          </cell>
          <cell r="T344">
            <v>0</v>
          </cell>
          <cell r="U344" t="str">
            <v>010844337</v>
          </cell>
          <cell r="V344">
            <v>0</v>
          </cell>
          <cell r="W344" t="str">
            <v>29511170967068ស</v>
          </cell>
          <cell r="X344" t="str">
            <v>PHNOM PENH</v>
          </cell>
          <cell r="Y344" t="str">
            <v>ភ/ព្រៃរមាសទី១ ស/បឹងធំ ខ/ពោធិ៏សែនជ័យ ភ្នំពេញ</v>
          </cell>
          <cell r="Z344">
            <v>5</v>
          </cell>
          <cell r="AA344">
            <v>0</v>
          </cell>
          <cell r="AB344">
            <v>0</v>
          </cell>
          <cell r="AC344">
            <v>0</v>
          </cell>
          <cell r="AD344">
            <v>43040</v>
          </cell>
          <cell r="AE344">
            <v>43056</v>
          </cell>
          <cell r="AF344">
            <v>0</v>
          </cell>
          <cell r="AG344">
            <v>0</v>
          </cell>
          <cell r="AH344">
            <v>0</v>
          </cell>
          <cell r="AI344" t="str">
            <v>Baby don’t have person take care</v>
          </cell>
          <cell r="AJ344">
            <v>0</v>
          </cell>
          <cell r="AK344">
            <v>0</v>
          </cell>
          <cell r="AL344">
            <v>0</v>
          </cell>
        </row>
        <row r="345">
          <cell r="A345" t="str">
            <v>G1-0030</v>
          </cell>
          <cell r="B345">
            <v>0</v>
          </cell>
          <cell r="C345" t="str">
            <v>G1</v>
          </cell>
          <cell r="D345">
            <v>0</v>
          </cell>
          <cell r="E345">
            <v>0</v>
          </cell>
          <cell r="F345">
            <v>0</v>
          </cell>
          <cell r="G345" t="str">
            <v>Dwm</v>
          </cell>
          <cell r="H345" t="str">
            <v>lIEDl</v>
          </cell>
          <cell r="I345" t="str">
            <v>Dwm lIEDl</v>
          </cell>
          <cell r="J345" t="str">
            <v>ឌឹម</v>
          </cell>
          <cell r="K345" t="str">
            <v>លីឌែល</v>
          </cell>
          <cell r="L345" t="str">
            <v>ឌឹម លីឌែល</v>
          </cell>
          <cell r="M345" t="str">
            <v>DIM</v>
          </cell>
          <cell r="N345" t="str">
            <v>LYDEL</v>
          </cell>
          <cell r="O345" t="str">
            <v>DIM LYDEL</v>
          </cell>
          <cell r="P345" t="str">
            <v>M</v>
          </cell>
          <cell r="Q345">
            <v>29</v>
          </cell>
          <cell r="R345">
            <v>33128</v>
          </cell>
          <cell r="S345" t="str">
            <v>SGL</v>
          </cell>
          <cell r="T345">
            <v>0</v>
          </cell>
          <cell r="U345" t="str">
            <v>010658398</v>
          </cell>
          <cell r="V345">
            <v>0</v>
          </cell>
          <cell r="W345" t="str">
            <v>19006160127900ញ</v>
          </cell>
          <cell r="X345" t="str">
            <v>PHNOM PENH</v>
          </cell>
          <cell r="Y345" t="str">
            <v>ភ/ប្រទះឡាង ស/ប្រទះឡាង ខ/ ដង្កោ ភ្នំពេញ</v>
          </cell>
          <cell r="Z345">
            <v>12</v>
          </cell>
          <cell r="AA345">
            <v>0</v>
          </cell>
          <cell r="AB345">
            <v>0</v>
          </cell>
          <cell r="AC345">
            <v>0</v>
          </cell>
          <cell r="AD345">
            <v>43040</v>
          </cell>
          <cell r="AE345">
            <v>43646</v>
          </cell>
          <cell r="AF345">
            <v>0</v>
          </cell>
          <cell r="AG345">
            <v>0</v>
          </cell>
          <cell r="AH345">
            <v>0</v>
          </cell>
          <cell r="AI345" t="str">
            <v>Not Renew Contract</v>
          </cell>
          <cell r="AJ345">
            <v>0</v>
          </cell>
          <cell r="AK345">
            <v>0</v>
          </cell>
          <cell r="AL345">
            <v>0</v>
          </cell>
        </row>
        <row r="346">
          <cell r="A346" t="str">
            <v>L3-0023</v>
          </cell>
          <cell r="B346">
            <v>0</v>
          </cell>
          <cell r="C346" t="str">
            <v>L3</v>
          </cell>
          <cell r="D346">
            <v>0</v>
          </cell>
          <cell r="E346">
            <v>0</v>
          </cell>
          <cell r="F346">
            <v>0</v>
          </cell>
          <cell r="G346" t="str">
            <v xml:space="preserve">tat; </v>
          </cell>
          <cell r="H346" t="str">
            <v xml:space="preserve"> NavI</v>
          </cell>
          <cell r="I346" t="str">
            <v>tat;   NavI</v>
          </cell>
          <cell r="J346" t="str">
            <v>តាត់</v>
          </cell>
          <cell r="K346" t="str">
            <v>ណាវី</v>
          </cell>
          <cell r="L346" t="str">
            <v>តាត់ ណាវី</v>
          </cell>
          <cell r="M346" t="str">
            <v xml:space="preserve">TAT </v>
          </cell>
          <cell r="N346" t="str">
            <v xml:space="preserve"> NAVI</v>
          </cell>
          <cell r="O346" t="str">
            <v>TAT   NAVI</v>
          </cell>
          <cell r="P346" t="str">
            <v>F</v>
          </cell>
          <cell r="Q346">
            <v>19</v>
          </cell>
          <cell r="R346">
            <v>36669</v>
          </cell>
          <cell r="S346" t="str">
            <v>SGL</v>
          </cell>
          <cell r="T346" t="e">
            <v>#N/A</v>
          </cell>
          <cell r="U346">
            <v>0</v>
          </cell>
          <cell r="V346">
            <v>0</v>
          </cell>
          <cell r="W346" t="str">
            <v>20012171053652គ</v>
          </cell>
          <cell r="X346" t="str">
            <v>PHNOM PENH</v>
          </cell>
          <cell r="Y346" t="str">
            <v>ភ/តាជេត ស/បឹងធំ ខ/ពោធិ៏សែនជ័យ ភ្នំពេញ</v>
          </cell>
          <cell r="Z346">
            <v>9</v>
          </cell>
          <cell r="AA346">
            <v>0</v>
          </cell>
          <cell r="AB346">
            <v>0</v>
          </cell>
          <cell r="AC346">
            <v>0</v>
          </cell>
          <cell r="AD346">
            <v>43040</v>
          </cell>
          <cell r="AE346">
            <v>43496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</row>
        <row r="347">
          <cell r="A347" t="str">
            <v>S1-0161</v>
          </cell>
          <cell r="B347">
            <v>0</v>
          </cell>
          <cell r="C347" t="str">
            <v>S1</v>
          </cell>
          <cell r="D347">
            <v>0</v>
          </cell>
          <cell r="E347">
            <v>0</v>
          </cell>
          <cell r="F347">
            <v>0</v>
          </cell>
          <cell r="G347" t="str">
            <v xml:space="preserve">RKal </v>
          </cell>
          <cell r="H347" t="str">
            <v xml:space="preserve"> suexg</v>
          </cell>
          <cell r="I347" t="str">
            <v>RKal   suexg</v>
          </cell>
          <cell r="J347" t="str">
            <v>គ្រាល</v>
          </cell>
          <cell r="K347" t="str">
            <v xml:space="preserve"> សុខេង</v>
          </cell>
          <cell r="L347" t="str">
            <v>គ្រាល  សុខេង</v>
          </cell>
          <cell r="M347" t="str">
            <v xml:space="preserve">KREAL </v>
          </cell>
          <cell r="N347" t="str">
            <v xml:space="preserve"> SOKHENG</v>
          </cell>
          <cell r="O347" t="str">
            <v>KREAL   SOKHENG</v>
          </cell>
          <cell r="P347" t="str">
            <v>M</v>
          </cell>
          <cell r="Q347">
            <v>29</v>
          </cell>
          <cell r="R347">
            <v>32998</v>
          </cell>
          <cell r="S347" t="str">
            <v>SGL</v>
          </cell>
          <cell r="T347" t="e">
            <v>#N/A</v>
          </cell>
          <cell r="U347" t="str">
            <v>011173705</v>
          </cell>
          <cell r="V347">
            <v>0</v>
          </cell>
          <cell r="W347" t="str">
            <v>19010170923207ញ</v>
          </cell>
          <cell r="X347" t="str">
            <v>PHNOM PENH</v>
          </cell>
          <cell r="Y347" t="str">
            <v>ភ/ត្មាតបង ស/បឹងធំ ខ/ពោធិ៏សែនជ័យ ភ្នំពេញ</v>
          </cell>
          <cell r="Z347">
            <v>10</v>
          </cell>
          <cell r="AA347">
            <v>0</v>
          </cell>
          <cell r="AB347">
            <v>0</v>
          </cell>
          <cell r="AC347">
            <v>0</v>
          </cell>
          <cell r="AD347">
            <v>43040</v>
          </cell>
          <cell r="AE347">
            <v>43346</v>
          </cell>
          <cell r="AF347">
            <v>0</v>
          </cell>
          <cell r="AG347">
            <v>0</v>
          </cell>
          <cell r="AH347">
            <v>0</v>
          </cell>
          <cell r="AI347" t="str">
            <v>No Reason</v>
          </cell>
          <cell r="AJ347">
            <v>0</v>
          </cell>
          <cell r="AK347">
            <v>0</v>
          </cell>
          <cell r="AL347">
            <v>0</v>
          </cell>
        </row>
        <row r="348">
          <cell r="A348" t="str">
            <v>S1-0162</v>
          </cell>
          <cell r="B348">
            <v>0</v>
          </cell>
          <cell r="C348" t="str">
            <v>S1</v>
          </cell>
          <cell r="D348">
            <v>0</v>
          </cell>
          <cell r="E348">
            <v>0</v>
          </cell>
          <cell r="F348">
            <v>0</v>
          </cell>
          <cell r="G348" t="str">
            <v xml:space="preserve">eGom </v>
          </cell>
          <cell r="H348" t="str">
            <v xml:space="preserve"> RsIl½kç</v>
          </cell>
          <cell r="I348" t="str">
            <v>eGom   RsIl½kç</v>
          </cell>
          <cell r="J348" t="str">
            <v xml:space="preserve">អៀម </v>
          </cell>
          <cell r="K348" t="str">
            <v xml:space="preserve"> ស្រីល័ក្ខ</v>
          </cell>
          <cell r="L348" t="str">
            <v>អៀម   ស្រីល័ក្ខ</v>
          </cell>
          <cell r="M348" t="str">
            <v xml:space="preserve">IEM </v>
          </cell>
          <cell r="N348" t="str">
            <v xml:space="preserve"> SREYLEAK</v>
          </cell>
          <cell r="O348" t="str">
            <v>IEM   SREYLEAK</v>
          </cell>
          <cell r="P348" t="str">
            <v>F</v>
          </cell>
          <cell r="Q348">
            <v>23</v>
          </cell>
          <cell r="R348">
            <v>35442</v>
          </cell>
          <cell r="S348" t="str">
            <v>MRD</v>
          </cell>
          <cell r="T348" t="e">
            <v>#N/A</v>
          </cell>
          <cell r="U348" t="str">
            <v>010866349</v>
          </cell>
          <cell r="V348">
            <v>0</v>
          </cell>
          <cell r="W348" t="str">
            <v>29709160254669ក</v>
          </cell>
          <cell r="X348" t="str">
            <v>PHNOM PENH</v>
          </cell>
          <cell r="Y348" t="str">
            <v>ភ/ត្រពាំងឈូក ស/កន្ទោក ខ/ពោធិ៏៏សែនជ័យ ភ្នំពេញ</v>
          </cell>
          <cell r="Z348">
            <v>7</v>
          </cell>
          <cell r="AA348">
            <v>0</v>
          </cell>
          <cell r="AB348">
            <v>0</v>
          </cell>
          <cell r="AC348">
            <v>1</v>
          </cell>
          <cell r="AD348">
            <v>43040</v>
          </cell>
          <cell r="AE348">
            <v>43880</v>
          </cell>
          <cell r="AF348">
            <v>0</v>
          </cell>
          <cell r="AG348">
            <v>43770</v>
          </cell>
          <cell r="AH348">
            <v>44136</v>
          </cell>
          <cell r="AI348" t="str">
            <v>No Reason</v>
          </cell>
          <cell r="AJ348">
            <v>0</v>
          </cell>
          <cell r="AK348">
            <v>0</v>
          </cell>
          <cell r="AL348">
            <v>0</v>
          </cell>
        </row>
        <row r="349">
          <cell r="A349" t="str">
            <v>L2-0024</v>
          </cell>
          <cell r="B349" t="str">
            <v>L2</v>
          </cell>
          <cell r="C349" t="str">
            <v>L2</v>
          </cell>
          <cell r="D349">
            <v>0</v>
          </cell>
          <cell r="E349">
            <v>0</v>
          </cell>
          <cell r="F349">
            <v>0</v>
          </cell>
          <cell r="G349" t="str">
            <v xml:space="preserve">RBwm </v>
          </cell>
          <cell r="H349" t="str">
            <v xml:space="preserve"> visal</v>
          </cell>
          <cell r="I349" t="str">
            <v>RBwm   visal</v>
          </cell>
          <cell r="J349" t="str">
            <v xml:space="preserve">ព្រឹម </v>
          </cell>
          <cell r="K349" t="str">
            <v xml:space="preserve"> វិសាល</v>
          </cell>
          <cell r="L349" t="str">
            <v>ព្រឹម   វិសាល</v>
          </cell>
          <cell r="M349" t="str">
            <v xml:space="preserve">PROEM </v>
          </cell>
          <cell r="N349" t="str">
            <v xml:space="preserve"> VESAL</v>
          </cell>
          <cell r="O349" t="str">
            <v>PROEM   VESAL</v>
          </cell>
          <cell r="P349" t="str">
            <v>M</v>
          </cell>
          <cell r="Q349">
            <v>23</v>
          </cell>
          <cell r="R349">
            <v>35473</v>
          </cell>
          <cell r="S349" t="str">
            <v>SGL</v>
          </cell>
          <cell r="T349" t="e">
            <v>#N/A</v>
          </cell>
          <cell r="U349" t="str">
            <v>050843191</v>
          </cell>
          <cell r="V349">
            <v>0</v>
          </cell>
          <cell r="W349" t="str">
            <v>19711170967182ល</v>
          </cell>
          <cell r="X349" t="str">
            <v>PRYVEANG</v>
          </cell>
          <cell r="Y349" t="str">
            <v>ភ/វាលស្មាច់ ឃ/ក្របៅ ស/កំចាយមារ ខ/ព្រៃវែង</v>
          </cell>
          <cell r="Z349">
            <v>9</v>
          </cell>
          <cell r="AA349">
            <v>0</v>
          </cell>
          <cell r="AB349">
            <v>0</v>
          </cell>
          <cell r="AC349">
            <v>0</v>
          </cell>
          <cell r="AD349">
            <v>43040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096 618 2937</v>
          </cell>
          <cell r="AK349">
            <v>0</v>
          </cell>
          <cell r="AL349">
            <v>0</v>
          </cell>
        </row>
        <row r="350">
          <cell r="A350" t="str">
            <v>G1-0031</v>
          </cell>
          <cell r="B350" t="str">
            <v>G1</v>
          </cell>
          <cell r="C350" t="str">
            <v>G1</v>
          </cell>
          <cell r="D350">
            <v>0</v>
          </cell>
          <cell r="E350">
            <v>0</v>
          </cell>
          <cell r="F350">
            <v>0</v>
          </cell>
          <cell r="G350" t="str">
            <v xml:space="preserve">Em:n </v>
          </cell>
          <cell r="H350" t="str">
            <v xml:space="preserve"> cMerIn</v>
          </cell>
          <cell r="I350" t="str">
            <v>Em:n   cMerIn</v>
          </cell>
          <cell r="J350" t="str">
            <v xml:space="preserve">ម៉ែន </v>
          </cell>
          <cell r="K350" t="str">
            <v xml:space="preserve"> ចំរើន</v>
          </cell>
          <cell r="L350" t="str">
            <v>ម៉ែន   ចំរើន</v>
          </cell>
          <cell r="M350" t="str">
            <v xml:space="preserve">MEN </v>
          </cell>
          <cell r="N350" t="str">
            <v xml:space="preserve"> CHAMROEUN</v>
          </cell>
          <cell r="O350" t="str">
            <v>MEN   CHAMROEUN</v>
          </cell>
          <cell r="P350" t="str">
            <v>M</v>
          </cell>
          <cell r="Q350">
            <v>23</v>
          </cell>
          <cell r="R350">
            <v>35200</v>
          </cell>
          <cell r="S350" t="str">
            <v>SGL</v>
          </cell>
          <cell r="T350" t="e">
            <v>#N/A</v>
          </cell>
          <cell r="U350" t="str">
            <v>010869625</v>
          </cell>
          <cell r="V350">
            <v>0</v>
          </cell>
          <cell r="W350" t="str">
            <v>19609160239933វ</v>
          </cell>
          <cell r="X350" t="str">
            <v>PHNOM PENH</v>
          </cell>
          <cell r="Y350" t="str">
            <v>ភ/បឹងធំទី២ ស/បឹងធំ ខ/ពោធិ៏សែនជ័យ ភ្នំពេញ</v>
          </cell>
          <cell r="Z350">
            <v>9</v>
          </cell>
          <cell r="AA350">
            <v>0</v>
          </cell>
          <cell r="AB350">
            <v>0</v>
          </cell>
          <cell r="AC350">
            <v>0</v>
          </cell>
          <cell r="AD350">
            <v>43040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093 598668</v>
          </cell>
          <cell r="AK350">
            <v>0</v>
          </cell>
          <cell r="AL350">
            <v>0</v>
          </cell>
        </row>
        <row r="351">
          <cell r="A351" t="str">
            <v>L2-0025</v>
          </cell>
          <cell r="B351" t="str">
            <v>L2</v>
          </cell>
          <cell r="C351" t="str">
            <v>L2</v>
          </cell>
          <cell r="D351">
            <v>0</v>
          </cell>
          <cell r="E351">
            <v>0</v>
          </cell>
          <cell r="F351">
            <v>0</v>
          </cell>
          <cell r="G351" t="str">
            <v xml:space="preserve">Ém </v>
          </cell>
          <cell r="H351" t="str">
            <v xml:space="preserve"> cnæI</v>
          </cell>
          <cell r="I351" t="str">
            <v>Ém   cnæI</v>
          </cell>
          <cell r="J351" t="str">
            <v xml:space="preserve">ឯម </v>
          </cell>
          <cell r="K351" t="str">
            <v xml:space="preserve"> ចន្ធី</v>
          </cell>
          <cell r="L351" t="str">
            <v>ឯម   ចន្ធី</v>
          </cell>
          <cell r="M351" t="str">
            <v xml:space="preserve">EM </v>
          </cell>
          <cell r="N351" t="str">
            <v xml:space="preserve"> CHANTHY</v>
          </cell>
          <cell r="O351" t="str">
            <v>EM   CHANTHY</v>
          </cell>
          <cell r="P351" t="str">
            <v>F</v>
          </cell>
          <cell r="Q351">
            <v>25</v>
          </cell>
          <cell r="R351">
            <v>34524</v>
          </cell>
          <cell r="S351" t="str">
            <v>MRD</v>
          </cell>
          <cell r="T351" t="e">
            <v>#N/A</v>
          </cell>
          <cell r="U351" t="str">
            <v>010815077</v>
          </cell>
          <cell r="V351">
            <v>0</v>
          </cell>
          <cell r="W351" t="str">
            <v>29410170929050ថ</v>
          </cell>
          <cell r="X351" t="str">
            <v>PHNOM PENH</v>
          </cell>
          <cell r="Y351" t="str">
            <v>ភ/បឹងធំ ស/បឹងធំ ខ/ពោធិ៏សែនជ័យ ភ្នំពេញ</v>
          </cell>
          <cell r="Z351">
            <v>9</v>
          </cell>
          <cell r="AA351">
            <v>0</v>
          </cell>
          <cell r="AB351">
            <v>0</v>
          </cell>
          <cell r="AC351">
            <v>1</v>
          </cell>
          <cell r="AD351">
            <v>43040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 t="str">
            <v>093 230 921</v>
          </cell>
          <cell r="AK351">
            <v>0</v>
          </cell>
          <cell r="AL351">
            <v>0</v>
          </cell>
        </row>
        <row r="352">
          <cell r="A352" t="str">
            <v>S1-0164</v>
          </cell>
          <cell r="B352" t="str">
            <v>S1</v>
          </cell>
          <cell r="C352" t="str">
            <v>S1</v>
          </cell>
          <cell r="D352">
            <v>0</v>
          </cell>
          <cell r="E352">
            <v>0</v>
          </cell>
          <cell r="F352">
            <v>0</v>
          </cell>
          <cell r="G352" t="str">
            <v xml:space="preserve">vg; </v>
          </cell>
          <cell r="H352" t="str">
            <v xml:space="preserve"> supa</v>
          </cell>
          <cell r="I352" t="str">
            <v>vg;   supa</v>
          </cell>
          <cell r="J352" t="str">
            <v xml:space="preserve">វង់ </v>
          </cell>
          <cell r="K352" t="str">
            <v xml:space="preserve"> សុផា</v>
          </cell>
          <cell r="L352" t="str">
            <v>វង់   សុផា</v>
          </cell>
          <cell r="M352" t="str">
            <v xml:space="preserve">VUNG </v>
          </cell>
          <cell r="N352" t="str">
            <v xml:space="preserve"> SOPHA</v>
          </cell>
          <cell r="O352" t="str">
            <v>VUNG   SOPHA</v>
          </cell>
          <cell r="P352" t="str">
            <v>F</v>
          </cell>
          <cell r="Q352">
            <v>39</v>
          </cell>
          <cell r="R352">
            <v>29649</v>
          </cell>
          <cell r="S352" t="str">
            <v>MRD</v>
          </cell>
          <cell r="T352" t="e">
            <v>#N/A</v>
          </cell>
          <cell r="U352" t="str">
            <v>010294188(01)</v>
          </cell>
          <cell r="V352">
            <v>0</v>
          </cell>
          <cell r="W352" t="str">
            <v>28108160226503ឋ</v>
          </cell>
          <cell r="X352" t="str">
            <v>PHNOM PENH</v>
          </cell>
          <cell r="Y352" t="str">
            <v>ភ/ភ្លើងឆេះរទះលិច ស/ភ្លើងឆេះរទះ ខ ពោធិ៏សែនជ័យ ភ្នំពេញ</v>
          </cell>
          <cell r="Z352">
            <v>6</v>
          </cell>
          <cell r="AA352">
            <v>0</v>
          </cell>
          <cell r="AB352">
            <v>0</v>
          </cell>
          <cell r="AC352">
            <v>0</v>
          </cell>
          <cell r="AD352">
            <v>43040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015 509906</v>
          </cell>
          <cell r="AK352">
            <v>0</v>
          </cell>
          <cell r="AL352">
            <v>0</v>
          </cell>
        </row>
        <row r="353">
          <cell r="A353" t="str">
            <v>L2-0026</v>
          </cell>
          <cell r="B353" t="str">
            <v>L2</v>
          </cell>
          <cell r="C353" t="str">
            <v>L2</v>
          </cell>
          <cell r="D353">
            <v>0</v>
          </cell>
          <cell r="E353">
            <v>0</v>
          </cell>
          <cell r="F353">
            <v>0</v>
          </cell>
          <cell r="G353" t="str">
            <v xml:space="preserve">Cam </v>
          </cell>
          <cell r="H353" t="str">
            <v xml:space="preserve"> Par:a</v>
          </cell>
          <cell r="I353" t="str">
            <v>Cam   Par:a</v>
          </cell>
          <cell r="J353" t="str">
            <v xml:space="preserve">ជាម </v>
          </cell>
          <cell r="K353" t="str">
            <v xml:space="preserve"> ភារ៉ា</v>
          </cell>
          <cell r="L353" t="str">
            <v>ជាម   ភារ៉ា</v>
          </cell>
          <cell r="M353" t="str">
            <v xml:space="preserve">CHEAM </v>
          </cell>
          <cell r="N353" t="str">
            <v xml:space="preserve"> PHEARA</v>
          </cell>
          <cell r="O353" t="str">
            <v>CHEAM   PHEARA</v>
          </cell>
          <cell r="P353" t="str">
            <v>M</v>
          </cell>
          <cell r="Q353">
            <v>22</v>
          </cell>
          <cell r="R353">
            <v>35553</v>
          </cell>
          <cell r="S353" t="str">
            <v>SGL</v>
          </cell>
          <cell r="T353" t="e">
            <v>#N/A</v>
          </cell>
          <cell r="U353" t="str">
            <v>020959628</v>
          </cell>
          <cell r="V353">
            <v>0</v>
          </cell>
          <cell r="W353" t="str">
            <v>19711170966377អ</v>
          </cell>
          <cell r="X353" t="str">
            <v>KANDAL</v>
          </cell>
          <cell r="Y353" t="str">
            <v>ភ/ព្រែកតាបែន ឃ/ព្រះប្រសប់ ស/ខ្សាច់កណ្តាល ខ/កណ្តាល</v>
          </cell>
          <cell r="Z353">
            <v>8</v>
          </cell>
          <cell r="AA353">
            <v>0</v>
          </cell>
          <cell r="AB353">
            <v>0</v>
          </cell>
          <cell r="AC353">
            <v>0</v>
          </cell>
          <cell r="AD353">
            <v>43040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093 890 157</v>
          </cell>
          <cell r="AK353">
            <v>0</v>
          </cell>
          <cell r="AL353">
            <v>0</v>
          </cell>
        </row>
        <row r="354">
          <cell r="A354" t="str">
            <v>S1-0165</v>
          </cell>
          <cell r="B354">
            <v>0</v>
          </cell>
          <cell r="C354" t="str">
            <v>S1</v>
          </cell>
          <cell r="D354">
            <v>0</v>
          </cell>
          <cell r="E354">
            <v>0</v>
          </cell>
          <cell r="F354">
            <v>0</v>
          </cell>
          <cell r="G354" t="str">
            <v xml:space="preserve">muM </v>
          </cell>
          <cell r="H354" t="str">
            <v xml:space="preserve"> suxr:an;</v>
          </cell>
          <cell r="I354" t="str">
            <v>muM   suxr:an;</v>
          </cell>
          <cell r="J354" t="str">
            <v xml:space="preserve">មុំ </v>
          </cell>
          <cell r="K354" t="str">
            <v xml:space="preserve"> សុខរ៉ាន់</v>
          </cell>
          <cell r="L354" t="str">
            <v>មុំ   សុខរ៉ាន់</v>
          </cell>
          <cell r="M354" t="str">
            <v xml:space="preserve">MOM </v>
          </cell>
          <cell r="N354" t="str">
            <v xml:space="preserve"> SOKRAN</v>
          </cell>
          <cell r="O354" t="str">
            <v>MOM   SOKRAN</v>
          </cell>
          <cell r="P354" t="str">
            <v>F</v>
          </cell>
          <cell r="Q354">
            <v>27</v>
          </cell>
          <cell r="R354">
            <v>33857</v>
          </cell>
          <cell r="S354" t="str">
            <v>MRD</v>
          </cell>
          <cell r="T354" t="e">
            <v>#N/A</v>
          </cell>
          <cell r="U354" t="str">
            <v>011284623</v>
          </cell>
          <cell r="V354">
            <v>0</v>
          </cell>
          <cell r="W354" t="str">
            <v>29209160237536ព</v>
          </cell>
          <cell r="X354" t="str">
            <v>PHNOM PENH</v>
          </cell>
          <cell r="Y354" t="str">
            <v>ភ/ស្រែក្នុង ស/កន្ទោក ខ/ពោធិ៏សែនជ័យ ភ្នំពេញ</v>
          </cell>
          <cell r="Z354">
            <v>5</v>
          </cell>
          <cell r="AA354">
            <v>0</v>
          </cell>
          <cell r="AB354">
            <v>0</v>
          </cell>
          <cell r="AC354">
            <v>0</v>
          </cell>
          <cell r="AD354">
            <v>43040</v>
          </cell>
          <cell r="AE354">
            <v>43885</v>
          </cell>
          <cell r="AF354">
            <v>0</v>
          </cell>
          <cell r="AG354">
            <v>0</v>
          </cell>
          <cell r="AH354">
            <v>0</v>
          </cell>
          <cell r="AI354" t="str">
            <v>No reason</v>
          </cell>
          <cell r="AJ354">
            <v>0</v>
          </cell>
          <cell r="AK354">
            <v>0</v>
          </cell>
          <cell r="AL354">
            <v>0</v>
          </cell>
        </row>
        <row r="355">
          <cell r="A355" t="str">
            <v>S1-0166</v>
          </cell>
          <cell r="B355" t="str">
            <v>S1</v>
          </cell>
          <cell r="C355" t="str">
            <v>S1</v>
          </cell>
          <cell r="D355">
            <v>0</v>
          </cell>
          <cell r="E355">
            <v>0</v>
          </cell>
          <cell r="F355">
            <v>0</v>
          </cell>
          <cell r="G355" t="str">
            <v xml:space="preserve">):ag </v>
          </cell>
          <cell r="H355" t="str">
            <v xml:space="preserve"> c½nÞeft</v>
          </cell>
          <cell r="I355" t="str">
            <v>):ag   c½nÞeft</v>
          </cell>
          <cell r="J355" t="str">
            <v xml:space="preserve">ប៉ាង </v>
          </cell>
          <cell r="K355" t="str">
            <v xml:space="preserve"> ច័ន្ទថេត</v>
          </cell>
          <cell r="L355" t="str">
            <v>ប៉ាង   ច័ន្ទថេត</v>
          </cell>
          <cell r="M355" t="str">
            <v xml:space="preserve">PANG </v>
          </cell>
          <cell r="N355" t="str">
            <v xml:space="preserve"> CHANTHETH</v>
          </cell>
          <cell r="O355" t="str">
            <v>PANG   CHANTHETH</v>
          </cell>
          <cell r="P355" t="str">
            <v>F</v>
          </cell>
          <cell r="Q355">
            <v>38</v>
          </cell>
          <cell r="R355">
            <v>30047</v>
          </cell>
          <cell r="S355" t="str">
            <v>MRD</v>
          </cell>
          <cell r="T355" t="e">
            <v>#N/A</v>
          </cell>
          <cell r="U355" t="str">
            <v>011074749</v>
          </cell>
          <cell r="V355">
            <v>0</v>
          </cell>
          <cell r="W355" t="str">
            <v>28209160239730ន</v>
          </cell>
          <cell r="X355" t="str">
            <v>PHNOM PENH</v>
          </cell>
          <cell r="Y355" t="str">
            <v>ភ បឹងធំទី១​ ស បឹងធំ ខ ពោធិ៏សែនជ័យ ភ្នំពេញ</v>
          </cell>
          <cell r="Z355">
            <v>10</v>
          </cell>
          <cell r="AA355">
            <v>0</v>
          </cell>
          <cell r="AB355">
            <v>0</v>
          </cell>
          <cell r="AC355">
            <v>0</v>
          </cell>
          <cell r="AD355">
            <v>43102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096 3675765</v>
          </cell>
          <cell r="AK355">
            <v>0</v>
          </cell>
          <cell r="AL355">
            <v>0</v>
          </cell>
        </row>
        <row r="356">
          <cell r="A356" t="str">
            <v>C2-0012</v>
          </cell>
          <cell r="B356" t="str">
            <v>C2</v>
          </cell>
          <cell r="C356" t="str">
            <v>C2</v>
          </cell>
          <cell r="D356">
            <v>0</v>
          </cell>
          <cell r="E356">
            <v>0</v>
          </cell>
          <cell r="F356">
            <v>0</v>
          </cell>
          <cell r="G356" t="str">
            <v xml:space="preserve">éf </v>
          </cell>
          <cell r="H356" t="str">
            <v xml:space="preserve"> tara</v>
          </cell>
          <cell r="I356" t="str">
            <v>éf   tara</v>
          </cell>
          <cell r="J356" t="str">
            <v xml:space="preserve">ថៃ​ </v>
          </cell>
          <cell r="K356" t="str">
            <v xml:space="preserve"> តារា</v>
          </cell>
          <cell r="L356" t="str">
            <v>ថៃ​   តារា</v>
          </cell>
          <cell r="M356" t="str">
            <v xml:space="preserve">THAI </v>
          </cell>
          <cell r="N356" t="str">
            <v xml:space="preserve"> DARA</v>
          </cell>
          <cell r="O356" t="str">
            <v>THAI   DARA</v>
          </cell>
          <cell r="P356" t="str">
            <v>F</v>
          </cell>
          <cell r="Q356">
            <v>34</v>
          </cell>
          <cell r="R356">
            <v>31510</v>
          </cell>
          <cell r="S356" t="str">
            <v>MRD</v>
          </cell>
          <cell r="T356" t="e">
            <v>#N/A</v>
          </cell>
          <cell r="U356" t="str">
            <v>011103887</v>
          </cell>
          <cell r="V356">
            <v>0</v>
          </cell>
          <cell r="W356" t="str">
            <v>28609160239179ហ</v>
          </cell>
          <cell r="X356" t="str">
            <v>PHNOM PENH</v>
          </cell>
          <cell r="Y356" t="str">
            <v>ភ ព្រៃរមាសទី១ ស បឹងធំ ខ ពោធិ៏សែនជ័យ ភ្នំពេញ</v>
          </cell>
          <cell r="Z356">
            <v>7</v>
          </cell>
          <cell r="AA356">
            <v>0</v>
          </cell>
          <cell r="AB356">
            <v>0</v>
          </cell>
          <cell r="AC356">
            <v>0</v>
          </cell>
          <cell r="AD356">
            <v>43102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 t="str">
            <v>093 230837</v>
          </cell>
          <cell r="AK356">
            <v>0</v>
          </cell>
          <cell r="AL356">
            <v>0</v>
          </cell>
        </row>
        <row r="357">
          <cell r="A357" t="str">
            <v>L3-0024</v>
          </cell>
          <cell r="B357" t="str">
            <v>L3</v>
          </cell>
          <cell r="C357" t="str">
            <v>L3</v>
          </cell>
          <cell r="D357">
            <v>0</v>
          </cell>
          <cell r="E357">
            <v>0</v>
          </cell>
          <cell r="F357">
            <v>0</v>
          </cell>
          <cell r="G357" t="str">
            <v xml:space="preserve">rs; </v>
          </cell>
          <cell r="H357" t="str">
            <v xml:space="preserve"> m:arIENt</v>
          </cell>
          <cell r="I357" t="str">
            <v>rs;   m:arIENt</v>
          </cell>
          <cell r="J357" t="str">
            <v xml:space="preserve">រស់ </v>
          </cell>
          <cell r="K357" t="str">
            <v xml:space="preserve"> ម៉ារីណែត</v>
          </cell>
          <cell r="L357" t="str">
            <v>រស់   ម៉ារីណែត</v>
          </cell>
          <cell r="M357" t="str">
            <v>ROS</v>
          </cell>
          <cell r="N357" t="str">
            <v xml:space="preserve"> MARINET</v>
          </cell>
          <cell r="O357" t="str">
            <v>ROS  MARINET</v>
          </cell>
          <cell r="P357" t="str">
            <v>F</v>
          </cell>
          <cell r="Q357">
            <v>26</v>
          </cell>
          <cell r="R357">
            <v>34304</v>
          </cell>
          <cell r="S357" t="str">
            <v>SGL</v>
          </cell>
          <cell r="T357" t="e">
            <v>#N/A</v>
          </cell>
          <cell r="U357" t="str">
            <v>011026321</v>
          </cell>
          <cell r="V357">
            <v>0</v>
          </cell>
          <cell r="W357" t="str">
            <v>29309160239505ផ</v>
          </cell>
          <cell r="X357" t="str">
            <v>PHNOM PENH</v>
          </cell>
          <cell r="Y357" t="str">
            <v>ភ ប្រទះឡាង ស ប្រទះឡាង ខ ដង្កោ ភ្នំពេញ</v>
          </cell>
          <cell r="Z357">
            <v>10</v>
          </cell>
          <cell r="AA357">
            <v>0</v>
          </cell>
          <cell r="AB357">
            <v>0</v>
          </cell>
          <cell r="AC357">
            <v>0</v>
          </cell>
          <cell r="AD357">
            <v>43102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015 529008</v>
          </cell>
          <cell r="AK357">
            <v>0</v>
          </cell>
          <cell r="AL357">
            <v>0</v>
          </cell>
        </row>
        <row r="358">
          <cell r="A358" t="str">
            <v>C1-0017</v>
          </cell>
          <cell r="B358" t="str">
            <v>C1</v>
          </cell>
          <cell r="C358" t="str">
            <v>C1</v>
          </cell>
          <cell r="D358">
            <v>0</v>
          </cell>
          <cell r="E358">
            <v>0</v>
          </cell>
          <cell r="F358">
            <v>0</v>
          </cell>
          <cell r="G358" t="str">
            <v xml:space="preserve">hwum </v>
          </cell>
          <cell r="H358" t="str">
            <v xml:space="preserve"> sIuehg</v>
          </cell>
          <cell r="I358" t="str">
            <v>hwum   sIuehg</v>
          </cell>
          <cell r="J358" t="str">
            <v xml:space="preserve">ហ៊ឹម </v>
          </cell>
          <cell r="K358" t="str">
            <v xml:space="preserve"> ស៊ីហេង</v>
          </cell>
          <cell r="L358" t="str">
            <v>ហ៊ឹម   ស៊ីហេង</v>
          </cell>
          <cell r="M358" t="str">
            <v xml:space="preserve">HIM </v>
          </cell>
          <cell r="N358" t="str">
            <v xml:space="preserve"> SYHENG</v>
          </cell>
          <cell r="O358" t="str">
            <v>HIM   SYHENG</v>
          </cell>
          <cell r="P358" t="str">
            <v>M</v>
          </cell>
          <cell r="Q358">
            <v>24</v>
          </cell>
          <cell r="R358">
            <v>35069</v>
          </cell>
          <cell r="S358" t="str">
            <v>SGL</v>
          </cell>
          <cell r="T358" t="e">
            <v>#N/A</v>
          </cell>
          <cell r="U358" t="str">
            <v>010842556</v>
          </cell>
          <cell r="V358">
            <v>0</v>
          </cell>
          <cell r="W358" t="str">
            <v>19612171118157ធ</v>
          </cell>
          <cell r="X358" t="str">
            <v>PHNOM PENH</v>
          </cell>
          <cell r="Y358" t="str">
            <v>ភ ប្រទះឡាង ស ប្រទះឡាង ខ ដង្កោ ភ្នំពេញ</v>
          </cell>
          <cell r="Z358">
            <v>7</v>
          </cell>
          <cell r="AA358">
            <v>0</v>
          </cell>
          <cell r="AB358">
            <v>0</v>
          </cell>
          <cell r="AC358">
            <v>0</v>
          </cell>
          <cell r="AD358">
            <v>43102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096 606 7116</v>
          </cell>
          <cell r="AK358">
            <v>0</v>
          </cell>
          <cell r="AL358">
            <v>0</v>
          </cell>
        </row>
        <row r="359">
          <cell r="A359" t="str">
            <v>H-0014</v>
          </cell>
          <cell r="B359" t="str">
            <v>H</v>
          </cell>
          <cell r="C359" t="str">
            <v>H</v>
          </cell>
          <cell r="D359">
            <v>0</v>
          </cell>
          <cell r="E359">
            <v>0</v>
          </cell>
          <cell r="F359">
            <v>0</v>
          </cell>
          <cell r="G359" t="str">
            <v xml:space="preserve">v:an; </v>
          </cell>
          <cell r="H359" t="str">
            <v xml:space="preserve"> suP½NÐ</v>
          </cell>
          <cell r="I359" t="str">
            <v>v:an;   suP½NÐ</v>
          </cell>
          <cell r="J359" t="str">
            <v xml:space="preserve">វ៉ាន់ </v>
          </cell>
          <cell r="K359" t="str">
            <v xml:space="preserve"> សុភ័ណ្ឌ</v>
          </cell>
          <cell r="L359" t="str">
            <v>វ៉ាន់   សុភ័ណ្ឌ</v>
          </cell>
          <cell r="M359" t="str">
            <v xml:space="preserve">VANN </v>
          </cell>
          <cell r="N359" t="str">
            <v xml:space="preserve"> SOPHORN</v>
          </cell>
          <cell r="O359" t="str">
            <v>VANN   SOPHORN</v>
          </cell>
          <cell r="P359" t="str">
            <v>F</v>
          </cell>
          <cell r="Q359">
            <v>33</v>
          </cell>
          <cell r="R359">
            <v>31852</v>
          </cell>
          <cell r="S359" t="str">
            <v>MRD</v>
          </cell>
          <cell r="T359" t="e">
            <v>#REF!</v>
          </cell>
          <cell r="U359" t="str">
            <v>011291544</v>
          </cell>
          <cell r="V359">
            <v>0</v>
          </cell>
          <cell r="W359" t="str">
            <v>28709160240587រ</v>
          </cell>
          <cell r="X359" t="str">
            <v>PHNOM PENH</v>
          </cell>
          <cell r="Y359" t="str">
            <v>ភ/ថ្មដា ស/កន្ទោក ខ/ពោធិ៍សែនជ័យ ភ្នំពេញ</v>
          </cell>
          <cell r="Z359">
            <v>7</v>
          </cell>
          <cell r="AA359">
            <v>0</v>
          </cell>
          <cell r="AB359">
            <v>0</v>
          </cell>
          <cell r="AC359">
            <v>0</v>
          </cell>
          <cell r="AD359">
            <v>43117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093 687 479</v>
          </cell>
          <cell r="AK359">
            <v>0</v>
          </cell>
          <cell r="AL359">
            <v>0</v>
          </cell>
        </row>
        <row r="360">
          <cell r="A360" t="str">
            <v>S1-0167</v>
          </cell>
          <cell r="B360">
            <v>0</v>
          </cell>
          <cell r="C360" t="str">
            <v>S1</v>
          </cell>
          <cell r="D360">
            <v>0</v>
          </cell>
          <cell r="E360">
            <v>0</v>
          </cell>
          <cell r="F360">
            <v>0</v>
          </cell>
          <cell r="G360" t="str">
            <v xml:space="preserve">b‘un </v>
          </cell>
          <cell r="H360" t="str">
            <v xml:space="preserve"> can;bU</v>
          </cell>
          <cell r="I360" t="str">
            <v>b‘un   can;bU</v>
          </cell>
          <cell r="J360" t="str">
            <v xml:space="preserve">ប៊ុន </v>
          </cell>
          <cell r="K360" t="str">
            <v xml:space="preserve"> ចាន់បូ</v>
          </cell>
          <cell r="L360" t="str">
            <v>ប៊ុន   ចាន់បូ</v>
          </cell>
          <cell r="M360" t="str">
            <v xml:space="preserve">BUN </v>
          </cell>
          <cell r="N360" t="str">
            <v xml:space="preserve"> CHANBO</v>
          </cell>
          <cell r="O360" t="str">
            <v>BUN   CHANBO</v>
          </cell>
          <cell r="P360" t="str">
            <v>F</v>
          </cell>
          <cell r="Q360">
            <v>37</v>
          </cell>
          <cell r="R360">
            <v>30412</v>
          </cell>
          <cell r="S360" t="str">
            <v>MRD</v>
          </cell>
          <cell r="T360" t="e">
            <v>#REF!</v>
          </cell>
          <cell r="U360" t="str">
            <v>020441449(1)</v>
          </cell>
          <cell r="V360">
            <v>0</v>
          </cell>
          <cell r="W360" t="str">
            <v>28309160239486វ</v>
          </cell>
          <cell r="X360" t="str">
            <v>PHNOM PENH</v>
          </cell>
          <cell r="Y360" t="str">
            <v>ភ/ថ្មដា ស/កន្ទោក ខ/ពោធិ៍សែនជ័យ ភ្នំពេញ</v>
          </cell>
          <cell r="Z360">
            <v>9</v>
          </cell>
          <cell r="AA360">
            <v>0</v>
          </cell>
          <cell r="AB360">
            <v>0</v>
          </cell>
          <cell r="AC360">
            <v>0</v>
          </cell>
          <cell r="AD360">
            <v>43117</v>
          </cell>
          <cell r="AE360">
            <v>43727</v>
          </cell>
          <cell r="AF360">
            <v>0</v>
          </cell>
          <cell r="AG360">
            <v>0</v>
          </cell>
          <cell r="AH360">
            <v>0</v>
          </cell>
          <cell r="AI360" t="str">
            <v>No reason</v>
          </cell>
          <cell r="AJ360">
            <v>0</v>
          </cell>
          <cell r="AK360">
            <v>0</v>
          </cell>
          <cell r="AL360">
            <v>0</v>
          </cell>
        </row>
        <row r="361">
          <cell r="A361" t="str">
            <v>S1-0168</v>
          </cell>
          <cell r="B361" t="str">
            <v>S1</v>
          </cell>
          <cell r="C361" t="str">
            <v>S1</v>
          </cell>
          <cell r="D361">
            <v>0</v>
          </cell>
          <cell r="E361">
            <v>0</v>
          </cell>
          <cell r="F361">
            <v>0</v>
          </cell>
          <cell r="G361" t="str">
            <v xml:space="preserve">Din </v>
          </cell>
          <cell r="H361" t="str">
            <v xml:space="preserve"> suIvn</v>
          </cell>
          <cell r="I361" t="str">
            <v>Din   suIvn</v>
          </cell>
          <cell r="J361" t="str">
            <v xml:space="preserve">ឌិន </v>
          </cell>
          <cell r="K361" t="str">
            <v xml:space="preserve"> ស៊ីវន</v>
          </cell>
          <cell r="L361" t="str">
            <v>ឌិន   ស៊ីវន</v>
          </cell>
          <cell r="M361" t="str">
            <v xml:space="preserve">DIN </v>
          </cell>
          <cell r="N361" t="str">
            <v xml:space="preserve"> SIVORN</v>
          </cell>
          <cell r="O361" t="str">
            <v>DIN   SIVORN</v>
          </cell>
          <cell r="P361" t="str">
            <v>F</v>
          </cell>
          <cell r="Q361">
            <v>40</v>
          </cell>
          <cell r="R361">
            <v>29221</v>
          </cell>
          <cell r="S361" t="str">
            <v>MRD</v>
          </cell>
          <cell r="T361" t="e">
            <v>#REF!</v>
          </cell>
          <cell r="U361" t="str">
            <v>020105298(1)</v>
          </cell>
          <cell r="V361">
            <v>0</v>
          </cell>
          <cell r="W361" t="str">
            <v>28009160239422ត</v>
          </cell>
          <cell r="X361" t="str">
            <v>PHNOM PENH</v>
          </cell>
          <cell r="Y361" t="str">
            <v>ភ/ត្រពាំងឈូក ស/កន្ទោក ខ/ពោធិ៍សែនជ័យ  ភ្នំពេញ</v>
          </cell>
          <cell r="Z361">
            <v>6</v>
          </cell>
          <cell r="AA361">
            <v>0</v>
          </cell>
          <cell r="AB361">
            <v>0</v>
          </cell>
          <cell r="AC361">
            <v>0</v>
          </cell>
          <cell r="AD361">
            <v>43117</v>
          </cell>
          <cell r="AE361">
            <v>0</v>
          </cell>
          <cell r="AF361">
            <v>0</v>
          </cell>
          <cell r="AG361">
            <v>43647</v>
          </cell>
          <cell r="AH361">
            <v>44013</v>
          </cell>
          <cell r="AI361">
            <v>0</v>
          </cell>
          <cell r="AJ361" t="str">
            <v>010 236472</v>
          </cell>
          <cell r="AK361">
            <v>0</v>
          </cell>
          <cell r="AL361">
            <v>0</v>
          </cell>
        </row>
        <row r="362">
          <cell r="A362" t="str">
            <v>S1-0169</v>
          </cell>
          <cell r="B362">
            <v>0</v>
          </cell>
          <cell r="C362" t="str">
            <v>S1</v>
          </cell>
          <cell r="D362">
            <v>0</v>
          </cell>
          <cell r="E362">
            <v>0</v>
          </cell>
          <cell r="F362">
            <v>0</v>
          </cell>
          <cell r="G362" t="str">
            <v xml:space="preserve">b:uk </v>
          </cell>
          <cell r="H362" t="str">
            <v xml:space="preserve"> lk½çNa</v>
          </cell>
          <cell r="I362" t="str">
            <v>b:uk   lk½çNa</v>
          </cell>
          <cell r="J362" t="str">
            <v xml:space="preserve">ប៉ុក </v>
          </cell>
          <cell r="K362" t="str">
            <v xml:space="preserve"> លក្ខ័ណា</v>
          </cell>
          <cell r="L362" t="str">
            <v>ប៉ុក   លក្ខ័ណា</v>
          </cell>
          <cell r="M362" t="str">
            <v xml:space="preserve">POK </v>
          </cell>
          <cell r="N362" t="str">
            <v xml:space="preserve"> LEAKNA</v>
          </cell>
          <cell r="O362" t="str">
            <v>POK   LEAKNA</v>
          </cell>
          <cell r="P362" t="str">
            <v>F</v>
          </cell>
          <cell r="Q362">
            <v>23</v>
          </cell>
          <cell r="R362">
            <v>35222</v>
          </cell>
          <cell r="S362" t="str">
            <v>MRD</v>
          </cell>
          <cell r="T362" t="e">
            <v>#REF!</v>
          </cell>
          <cell r="U362" t="str">
            <v>010842565</v>
          </cell>
          <cell r="V362">
            <v>0</v>
          </cell>
          <cell r="W362" t="str">
            <v>29601181187502ធ</v>
          </cell>
          <cell r="X362" t="str">
            <v>PHNOM PENH</v>
          </cell>
          <cell r="Y362" t="str">
            <v>ភ/ ភា  ស/ប្រទះឡាង  ខ/ដង្កោ  ភ្នំពេញ</v>
          </cell>
          <cell r="Z362">
            <v>9</v>
          </cell>
          <cell r="AA362">
            <v>0</v>
          </cell>
          <cell r="AB362">
            <v>0</v>
          </cell>
          <cell r="AC362">
            <v>0</v>
          </cell>
          <cell r="AD362">
            <v>43118</v>
          </cell>
          <cell r="AE362">
            <v>43210</v>
          </cell>
          <cell r="AF362">
            <v>0</v>
          </cell>
          <cell r="AG362">
            <v>0</v>
          </cell>
          <cell r="AH362">
            <v>0</v>
          </cell>
          <cell r="AI362" t="str">
            <v>Go Homeland</v>
          </cell>
          <cell r="AJ362">
            <v>0</v>
          </cell>
          <cell r="AK362">
            <v>0</v>
          </cell>
          <cell r="AL362">
            <v>0</v>
          </cell>
        </row>
        <row r="363">
          <cell r="A363" t="str">
            <v>C2-0013</v>
          </cell>
          <cell r="B363">
            <v>0</v>
          </cell>
          <cell r="C363" t="str">
            <v>C2</v>
          </cell>
          <cell r="D363">
            <v>0</v>
          </cell>
          <cell r="E363">
            <v>0</v>
          </cell>
          <cell r="F363">
            <v>0</v>
          </cell>
          <cell r="G363" t="str">
            <v xml:space="preserve">Tit </v>
          </cell>
          <cell r="H363" t="str">
            <v xml:space="preserve"> RsINuc</v>
          </cell>
          <cell r="I363" t="str">
            <v>Tit   RsINuc</v>
          </cell>
          <cell r="J363" t="str">
            <v>ទិត</v>
          </cell>
          <cell r="K363" t="str">
            <v xml:space="preserve"> ស្រីណុច</v>
          </cell>
          <cell r="L363" t="str">
            <v>ទិត  ស្រីណុច</v>
          </cell>
          <cell r="M363" t="str">
            <v xml:space="preserve">TET </v>
          </cell>
          <cell r="N363" t="str">
            <v xml:space="preserve"> SREYNOCH</v>
          </cell>
          <cell r="O363" t="str">
            <v>TET   SREYNOCH</v>
          </cell>
          <cell r="P363" t="str">
            <v>F</v>
          </cell>
          <cell r="Q363">
            <v>19</v>
          </cell>
          <cell r="R363">
            <v>36695</v>
          </cell>
          <cell r="S363" t="str">
            <v>MRD</v>
          </cell>
          <cell r="T363" t="e">
            <v>#REF!</v>
          </cell>
          <cell r="U363" t="str">
            <v>011181996</v>
          </cell>
          <cell r="V363">
            <v>0</v>
          </cell>
          <cell r="W363" t="str">
            <v>20009160323198ឋ</v>
          </cell>
          <cell r="X363" t="str">
            <v>PHNOM PENH</v>
          </cell>
          <cell r="Y363" t="str">
            <v>ភ/បឹងធំទី១ ស/បឹងធំ ខ/ពោធិ៍សែនជ័យ ភ្នំពេញ</v>
          </cell>
          <cell r="Z363">
            <v>7</v>
          </cell>
          <cell r="AA363">
            <v>0</v>
          </cell>
          <cell r="AB363">
            <v>0</v>
          </cell>
          <cell r="AC363">
            <v>0</v>
          </cell>
          <cell r="AD363">
            <v>43118</v>
          </cell>
          <cell r="AE363">
            <v>43322</v>
          </cell>
          <cell r="AF363">
            <v>0</v>
          </cell>
          <cell r="AG363">
            <v>0</v>
          </cell>
          <cell r="AH363">
            <v>0</v>
          </cell>
          <cell r="AI363" t="str">
            <v>Busy at home</v>
          </cell>
          <cell r="AJ363">
            <v>0</v>
          </cell>
          <cell r="AK363">
            <v>0</v>
          </cell>
          <cell r="AL363">
            <v>0</v>
          </cell>
        </row>
        <row r="364">
          <cell r="A364" t="str">
            <v>S1-0170</v>
          </cell>
          <cell r="B364" t="str">
            <v>S1</v>
          </cell>
          <cell r="C364" t="str">
            <v>S1</v>
          </cell>
          <cell r="D364">
            <v>0</v>
          </cell>
          <cell r="E364">
            <v>0</v>
          </cell>
          <cell r="F364">
            <v>0</v>
          </cell>
          <cell r="G364" t="str">
            <v xml:space="preserve">hm </v>
          </cell>
          <cell r="H364" t="str">
            <v xml:space="preserve"> eGOn</v>
          </cell>
          <cell r="I364" t="str">
            <v>hm   eGOn</v>
          </cell>
          <cell r="J364" t="str">
            <v>ហម</v>
          </cell>
          <cell r="K364" t="str">
            <v xml:space="preserve"> អឿន</v>
          </cell>
          <cell r="L364" t="str">
            <v>ហម  អឿន</v>
          </cell>
          <cell r="M364" t="str">
            <v xml:space="preserve">HAM </v>
          </cell>
          <cell r="N364" t="str">
            <v xml:space="preserve"> OEUN</v>
          </cell>
          <cell r="O364" t="str">
            <v>HAM   OEUN</v>
          </cell>
          <cell r="P364" t="str">
            <v>F</v>
          </cell>
          <cell r="Q364">
            <v>40</v>
          </cell>
          <cell r="R364">
            <v>28983</v>
          </cell>
          <cell r="S364" t="str">
            <v>MRD</v>
          </cell>
          <cell r="T364" t="e">
            <v>#REF!</v>
          </cell>
          <cell r="U364" t="str">
            <v>011106897</v>
          </cell>
          <cell r="V364">
            <v>0</v>
          </cell>
          <cell r="W364" t="str">
            <v>27909160239197អ</v>
          </cell>
          <cell r="X364" t="str">
            <v>PHNOM PENH</v>
          </cell>
          <cell r="Y364" t="str">
            <v>ភ/តាជេត ស/បឹងធំ ខ/ពោធិ៍សែនជ័យ ភ្នំពេញ</v>
          </cell>
          <cell r="Z364">
            <v>7</v>
          </cell>
          <cell r="AA364">
            <v>0</v>
          </cell>
          <cell r="AB364">
            <v>0</v>
          </cell>
          <cell r="AC364">
            <v>2</v>
          </cell>
          <cell r="AD364">
            <v>43122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098 998058</v>
          </cell>
          <cell r="AK364">
            <v>0</v>
          </cell>
          <cell r="AL364">
            <v>0</v>
          </cell>
        </row>
        <row r="365">
          <cell r="A365" t="str">
            <v>S1-0171</v>
          </cell>
          <cell r="B365" t="str">
            <v>S1</v>
          </cell>
          <cell r="C365" t="str">
            <v>S1</v>
          </cell>
          <cell r="D365">
            <v>0</v>
          </cell>
          <cell r="E365">
            <v>0</v>
          </cell>
          <cell r="F365">
            <v>0</v>
          </cell>
          <cell r="G365" t="str">
            <v xml:space="preserve">s‘uM </v>
          </cell>
          <cell r="H365" t="str">
            <v xml:space="preserve"> bu)öa</v>
          </cell>
          <cell r="I365" t="str">
            <v>s‘uM   bu)öa</v>
          </cell>
          <cell r="J365" t="str">
            <v xml:space="preserve">ស៊ុំ </v>
          </cell>
          <cell r="K365" t="str">
            <v xml:space="preserve"> បុប្ផា</v>
          </cell>
          <cell r="L365" t="str">
            <v>ស៊ុំ   បុប្ផា</v>
          </cell>
          <cell r="M365" t="str">
            <v xml:space="preserve">SUM </v>
          </cell>
          <cell r="N365" t="str">
            <v xml:space="preserve"> BOPHA</v>
          </cell>
          <cell r="O365" t="str">
            <v>SUM   BOPHA</v>
          </cell>
          <cell r="P365" t="str">
            <v>F</v>
          </cell>
          <cell r="Q365">
            <v>34</v>
          </cell>
          <cell r="R365">
            <v>31472</v>
          </cell>
          <cell r="S365" t="str">
            <v>MRD</v>
          </cell>
          <cell r="T365" t="e">
            <v>#REF!</v>
          </cell>
          <cell r="U365" t="str">
            <v>011050725</v>
          </cell>
          <cell r="V365">
            <v>0</v>
          </cell>
          <cell r="W365" t="str">
            <v>28609160241057ធ</v>
          </cell>
          <cell r="X365" t="str">
            <v>KANDAL</v>
          </cell>
          <cell r="Y365" t="str">
            <v>ភ/ព្រែកលៀប ឃ/ព្រែកលៀប ស/មុខកំពូល ខ/កណ្តាល</v>
          </cell>
          <cell r="Z365">
            <v>9</v>
          </cell>
          <cell r="AA365">
            <v>0</v>
          </cell>
          <cell r="AB365">
            <v>0</v>
          </cell>
          <cell r="AC365">
            <v>1</v>
          </cell>
          <cell r="AD365">
            <v>43122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098 365457</v>
          </cell>
          <cell r="AK365">
            <v>0</v>
          </cell>
          <cell r="AL365">
            <v>0</v>
          </cell>
        </row>
        <row r="366">
          <cell r="A366" t="str">
            <v>S1-0172</v>
          </cell>
          <cell r="B366" t="str">
            <v>S1</v>
          </cell>
          <cell r="C366" t="str">
            <v>S1</v>
          </cell>
          <cell r="D366">
            <v>0</v>
          </cell>
          <cell r="E366">
            <v>0</v>
          </cell>
          <cell r="F366">
            <v>0</v>
          </cell>
          <cell r="G366" t="str">
            <v xml:space="preserve">CuM </v>
          </cell>
          <cell r="H366" t="str">
            <v>RsIbUr</v>
          </cell>
          <cell r="I366" t="str">
            <v>CuM  RsIbUr</v>
          </cell>
          <cell r="J366" t="str">
            <v xml:space="preserve">ជុំ </v>
          </cell>
          <cell r="K366" t="str">
            <v xml:space="preserve"> ស្រីបូរ</v>
          </cell>
          <cell r="L366" t="str">
            <v>ជុំ   ស្រីបូរ</v>
          </cell>
          <cell r="M366" t="str">
            <v xml:space="preserve">CHUM </v>
          </cell>
          <cell r="N366" t="str">
            <v xml:space="preserve"> SREYBOU</v>
          </cell>
          <cell r="O366" t="str">
            <v>CHUM   SREYBOU</v>
          </cell>
          <cell r="P366" t="str">
            <v>F</v>
          </cell>
          <cell r="Q366">
            <v>35</v>
          </cell>
          <cell r="R366">
            <v>30846</v>
          </cell>
          <cell r="S366" t="str">
            <v>MRD</v>
          </cell>
          <cell r="T366" t="e">
            <v>#REF!</v>
          </cell>
          <cell r="U366" t="str">
            <v>011163938</v>
          </cell>
          <cell r="V366">
            <v>0</v>
          </cell>
          <cell r="W366" t="str">
            <v>28409160239917វ</v>
          </cell>
          <cell r="X366" t="str">
            <v>PHNOM PENH</v>
          </cell>
          <cell r="Y366" t="str">
            <v>ភ/តាជេត ស/បឹងធំ ខ/ពោធិ៍សែនជ័យ ភ្នំពេញ</v>
          </cell>
          <cell r="Z366">
            <v>6</v>
          </cell>
          <cell r="AA366">
            <v>0</v>
          </cell>
          <cell r="AB366">
            <v>0</v>
          </cell>
          <cell r="AC366">
            <v>0</v>
          </cell>
          <cell r="AD366">
            <v>43123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097 342797</v>
          </cell>
          <cell r="AK366">
            <v>0</v>
          </cell>
          <cell r="AL366">
            <v>0</v>
          </cell>
        </row>
        <row r="367">
          <cell r="A367" t="str">
            <v>S1-0173</v>
          </cell>
          <cell r="B367" t="str">
            <v>S1</v>
          </cell>
          <cell r="C367" t="str">
            <v>S1</v>
          </cell>
          <cell r="D367">
            <v>0</v>
          </cell>
          <cell r="E367">
            <v>0</v>
          </cell>
          <cell r="F367">
            <v>0</v>
          </cell>
          <cell r="G367" t="str">
            <v xml:space="preserve">mas </v>
          </cell>
          <cell r="H367" t="str">
            <v xml:space="preserve"> sMriT§</v>
          </cell>
          <cell r="I367" t="str">
            <v>mas   sMriT§</v>
          </cell>
          <cell r="J367" t="str">
            <v>មាស</v>
          </cell>
          <cell r="K367" t="str">
            <v>សំរិទ្ធ</v>
          </cell>
          <cell r="L367" t="str">
            <v>មាស សំរិទ្ធ</v>
          </cell>
          <cell r="M367" t="str">
            <v xml:space="preserve">MEAS </v>
          </cell>
          <cell r="N367" t="str">
            <v xml:space="preserve"> SAMRETH</v>
          </cell>
          <cell r="O367" t="str">
            <v>MEAS   SAMRETH</v>
          </cell>
          <cell r="P367" t="str">
            <v>F</v>
          </cell>
          <cell r="Q367">
            <v>31</v>
          </cell>
          <cell r="R367">
            <v>32555</v>
          </cell>
          <cell r="S367" t="str">
            <v>MRD</v>
          </cell>
          <cell r="T367">
            <v>0</v>
          </cell>
          <cell r="U367" t="str">
            <v>010639487</v>
          </cell>
          <cell r="V367">
            <v>0</v>
          </cell>
          <cell r="W367" t="str">
            <v>28902170621981ភ</v>
          </cell>
          <cell r="X367" t="str">
            <v>PHNOM PENH</v>
          </cell>
          <cell r="Y367" t="str">
            <v>ភ/ប្រទះឡាង ស/ប្រទះឡាង ខ/ដង្កោ ភ្នំពេញ</v>
          </cell>
          <cell r="Z367">
            <v>7</v>
          </cell>
          <cell r="AA367">
            <v>0</v>
          </cell>
          <cell r="AB367">
            <v>0</v>
          </cell>
          <cell r="AC367">
            <v>0</v>
          </cell>
          <cell r="AD367">
            <v>43228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096 7599845</v>
          </cell>
          <cell r="AK367">
            <v>0</v>
          </cell>
          <cell r="AL367">
            <v>0</v>
          </cell>
        </row>
        <row r="368">
          <cell r="A368" t="str">
            <v>L1-0024</v>
          </cell>
          <cell r="B368">
            <v>0</v>
          </cell>
          <cell r="C368" t="str">
            <v>L1</v>
          </cell>
          <cell r="D368">
            <v>0</v>
          </cell>
          <cell r="E368">
            <v>0</v>
          </cell>
          <cell r="F368">
            <v>0</v>
          </cell>
          <cell r="G368" t="str">
            <v xml:space="preserve">sYn </v>
          </cell>
          <cell r="H368" t="str">
            <v>pan;y:a</v>
          </cell>
          <cell r="I368" t="str">
            <v>sYn  pan;y:a</v>
          </cell>
          <cell r="J368" t="str">
            <v>សួន</v>
          </cell>
          <cell r="K368" t="str">
            <v>ផាន់យ៉ា</v>
          </cell>
          <cell r="L368" t="str">
            <v>សួន ផាន់យ៉ា</v>
          </cell>
          <cell r="M368" t="str">
            <v xml:space="preserve">SOUN </v>
          </cell>
          <cell r="N368" t="str">
            <v>PHANYA</v>
          </cell>
          <cell r="O368" t="str">
            <v>SOUN  PHANYA</v>
          </cell>
          <cell r="P368" t="str">
            <v>F</v>
          </cell>
          <cell r="Q368">
            <v>28</v>
          </cell>
          <cell r="R368">
            <v>33639</v>
          </cell>
          <cell r="S368" t="str">
            <v>SGL</v>
          </cell>
          <cell r="T368">
            <v>0</v>
          </cell>
          <cell r="U368" t="str">
            <v>011101012</v>
          </cell>
          <cell r="V368" t="str">
            <v>N1262307</v>
          </cell>
          <cell r="W368" t="str">
            <v>29209160304731ណ</v>
          </cell>
          <cell r="X368" t="str">
            <v>PHNOM PENH</v>
          </cell>
          <cell r="Y368" t="str">
            <v>ភ/ភ្លើងឆះរទះកើត ស/ភ្លើងឆះរទះ ខ/ពោធិ៍សែនជ័យ ភ្នំពេញ</v>
          </cell>
          <cell r="Z368">
            <v>11</v>
          </cell>
          <cell r="AA368">
            <v>0</v>
          </cell>
          <cell r="AB368">
            <v>0</v>
          </cell>
          <cell r="AC368">
            <v>0</v>
          </cell>
          <cell r="AD368">
            <v>43228</v>
          </cell>
          <cell r="AE368">
            <v>43144</v>
          </cell>
          <cell r="AF368">
            <v>0</v>
          </cell>
          <cell r="AG368">
            <v>0</v>
          </cell>
          <cell r="AH368">
            <v>0</v>
          </cell>
          <cell r="AI368" t="str">
            <v>No Reason</v>
          </cell>
          <cell r="AJ368">
            <v>0</v>
          </cell>
          <cell r="AK368">
            <v>0</v>
          </cell>
          <cell r="AL368">
            <v>0</v>
          </cell>
        </row>
        <row r="369">
          <cell r="A369" t="str">
            <v>G1-0032</v>
          </cell>
          <cell r="B369" t="str">
            <v>G1</v>
          </cell>
          <cell r="C369" t="str">
            <v>G1</v>
          </cell>
          <cell r="D369">
            <v>0</v>
          </cell>
          <cell r="E369">
            <v>0</v>
          </cell>
          <cell r="F369">
            <v>0</v>
          </cell>
          <cell r="G369" t="str">
            <v>xan;</v>
          </cell>
          <cell r="H369" t="str">
            <v>vNÑa</v>
          </cell>
          <cell r="I369" t="str">
            <v>xan; vNÑa</v>
          </cell>
          <cell r="J369" t="str">
            <v>ខាន់</v>
          </cell>
          <cell r="K369" t="str">
            <v>វណ្ណា</v>
          </cell>
          <cell r="L369" t="str">
            <v>ខាន់ វណ្ណា</v>
          </cell>
          <cell r="M369" t="str">
            <v xml:space="preserve">KAN </v>
          </cell>
          <cell r="N369" t="str">
            <v>VANNA</v>
          </cell>
          <cell r="O369" t="str">
            <v>KAN  VANNA</v>
          </cell>
          <cell r="P369" t="str">
            <v>M</v>
          </cell>
          <cell r="Q369">
            <v>22</v>
          </cell>
          <cell r="R369">
            <v>35681</v>
          </cell>
          <cell r="S369" t="str">
            <v>SGL</v>
          </cell>
          <cell r="T369">
            <v>0</v>
          </cell>
          <cell r="U369" t="str">
            <v>010869722</v>
          </cell>
          <cell r="V369">
            <v>0</v>
          </cell>
          <cell r="W369" t="str">
            <v>19705181411402ប</v>
          </cell>
          <cell r="X369" t="str">
            <v>PHNOM PENH</v>
          </cell>
          <cell r="Y369" t="str">
            <v>ភ​​ បឹងធំ ស បឹងធំ ខ ពោធិ៏សែនជយ័ ភ្នំពេញ</v>
          </cell>
          <cell r="Z369">
            <v>7</v>
          </cell>
          <cell r="AA369">
            <v>0</v>
          </cell>
          <cell r="AB369">
            <v>0</v>
          </cell>
          <cell r="AC369">
            <v>0</v>
          </cell>
          <cell r="AD369">
            <v>43253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 t="str">
            <v>096 4175202</v>
          </cell>
          <cell r="AK369">
            <v>0</v>
          </cell>
          <cell r="AL369">
            <v>0</v>
          </cell>
        </row>
        <row r="370">
          <cell r="A370" t="str">
            <v>S1-0174</v>
          </cell>
          <cell r="B370" t="str">
            <v>S1</v>
          </cell>
          <cell r="C370" t="str">
            <v>S1</v>
          </cell>
          <cell r="D370">
            <v>0</v>
          </cell>
          <cell r="E370">
            <v>0</v>
          </cell>
          <cell r="F370">
            <v>0</v>
          </cell>
          <cell r="G370" t="str">
            <v>suin</v>
          </cell>
          <cell r="H370" t="str">
            <v>faNH</v>
          </cell>
          <cell r="I370" t="str">
            <v>suin faNH</v>
          </cell>
          <cell r="J370" t="str">
            <v xml:space="preserve">ស៊ិន​ </v>
          </cell>
          <cell r="K370" t="str">
            <v>ថាណៈ</v>
          </cell>
          <cell r="L370" t="str">
            <v>ស៊ិន​  ថាណៈ</v>
          </cell>
          <cell r="M370" t="str">
            <v>SIN</v>
          </cell>
          <cell r="N370" t="str">
            <v>THANAK</v>
          </cell>
          <cell r="O370" t="str">
            <v>SIN THANAK</v>
          </cell>
          <cell r="P370" t="str">
            <v>M</v>
          </cell>
          <cell r="Q370">
            <v>25</v>
          </cell>
          <cell r="R370">
            <v>34555</v>
          </cell>
          <cell r="S370" t="str">
            <v>MRD</v>
          </cell>
          <cell r="T370">
            <v>0</v>
          </cell>
          <cell r="U370" t="str">
            <v>010805850</v>
          </cell>
          <cell r="V370">
            <v>0</v>
          </cell>
          <cell r="W370" t="str">
            <v>19405181410666ន</v>
          </cell>
          <cell r="X370" t="str">
            <v>PHNOM PENH</v>
          </cell>
          <cell r="Y370" t="str">
            <v>ភ ព្រៃរមាសទី១​ ស បឹងធំ ខ ពោធិ៏សែនជយ័ ភ្នំពេញ</v>
          </cell>
          <cell r="Z370">
            <v>7</v>
          </cell>
          <cell r="AA370">
            <v>0</v>
          </cell>
          <cell r="AB370">
            <v>0</v>
          </cell>
          <cell r="AC370">
            <v>0</v>
          </cell>
          <cell r="AD370">
            <v>43253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087 322414</v>
          </cell>
          <cell r="AK370">
            <v>0</v>
          </cell>
          <cell r="AL370">
            <v>0</v>
          </cell>
        </row>
        <row r="371">
          <cell r="A371" t="str">
            <v>S1-0175</v>
          </cell>
          <cell r="B371">
            <v>0</v>
          </cell>
          <cell r="C371" t="str">
            <v>S1</v>
          </cell>
          <cell r="D371">
            <v>0</v>
          </cell>
          <cell r="E371">
            <v>0</v>
          </cell>
          <cell r="F371">
            <v>0</v>
          </cell>
          <cell r="G371" t="str">
            <v xml:space="preserve">b‘un </v>
          </cell>
          <cell r="H371" t="str">
            <v>GUn</v>
          </cell>
          <cell r="I371" t="str">
            <v>b‘un  GUn</v>
          </cell>
          <cell r="J371" t="str">
            <v xml:space="preserve">ប៊ុន </v>
          </cell>
          <cell r="K371" t="str">
            <v>អូន</v>
          </cell>
          <cell r="L371" t="str">
            <v>ប៊ុន  អូន</v>
          </cell>
          <cell r="M371" t="str">
            <v xml:space="preserve">BUN </v>
          </cell>
          <cell r="N371" t="str">
            <v>OUN</v>
          </cell>
          <cell r="O371" t="str">
            <v>BUN  OUN</v>
          </cell>
          <cell r="P371" t="str">
            <v>F</v>
          </cell>
          <cell r="Q371">
            <v>19</v>
          </cell>
          <cell r="R371">
            <v>36778</v>
          </cell>
          <cell r="S371" t="str">
            <v>SGL</v>
          </cell>
          <cell r="T371">
            <v>0</v>
          </cell>
          <cell r="U371">
            <v>110605796</v>
          </cell>
          <cell r="V371">
            <v>0</v>
          </cell>
          <cell r="W371" t="str">
            <v>20005181411401វ</v>
          </cell>
          <cell r="X371" t="str">
            <v>KAMPOT</v>
          </cell>
          <cell r="Y371" t="str">
            <v>ភ វាលត្បាល់ ឃ មានជយ័ ស ឈូក ខ កំពត</v>
          </cell>
          <cell r="Z371">
            <v>12</v>
          </cell>
          <cell r="AA371">
            <v>0</v>
          </cell>
          <cell r="AB371">
            <v>0</v>
          </cell>
          <cell r="AC371">
            <v>0</v>
          </cell>
          <cell r="AD371">
            <v>43253</v>
          </cell>
          <cell r="AE371">
            <v>43589</v>
          </cell>
          <cell r="AF371">
            <v>0</v>
          </cell>
          <cell r="AG371">
            <v>0</v>
          </cell>
          <cell r="AH371">
            <v>0</v>
          </cell>
          <cell r="AI371" t="str">
            <v>Busy at Home</v>
          </cell>
          <cell r="AJ371">
            <v>0</v>
          </cell>
          <cell r="AK371">
            <v>0</v>
          </cell>
          <cell r="AL371">
            <v>0</v>
          </cell>
        </row>
        <row r="372">
          <cell r="A372" t="str">
            <v>L1-0026</v>
          </cell>
          <cell r="B372">
            <v>0</v>
          </cell>
          <cell r="C372" t="str">
            <v>L1</v>
          </cell>
          <cell r="D372">
            <v>0</v>
          </cell>
          <cell r="E372">
            <v>0</v>
          </cell>
          <cell r="F372">
            <v>0</v>
          </cell>
          <cell r="G372" t="str">
            <v>m:ut</v>
          </cell>
          <cell r="H372" t="str">
            <v>RsIhm</v>
          </cell>
          <cell r="I372" t="str">
            <v>m:ut RsIhm</v>
          </cell>
          <cell r="J372" t="str">
            <v>ម៉ុត</v>
          </cell>
          <cell r="K372" t="str">
            <v>ស្រីហម</v>
          </cell>
          <cell r="L372" t="str">
            <v>ម៉ុត ស្រីហម</v>
          </cell>
          <cell r="M372" t="str">
            <v xml:space="preserve">MUTH </v>
          </cell>
          <cell r="N372" t="str">
            <v>SREYHOM</v>
          </cell>
          <cell r="O372" t="str">
            <v>MUTH  SREYHOM</v>
          </cell>
          <cell r="P372" t="str">
            <v>F</v>
          </cell>
          <cell r="Q372">
            <v>20</v>
          </cell>
          <cell r="R372">
            <v>36557</v>
          </cell>
          <cell r="S372" t="str">
            <v>SGL</v>
          </cell>
          <cell r="T372">
            <v>0</v>
          </cell>
          <cell r="U372" t="str">
            <v>031013788</v>
          </cell>
          <cell r="V372">
            <v>0</v>
          </cell>
          <cell r="W372" t="str">
            <v>20008181597203ឍ</v>
          </cell>
          <cell r="X372" t="str">
            <v>KOMPONGSPEY</v>
          </cell>
          <cell r="Y372" t="str">
            <v>ភ តារាជ ឃ កក់ ស បសេដ្ឋ ខ កំពង់ស្ពឺ</v>
          </cell>
          <cell r="Z372">
            <v>7</v>
          </cell>
          <cell r="AA372">
            <v>0</v>
          </cell>
          <cell r="AB372">
            <v>0</v>
          </cell>
          <cell r="AC372">
            <v>0</v>
          </cell>
          <cell r="AD372">
            <v>43253</v>
          </cell>
          <cell r="AE372">
            <v>43820</v>
          </cell>
          <cell r="AF372">
            <v>43911</v>
          </cell>
          <cell r="AG372">
            <v>0</v>
          </cell>
          <cell r="AH372">
            <v>0</v>
          </cell>
          <cell r="AI372" t="str">
            <v>Delivery Baby</v>
          </cell>
          <cell r="AJ372" t="str">
            <v>016 305 857</v>
          </cell>
          <cell r="AK372">
            <v>0</v>
          </cell>
          <cell r="AL372">
            <v>0</v>
          </cell>
        </row>
        <row r="373">
          <cell r="A373" t="str">
            <v>L1-0025</v>
          </cell>
          <cell r="B373" t="str">
            <v>L1</v>
          </cell>
          <cell r="C373" t="str">
            <v>L1</v>
          </cell>
          <cell r="D373">
            <v>0</v>
          </cell>
          <cell r="E373">
            <v>0</v>
          </cell>
          <cell r="F373">
            <v>0</v>
          </cell>
          <cell r="G373" t="str">
            <v xml:space="preserve">sn </v>
          </cell>
          <cell r="H373" t="str">
            <v xml:space="preserve"> RsIj:aj;</v>
          </cell>
          <cell r="I373" t="str">
            <v>sn   RsIj:aj;</v>
          </cell>
          <cell r="J373" t="str">
            <v>សន</v>
          </cell>
          <cell r="K373" t="str">
            <v>ស្រីញ៉ាញ់</v>
          </cell>
          <cell r="L373" t="str">
            <v>សន ស្រីញ៉ាញ់</v>
          </cell>
          <cell r="M373" t="str">
            <v xml:space="preserve">SAN </v>
          </cell>
          <cell r="N373" t="str">
            <v>SREYNHANH</v>
          </cell>
          <cell r="O373" t="str">
            <v>SAN  SREYNHANH</v>
          </cell>
          <cell r="P373" t="str">
            <v>F</v>
          </cell>
          <cell r="Q373">
            <v>27</v>
          </cell>
          <cell r="R373">
            <v>33780</v>
          </cell>
          <cell r="S373" t="str">
            <v>MRD</v>
          </cell>
          <cell r="T373">
            <v>0</v>
          </cell>
          <cell r="U373" t="str">
            <v>101115455</v>
          </cell>
          <cell r="V373">
            <v>0</v>
          </cell>
          <cell r="W373" t="str">
            <v>29209160239444ព</v>
          </cell>
          <cell r="X373" t="str">
            <v>TAKEO</v>
          </cell>
          <cell r="Y373" t="str">
            <v>ភ/ព្រែលៀប  ឃ/ព្រៃអំពក  ស/គិរីវង់ ខ/តាកែវ</v>
          </cell>
          <cell r="Z373">
            <v>7</v>
          </cell>
          <cell r="AA373">
            <v>0</v>
          </cell>
          <cell r="AB373">
            <v>0</v>
          </cell>
          <cell r="AC373">
            <v>0</v>
          </cell>
          <cell r="AD373">
            <v>43228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>081 412 082</v>
          </cell>
          <cell r="AK373">
            <v>0</v>
          </cell>
          <cell r="AL373">
            <v>0</v>
          </cell>
        </row>
        <row r="374">
          <cell r="A374" t="str">
            <v>L2-0027</v>
          </cell>
          <cell r="B374">
            <v>0</v>
          </cell>
          <cell r="C374" t="str">
            <v>L2</v>
          </cell>
          <cell r="D374">
            <v>0</v>
          </cell>
          <cell r="E374">
            <v>0</v>
          </cell>
          <cell r="F374">
            <v>0</v>
          </cell>
          <cell r="G374" t="str">
            <v>ecs</v>
          </cell>
          <cell r="H374" t="str">
            <v>sIuENt</v>
          </cell>
          <cell r="I374" t="str">
            <v>ecs sIuENt</v>
          </cell>
          <cell r="J374" t="str">
            <v>ចេស</v>
          </cell>
          <cell r="K374" t="str">
            <v>ស៊ីណែត</v>
          </cell>
          <cell r="L374" t="str">
            <v>ចេស ស៊ីណែត</v>
          </cell>
          <cell r="M374" t="str">
            <v>CHES</v>
          </cell>
          <cell r="N374" t="str">
            <v>SINET</v>
          </cell>
          <cell r="O374" t="str">
            <v>CHES SINET</v>
          </cell>
          <cell r="P374" t="str">
            <v>F</v>
          </cell>
          <cell r="Q374">
            <v>18</v>
          </cell>
          <cell r="R374">
            <v>37078</v>
          </cell>
          <cell r="S374" t="str">
            <v>SGL</v>
          </cell>
          <cell r="T374">
            <v>0</v>
          </cell>
          <cell r="U374">
            <v>0</v>
          </cell>
          <cell r="V374">
            <v>0</v>
          </cell>
          <cell r="W374" t="str">
            <v>20108181597597ហ</v>
          </cell>
          <cell r="X374" t="str">
            <v>POHSAT</v>
          </cell>
          <cell r="Y374" t="str">
            <v>ភ/វាលវង់ ឃ/រតាត ស/ភ្នំក្រវាញ ខ/ពោធិ៏សាត់</v>
          </cell>
          <cell r="Z374">
            <v>9</v>
          </cell>
          <cell r="AA374">
            <v>0</v>
          </cell>
          <cell r="AB374">
            <v>0</v>
          </cell>
          <cell r="AC374">
            <v>0</v>
          </cell>
          <cell r="AD374">
            <v>43228</v>
          </cell>
          <cell r="AE374">
            <v>43400</v>
          </cell>
          <cell r="AF374">
            <v>0</v>
          </cell>
          <cell r="AG374">
            <v>0</v>
          </cell>
          <cell r="AH374">
            <v>0</v>
          </cell>
          <cell r="AI374" t="str">
            <v>No Reason</v>
          </cell>
          <cell r="AJ374">
            <v>0</v>
          </cell>
          <cell r="AK374">
            <v>0</v>
          </cell>
          <cell r="AL374">
            <v>0</v>
          </cell>
        </row>
        <row r="375">
          <cell r="A375" t="str">
            <v>L3-0025</v>
          </cell>
          <cell r="B375">
            <v>0</v>
          </cell>
          <cell r="C375" t="str">
            <v>L3</v>
          </cell>
          <cell r="D375">
            <v>0</v>
          </cell>
          <cell r="E375">
            <v>0</v>
          </cell>
          <cell r="F375">
            <v>0</v>
          </cell>
          <cell r="G375" t="str">
            <v xml:space="preserve">enA </v>
          </cell>
          <cell r="H375" t="str">
            <v>cin</v>
          </cell>
          <cell r="I375" t="str">
            <v>enA  cin</v>
          </cell>
          <cell r="J375" t="str">
            <v>នៅ</v>
          </cell>
          <cell r="K375" t="str">
            <v>ចិន</v>
          </cell>
          <cell r="L375" t="str">
            <v>នៅ ចិន</v>
          </cell>
          <cell r="M375" t="str">
            <v xml:space="preserve">NOV </v>
          </cell>
          <cell r="N375" t="str">
            <v>CHIN</v>
          </cell>
          <cell r="O375" t="str">
            <v>NOV  CHIN</v>
          </cell>
          <cell r="P375" t="str">
            <v>M</v>
          </cell>
          <cell r="Q375">
            <v>28</v>
          </cell>
          <cell r="R375">
            <v>33439</v>
          </cell>
          <cell r="S375" t="str">
            <v>MRD</v>
          </cell>
          <cell r="T375">
            <v>0</v>
          </cell>
          <cell r="U375" t="str">
            <v>150554284</v>
          </cell>
          <cell r="V375">
            <v>0</v>
          </cell>
          <cell r="W375" t="str">
            <v>19106160127439ទ</v>
          </cell>
          <cell r="X375">
            <v>0</v>
          </cell>
          <cell r="Y375" t="str">
            <v>ភ/ឈូក ឃ/ទ្រៀល ស/បារាយណ៍ ខ/កំពង់ធំ</v>
          </cell>
          <cell r="Z375">
            <v>16</v>
          </cell>
          <cell r="AA375">
            <v>0</v>
          </cell>
          <cell r="AB375">
            <v>0</v>
          </cell>
          <cell r="AC375">
            <v>0</v>
          </cell>
          <cell r="AD375">
            <v>43264</v>
          </cell>
          <cell r="AE375">
            <v>43650</v>
          </cell>
          <cell r="AF375">
            <v>0</v>
          </cell>
          <cell r="AG375">
            <v>0</v>
          </cell>
          <cell r="AH375">
            <v>0</v>
          </cell>
          <cell r="AI375" t="str">
            <v>Have New Work</v>
          </cell>
          <cell r="AJ375">
            <v>0</v>
          </cell>
          <cell r="AK375">
            <v>0</v>
          </cell>
          <cell r="AL375">
            <v>0</v>
          </cell>
        </row>
        <row r="376">
          <cell r="A376" t="str">
            <v>C1-0018</v>
          </cell>
          <cell r="B376">
            <v>0</v>
          </cell>
          <cell r="C376" t="str">
            <v>C1</v>
          </cell>
          <cell r="D376">
            <v>0</v>
          </cell>
          <cell r="E376">
            <v>0</v>
          </cell>
          <cell r="F376">
            <v>0</v>
          </cell>
          <cell r="G376" t="str">
            <v xml:space="preserve">PYg  </v>
          </cell>
          <cell r="H376" t="str">
            <v>vasna</v>
          </cell>
          <cell r="I376" t="str">
            <v>PYg   vasna</v>
          </cell>
          <cell r="J376" t="str">
            <v>ភួង</v>
          </cell>
          <cell r="K376" t="str">
            <v>វាសនា</v>
          </cell>
          <cell r="L376" t="str">
            <v>ភួង វាសនា</v>
          </cell>
          <cell r="M376" t="str">
            <v xml:space="preserve">PHUONG </v>
          </cell>
          <cell r="N376" t="str">
            <v>VEASNA</v>
          </cell>
          <cell r="O376" t="str">
            <v>PHUONG  VEASNA</v>
          </cell>
          <cell r="P376" t="str">
            <v>M</v>
          </cell>
          <cell r="Q376">
            <v>27</v>
          </cell>
          <cell r="R376">
            <v>33950</v>
          </cell>
          <cell r="S376" t="str">
            <v>SGL</v>
          </cell>
          <cell r="T376">
            <v>0</v>
          </cell>
          <cell r="U376" t="str">
            <v>011026254</v>
          </cell>
          <cell r="V376">
            <v>0</v>
          </cell>
          <cell r="W376" t="str">
            <v>19209160239938ស</v>
          </cell>
          <cell r="X376">
            <v>0</v>
          </cell>
          <cell r="Y376" t="str">
            <v>ភ/ប្រទះឡាង ស/ប្រទះឡាង​ ខ/ដង្កោ ភ្នំពេញ</v>
          </cell>
          <cell r="Z376">
            <v>10</v>
          </cell>
          <cell r="AA376">
            <v>0</v>
          </cell>
          <cell r="AB376">
            <v>0</v>
          </cell>
          <cell r="AC376">
            <v>1</v>
          </cell>
          <cell r="AD376">
            <v>43264</v>
          </cell>
          <cell r="AE376">
            <v>43708</v>
          </cell>
          <cell r="AF376">
            <v>0</v>
          </cell>
          <cell r="AG376">
            <v>0</v>
          </cell>
          <cell r="AH376">
            <v>0</v>
          </cell>
          <cell r="AI376" t="str">
            <v xml:space="preserve"> Not Renew Contract</v>
          </cell>
          <cell r="AJ376">
            <v>0</v>
          </cell>
          <cell r="AK376">
            <v>0</v>
          </cell>
          <cell r="AL376">
            <v>0</v>
          </cell>
        </row>
        <row r="377">
          <cell r="A377" t="str">
            <v>S1-0176</v>
          </cell>
          <cell r="B377">
            <v>0</v>
          </cell>
          <cell r="C377" t="str">
            <v>S1</v>
          </cell>
          <cell r="D377">
            <v>0</v>
          </cell>
          <cell r="E377">
            <v>0</v>
          </cell>
          <cell r="F377">
            <v>0</v>
          </cell>
          <cell r="G377" t="str">
            <v xml:space="preserve">s‘‘un </v>
          </cell>
          <cell r="H377" t="str">
            <v>ehgey:g</v>
          </cell>
          <cell r="I377" t="str">
            <v>s‘‘un  ehgey:g</v>
          </cell>
          <cell r="J377" t="str">
            <v>ស៊ុន</v>
          </cell>
          <cell r="K377" t="str">
            <v>ហេងយ៉េត</v>
          </cell>
          <cell r="L377" t="str">
            <v>ស៊ុន ហេងយ៉េត</v>
          </cell>
          <cell r="M377" t="str">
            <v xml:space="preserve">SUN </v>
          </cell>
          <cell r="N377" t="str">
            <v>HENGYET</v>
          </cell>
          <cell r="O377" t="str">
            <v>SUN  HENGYET</v>
          </cell>
          <cell r="P377" t="str">
            <v>F</v>
          </cell>
          <cell r="Q377">
            <v>30</v>
          </cell>
          <cell r="R377">
            <v>32980</v>
          </cell>
          <cell r="S377" t="str">
            <v>SGL</v>
          </cell>
          <cell r="T377">
            <v>0</v>
          </cell>
          <cell r="U377" t="str">
            <v>030517424</v>
          </cell>
          <cell r="V377">
            <v>0</v>
          </cell>
          <cell r="W377" t="str">
            <v>29006170806259ព</v>
          </cell>
          <cell r="X377">
            <v>0</v>
          </cell>
          <cell r="Y377" t="str">
            <v>ភ/រលួស ឃ/ភ្នំស្រួច ខ/កំពង់ស្ពឺ</v>
          </cell>
          <cell r="Z377">
            <v>7</v>
          </cell>
          <cell r="AA377">
            <v>0</v>
          </cell>
          <cell r="AB377">
            <v>0</v>
          </cell>
          <cell r="AC377">
            <v>0</v>
          </cell>
          <cell r="AD377">
            <v>43264</v>
          </cell>
          <cell r="AE377">
            <v>43325</v>
          </cell>
          <cell r="AF377">
            <v>0</v>
          </cell>
          <cell r="AG377">
            <v>0</v>
          </cell>
          <cell r="AH377">
            <v>0</v>
          </cell>
          <cell r="AI377" t="str">
            <v>No Reason</v>
          </cell>
          <cell r="AJ377">
            <v>0</v>
          </cell>
          <cell r="AK377">
            <v>0</v>
          </cell>
          <cell r="AL377">
            <v>0</v>
          </cell>
        </row>
        <row r="378">
          <cell r="A378" t="str">
            <v>OF-0014</v>
          </cell>
          <cell r="B378" t="str">
            <v>OF</v>
          </cell>
          <cell r="C378" t="str">
            <v>OF</v>
          </cell>
          <cell r="D378">
            <v>0</v>
          </cell>
          <cell r="E378">
            <v>0</v>
          </cell>
          <cell r="F378">
            <v>0</v>
          </cell>
          <cell r="G378" t="str">
            <v>nI</v>
          </cell>
          <cell r="H378" t="str">
            <v>éN</v>
          </cell>
          <cell r="I378" t="str">
            <v>nI éN</v>
          </cell>
          <cell r="J378" t="str">
            <v>នី</v>
          </cell>
          <cell r="K378" t="str">
            <v>ណៃ</v>
          </cell>
          <cell r="L378" t="str">
            <v>នី ណៃ</v>
          </cell>
          <cell r="M378" t="str">
            <v>NY</v>
          </cell>
          <cell r="N378" t="str">
            <v>NAI</v>
          </cell>
          <cell r="O378" t="str">
            <v>NY NAI</v>
          </cell>
          <cell r="P378" t="str">
            <v>F</v>
          </cell>
          <cell r="Q378">
            <v>36</v>
          </cell>
          <cell r="R378">
            <v>30682</v>
          </cell>
          <cell r="S378" t="str">
            <v>MRD</v>
          </cell>
          <cell r="T378">
            <v>0</v>
          </cell>
          <cell r="U378">
            <v>11164132</v>
          </cell>
          <cell r="V378">
            <v>0</v>
          </cell>
          <cell r="W378" t="str">
            <v>28402181234722ឍ</v>
          </cell>
          <cell r="X378">
            <v>0</v>
          </cell>
          <cell r="Y378" t="str">
            <v>ភ បឹងធំ៣ ស បឹងធំ ខ ពោធិសែនជយ័ ភ្នំពេញ</v>
          </cell>
          <cell r="Z378">
            <v>14</v>
          </cell>
          <cell r="AA378">
            <v>0</v>
          </cell>
          <cell r="AB378">
            <v>0</v>
          </cell>
          <cell r="AC378">
            <v>2</v>
          </cell>
          <cell r="AD378">
            <v>43270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098 264 819</v>
          </cell>
          <cell r="AK378">
            <v>0</v>
          </cell>
          <cell r="AL378">
            <v>0</v>
          </cell>
        </row>
        <row r="379">
          <cell r="A379" t="str">
            <v>S1-0177</v>
          </cell>
          <cell r="B379">
            <v>0</v>
          </cell>
          <cell r="C379" t="str">
            <v>S1</v>
          </cell>
          <cell r="D379">
            <v>0</v>
          </cell>
          <cell r="E379">
            <v>0</v>
          </cell>
          <cell r="F379">
            <v>0</v>
          </cell>
          <cell r="G379" t="str">
            <v xml:space="preserve">slü </v>
          </cell>
          <cell r="H379" t="str">
            <v>y:ada</v>
          </cell>
          <cell r="I379" t="str">
            <v>slü  y:ada</v>
          </cell>
          <cell r="J379" t="str">
            <v>សល្យ</v>
          </cell>
          <cell r="K379" t="str">
            <v>យ៉ាដា</v>
          </cell>
          <cell r="L379" t="str">
            <v>សល្យ យ៉ាដា</v>
          </cell>
          <cell r="M379" t="str">
            <v>SAL</v>
          </cell>
          <cell r="N379" t="str">
            <v xml:space="preserve"> YADA</v>
          </cell>
          <cell r="O379" t="str">
            <v>SAL  YADA</v>
          </cell>
          <cell r="P379" t="str">
            <v>F</v>
          </cell>
          <cell r="Q379">
            <v>27</v>
          </cell>
          <cell r="R379">
            <v>33766</v>
          </cell>
          <cell r="S379" t="str">
            <v>MRD</v>
          </cell>
          <cell r="T379">
            <v>0</v>
          </cell>
          <cell r="U379" t="str">
            <v>020932693</v>
          </cell>
          <cell r="V379">
            <v>0</v>
          </cell>
          <cell r="W379" t="str">
            <v>29207181483378ហ</v>
          </cell>
          <cell r="X379" t="str">
            <v>KANDAL</v>
          </cell>
          <cell r="Y379" t="str">
            <v>ភ/កោះរះលើ ឃ/កោះរះ ស/ល្វាឯម ខ/កណ្តាល</v>
          </cell>
          <cell r="Z379">
            <v>8</v>
          </cell>
          <cell r="AA379">
            <v>0</v>
          </cell>
          <cell r="AB379">
            <v>0</v>
          </cell>
          <cell r="AC379">
            <v>2</v>
          </cell>
          <cell r="AD379">
            <v>43411</v>
          </cell>
          <cell r="AE379">
            <v>43438</v>
          </cell>
          <cell r="AF379">
            <v>0</v>
          </cell>
          <cell r="AG379">
            <v>0</v>
          </cell>
          <cell r="AH379">
            <v>0</v>
          </cell>
          <cell r="AI379" t="str">
            <v>No reason</v>
          </cell>
          <cell r="AJ379">
            <v>0</v>
          </cell>
          <cell r="AK379">
            <v>0</v>
          </cell>
          <cell r="AL379">
            <v>0</v>
          </cell>
        </row>
        <row r="380">
          <cell r="A380" t="str">
            <v>S1-0178</v>
          </cell>
          <cell r="B380">
            <v>0</v>
          </cell>
          <cell r="C380" t="str">
            <v>S1</v>
          </cell>
          <cell r="D380">
            <v>0</v>
          </cell>
          <cell r="E380">
            <v>0</v>
          </cell>
          <cell r="F380">
            <v>0</v>
          </cell>
          <cell r="G380" t="str">
            <v xml:space="preserve">b:un </v>
          </cell>
          <cell r="H380" t="str">
            <v>esogehg</v>
          </cell>
          <cell r="I380" t="str">
            <v>b:un  esogehg</v>
          </cell>
          <cell r="J380" t="str">
            <v>ប៉ុន</v>
          </cell>
          <cell r="K380" t="str">
            <v xml:space="preserve"> សៀងហេង</v>
          </cell>
          <cell r="L380" t="str">
            <v>ប៉ុន  សៀងហេង</v>
          </cell>
          <cell r="M380" t="str">
            <v>BUN</v>
          </cell>
          <cell r="N380" t="str">
            <v xml:space="preserve"> SIENGHENG</v>
          </cell>
          <cell r="O380" t="str">
            <v>BUN  SIENGHENG</v>
          </cell>
          <cell r="P380" t="str">
            <v>F</v>
          </cell>
          <cell r="Q380">
            <v>26</v>
          </cell>
          <cell r="R380">
            <v>34396</v>
          </cell>
          <cell r="S380" t="str">
            <v>SGL</v>
          </cell>
          <cell r="T380">
            <v>0</v>
          </cell>
          <cell r="U380" t="str">
            <v>050803801</v>
          </cell>
          <cell r="V380">
            <v>0</v>
          </cell>
          <cell r="W380" t="str">
            <v>29410170920704ឍ</v>
          </cell>
          <cell r="X380" t="str">
            <v>PRYVEANG</v>
          </cell>
          <cell r="Y380" t="str">
            <v>ភ/ចំការគួយកើត ឃ/ដំរីពួន ស/ស្វាយអន្ទរ ខ/ព្រៃវែង</v>
          </cell>
          <cell r="Z380">
            <v>5</v>
          </cell>
          <cell r="AA380">
            <v>0</v>
          </cell>
          <cell r="AB380">
            <v>0</v>
          </cell>
          <cell r="AC380">
            <v>0</v>
          </cell>
          <cell r="AD380">
            <v>43411</v>
          </cell>
          <cell r="AE380">
            <v>43483</v>
          </cell>
          <cell r="AF380">
            <v>0</v>
          </cell>
          <cell r="AG380">
            <v>0</v>
          </cell>
          <cell r="AH380">
            <v>0</v>
          </cell>
          <cell r="AI380" t="str">
            <v>No reason</v>
          </cell>
          <cell r="AJ380">
            <v>0</v>
          </cell>
          <cell r="AK380">
            <v>0</v>
          </cell>
          <cell r="AL380">
            <v>0</v>
          </cell>
        </row>
        <row r="381">
          <cell r="A381" t="str">
            <v>C2-0014</v>
          </cell>
          <cell r="B381">
            <v>0</v>
          </cell>
          <cell r="C381" t="str">
            <v>C2</v>
          </cell>
          <cell r="D381">
            <v>0</v>
          </cell>
          <cell r="E381">
            <v>0</v>
          </cell>
          <cell r="F381">
            <v>0</v>
          </cell>
          <cell r="G381" t="str">
            <v>eDOn</v>
          </cell>
          <cell r="H381" t="str">
            <v xml:space="preserve"> can;Nak;</v>
          </cell>
          <cell r="I381" t="str">
            <v>eDOn  can;Nak;</v>
          </cell>
          <cell r="J381" t="str">
            <v>ឌឿន</v>
          </cell>
          <cell r="K381" t="str">
            <v xml:space="preserve"> ចាន់ណាក់</v>
          </cell>
          <cell r="L381" t="str">
            <v>ឌឿន  ចាន់ណាក់</v>
          </cell>
          <cell r="M381" t="str">
            <v>DOEURN</v>
          </cell>
          <cell r="N381" t="str">
            <v xml:space="preserve"> CHANNAK</v>
          </cell>
          <cell r="O381" t="str">
            <v>DOEURN  CHANNAK</v>
          </cell>
          <cell r="P381" t="str">
            <v>M</v>
          </cell>
          <cell r="Q381">
            <v>24</v>
          </cell>
          <cell r="R381">
            <v>34825</v>
          </cell>
          <cell r="S381" t="str">
            <v>SGL</v>
          </cell>
          <cell r="T381">
            <v>0</v>
          </cell>
          <cell r="U381" t="str">
            <v>061436045</v>
          </cell>
          <cell r="V381">
            <v>0</v>
          </cell>
          <cell r="W381" t="str">
            <v>19509160282300ឍ</v>
          </cell>
          <cell r="X381">
            <v>0</v>
          </cell>
          <cell r="Y381" t="str">
            <v>ភ/ព្រែកយួន ឃ/កៀនជ្រៃ ស/កំពង់សៀម ខ/កំពង់ចាម</v>
          </cell>
          <cell r="Z381">
            <v>8</v>
          </cell>
          <cell r="AA381">
            <v>0</v>
          </cell>
          <cell r="AB381">
            <v>0</v>
          </cell>
          <cell r="AC381">
            <v>0</v>
          </cell>
          <cell r="AD381">
            <v>43430</v>
          </cell>
          <cell r="AE381">
            <v>43480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</row>
        <row r="382">
          <cell r="A382" t="str">
            <v>L2-0028</v>
          </cell>
          <cell r="B382">
            <v>0</v>
          </cell>
          <cell r="C382" t="str">
            <v>L2</v>
          </cell>
          <cell r="D382">
            <v>0</v>
          </cell>
          <cell r="E382">
            <v>0</v>
          </cell>
          <cell r="F382">
            <v>0</v>
          </cell>
          <cell r="G382" t="str">
            <v>eck</v>
          </cell>
          <cell r="H382" t="str">
            <v xml:space="preserve"> sIufa</v>
          </cell>
          <cell r="I382" t="str">
            <v>eck  sIufa</v>
          </cell>
          <cell r="J382" t="str">
            <v xml:space="preserve">ចេក </v>
          </cell>
          <cell r="K382" t="str">
            <v>ស៊ីថា</v>
          </cell>
          <cell r="L382" t="str">
            <v>ចេក  ស៊ីថា</v>
          </cell>
          <cell r="M382" t="str">
            <v>CHEK</v>
          </cell>
          <cell r="N382" t="str">
            <v xml:space="preserve"> SITHA</v>
          </cell>
          <cell r="O382" t="str">
            <v>CHEK  SITHA</v>
          </cell>
          <cell r="P382" t="str">
            <v>M</v>
          </cell>
          <cell r="Q382">
            <v>24</v>
          </cell>
          <cell r="R382">
            <v>35148</v>
          </cell>
          <cell r="S382" t="str">
            <v>SGL</v>
          </cell>
          <cell r="T382">
            <v>0</v>
          </cell>
          <cell r="U382" t="str">
            <v>040344532</v>
          </cell>
          <cell r="V382">
            <v>0</v>
          </cell>
          <cell r="W382" t="str">
            <v>19611181904803ន</v>
          </cell>
          <cell r="X382">
            <v>0</v>
          </cell>
          <cell r="Y382" t="str">
            <v>ភ/ត្រពាំងក្របៅ ឃ/ខ្លុងពពក ស/ទឹកផុស ខ/កំពង់ឆ្នាំង</v>
          </cell>
          <cell r="Z382">
            <v>9</v>
          </cell>
          <cell r="AA382">
            <v>0</v>
          </cell>
          <cell r="AB382">
            <v>0</v>
          </cell>
          <cell r="AC382">
            <v>0</v>
          </cell>
          <cell r="AD382">
            <v>43430</v>
          </cell>
          <cell r="AE382">
            <v>43635</v>
          </cell>
          <cell r="AF382">
            <v>0</v>
          </cell>
          <cell r="AG382">
            <v>0</v>
          </cell>
          <cell r="AH382">
            <v>0</v>
          </cell>
          <cell r="AI382" t="str">
            <v>Sick</v>
          </cell>
          <cell r="AJ382">
            <v>0</v>
          </cell>
          <cell r="AK382">
            <v>0</v>
          </cell>
          <cell r="AL382">
            <v>0</v>
          </cell>
        </row>
        <row r="383">
          <cell r="A383" t="str">
            <v>C1-0019</v>
          </cell>
          <cell r="B383" t="str">
            <v>C1</v>
          </cell>
          <cell r="C383" t="str">
            <v>C1</v>
          </cell>
          <cell r="D383">
            <v>0</v>
          </cell>
          <cell r="E383">
            <v>0</v>
          </cell>
          <cell r="F383">
            <v>0</v>
          </cell>
          <cell r="G383" t="str">
            <v>Tit</v>
          </cell>
          <cell r="H383" t="str">
            <v xml:space="preserve"> b‘unFI</v>
          </cell>
          <cell r="I383" t="str">
            <v>Tit  b‘unFI</v>
          </cell>
          <cell r="J383" t="str">
            <v>ទិត</v>
          </cell>
          <cell r="K383" t="str">
            <v xml:space="preserve"> ប៊ុនធី</v>
          </cell>
          <cell r="L383" t="str">
            <v>ទិត  ប៊ុនធី</v>
          </cell>
          <cell r="M383" t="str">
            <v>TIT</v>
          </cell>
          <cell r="N383" t="str">
            <v xml:space="preserve"> BONTHY</v>
          </cell>
          <cell r="O383" t="str">
            <v>TIT  BONTHY</v>
          </cell>
          <cell r="P383" t="str">
            <v>M</v>
          </cell>
          <cell r="Q383">
            <v>25</v>
          </cell>
          <cell r="R383">
            <v>34515</v>
          </cell>
          <cell r="S383" t="str">
            <v>SGL</v>
          </cell>
          <cell r="T383">
            <v>0</v>
          </cell>
          <cell r="U383" t="str">
            <v>010806175</v>
          </cell>
          <cell r="V383">
            <v>0</v>
          </cell>
          <cell r="W383" t="str">
            <v>19409160239683វ</v>
          </cell>
          <cell r="X383">
            <v>0</v>
          </cell>
          <cell r="Y383" t="str">
            <v>ភ/បឹងធំ ស/បឹងធំ ខ/ពោធិ៏សែនជ័យ ភ្នំពេញ</v>
          </cell>
          <cell r="Z383">
            <v>8</v>
          </cell>
          <cell r="AA383">
            <v>0</v>
          </cell>
          <cell r="AB383">
            <v>0</v>
          </cell>
          <cell r="AC383">
            <v>0</v>
          </cell>
          <cell r="AD383">
            <v>43430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096 994 7727</v>
          </cell>
          <cell r="AK383">
            <v>0</v>
          </cell>
          <cell r="AL383">
            <v>0</v>
          </cell>
        </row>
        <row r="384">
          <cell r="A384" t="str">
            <v>L2-0029</v>
          </cell>
          <cell r="B384">
            <v>0</v>
          </cell>
          <cell r="C384" t="str">
            <v>L2</v>
          </cell>
          <cell r="D384">
            <v>0</v>
          </cell>
          <cell r="E384">
            <v>0</v>
          </cell>
          <cell r="F384">
            <v>0</v>
          </cell>
          <cell r="G384" t="str">
            <v>ePom</v>
          </cell>
          <cell r="H384" t="str">
            <v xml:space="preserve"> s‘ag</v>
          </cell>
          <cell r="I384" t="str">
            <v>ePom  s‘ag</v>
          </cell>
          <cell r="J384" t="str">
            <v>ភៀម</v>
          </cell>
          <cell r="K384" t="str">
            <v xml:space="preserve"> ស៊ាង</v>
          </cell>
          <cell r="L384" t="str">
            <v>ភៀម  ស៊ាង</v>
          </cell>
          <cell r="M384" t="str">
            <v>PHIEM</v>
          </cell>
          <cell r="N384" t="str">
            <v xml:space="preserve"> SEANG</v>
          </cell>
          <cell r="O384" t="str">
            <v>PHIEM  SEANG</v>
          </cell>
          <cell r="P384" t="str">
            <v>F</v>
          </cell>
          <cell r="Q384">
            <v>34</v>
          </cell>
          <cell r="R384">
            <v>31478</v>
          </cell>
          <cell r="S384" t="str">
            <v>MRD</v>
          </cell>
          <cell r="T384">
            <v>0</v>
          </cell>
          <cell r="U384" t="str">
            <v>170965415</v>
          </cell>
          <cell r="V384">
            <v>0</v>
          </cell>
          <cell r="W384" t="str">
            <v>28611181904433ធ</v>
          </cell>
          <cell r="X384">
            <v>0</v>
          </cell>
          <cell r="Y384" t="str">
            <v>ភ/កំពង់ស្រមរ ឃ/ឈើទាល ស/បាណន់ ខ/បាត់ដំបង</v>
          </cell>
          <cell r="Z384">
            <v>6</v>
          </cell>
          <cell r="AA384">
            <v>0</v>
          </cell>
          <cell r="AB384">
            <v>0</v>
          </cell>
          <cell r="AC384">
            <v>2</v>
          </cell>
          <cell r="AD384">
            <v>43430</v>
          </cell>
          <cell r="AE384">
            <v>43694</v>
          </cell>
          <cell r="AF384">
            <v>0</v>
          </cell>
          <cell r="AG384">
            <v>0</v>
          </cell>
          <cell r="AH384">
            <v>0</v>
          </cell>
          <cell r="AI384" t="str">
            <v>No Reason</v>
          </cell>
          <cell r="AJ384">
            <v>0</v>
          </cell>
          <cell r="AK384">
            <v>0</v>
          </cell>
          <cell r="AL384">
            <v>0</v>
          </cell>
        </row>
        <row r="385">
          <cell r="A385" t="str">
            <v>C2-0015</v>
          </cell>
          <cell r="B385" t="str">
            <v>C2</v>
          </cell>
          <cell r="C385" t="str">
            <v>C2</v>
          </cell>
          <cell r="D385">
            <v>0</v>
          </cell>
          <cell r="E385">
            <v>0</v>
          </cell>
          <cell r="F385">
            <v>0</v>
          </cell>
          <cell r="G385" t="str">
            <v xml:space="preserve">pat </v>
          </cell>
          <cell r="H385" t="str">
            <v>sm,tþi</v>
          </cell>
          <cell r="I385" t="str">
            <v>pat  sm,tþi</v>
          </cell>
          <cell r="J385" t="str">
            <v>ផាត</v>
          </cell>
          <cell r="K385" t="str">
            <v xml:space="preserve"> សម្បត្តិ</v>
          </cell>
          <cell r="L385" t="str">
            <v>ផាត  សម្បត្តិ</v>
          </cell>
          <cell r="M385" t="str">
            <v xml:space="preserve">PHAT </v>
          </cell>
          <cell r="N385" t="str">
            <v>SAMBATT</v>
          </cell>
          <cell r="O385" t="str">
            <v>PHAT  SAMBATT</v>
          </cell>
          <cell r="P385" t="str">
            <v>F</v>
          </cell>
          <cell r="Q385">
            <v>23</v>
          </cell>
          <cell r="R385">
            <v>35410</v>
          </cell>
          <cell r="S385" t="str">
            <v>SGL</v>
          </cell>
          <cell r="T385">
            <v>0</v>
          </cell>
          <cell r="U385" t="str">
            <v>170675946</v>
          </cell>
          <cell r="V385">
            <v>0</v>
          </cell>
          <cell r="W385" t="str">
            <v>29610181772618រ</v>
          </cell>
          <cell r="X385">
            <v>0</v>
          </cell>
          <cell r="Y385" t="str">
            <v>ភ/បាស្រែ ឃ/ដូនបា ស/គាស់ក្រឡ​​  ខ/បាត់ដំបង</v>
          </cell>
          <cell r="Z385">
            <v>7</v>
          </cell>
          <cell r="AA385">
            <v>0</v>
          </cell>
          <cell r="AB385">
            <v>0</v>
          </cell>
          <cell r="AC385">
            <v>0</v>
          </cell>
          <cell r="AD385">
            <v>43445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096 2817372</v>
          </cell>
          <cell r="AK385">
            <v>0</v>
          </cell>
          <cell r="AL385">
            <v>0</v>
          </cell>
        </row>
        <row r="386">
          <cell r="A386" t="str">
            <v>G1-0033</v>
          </cell>
          <cell r="B386" t="str">
            <v>G1</v>
          </cell>
          <cell r="C386" t="str">
            <v>G1</v>
          </cell>
          <cell r="D386">
            <v>0</v>
          </cell>
          <cell r="E386">
            <v>0</v>
          </cell>
          <cell r="F386">
            <v>0</v>
          </cell>
          <cell r="G386" t="str">
            <v>Lag</v>
          </cell>
          <cell r="H386" t="str">
            <v xml:space="preserve"> Titfa</v>
          </cell>
          <cell r="I386" t="str">
            <v>Lag  Titfa</v>
          </cell>
          <cell r="J386" t="str">
            <v>ឡាង</v>
          </cell>
          <cell r="K386" t="str">
            <v xml:space="preserve"> ទិតថា</v>
          </cell>
          <cell r="L386" t="str">
            <v>ឡាង  ទិតថា</v>
          </cell>
          <cell r="M386" t="str">
            <v>LANG</v>
          </cell>
          <cell r="N386" t="str">
            <v xml:space="preserve"> TITHA</v>
          </cell>
          <cell r="O386" t="str">
            <v>LANG  TITHA</v>
          </cell>
          <cell r="P386" t="str">
            <v>F</v>
          </cell>
          <cell r="Q386">
            <v>33</v>
          </cell>
          <cell r="R386">
            <v>31608</v>
          </cell>
          <cell r="S386" t="str">
            <v>MRD</v>
          </cell>
          <cell r="T386">
            <v>0</v>
          </cell>
          <cell r="U386" t="str">
            <v>011103843</v>
          </cell>
          <cell r="V386">
            <v>0</v>
          </cell>
          <cell r="W386" t="str">
            <v>28608170868297ឆ</v>
          </cell>
          <cell r="X386">
            <v>0</v>
          </cell>
          <cell r="Y386" t="str">
            <v>ភ/ព្រៃរមាសទី១​ ស/បឹងធំ ខ/ពោធិ៍សែនជ័យ ភ្នំពេញ</v>
          </cell>
          <cell r="Z386">
            <v>7</v>
          </cell>
          <cell r="AA386">
            <v>0</v>
          </cell>
          <cell r="AB386">
            <v>0</v>
          </cell>
          <cell r="AC386">
            <v>2</v>
          </cell>
          <cell r="AD386">
            <v>43445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 t="str">
            <v>088 2019090</v>
          </cell>
          <cell r="AK386">
            <v>0</v>
          </cell>
          <cell r="AL386">
            <v>0</v>
          </cell>
        </row>
        <row r="387">
          <cell r="A387" t="str">
            <v>L3-0026</v>
          </cell>
          <cell r="B387" t="str">
            <v>L3</v>
          </cell>
          <cell r="C387" t="str">
            <v>L3</v>
          </cell>
          <cell r="D387">
            <v>0</v>
          </cell>
          <cell r="E387">
            <v>0</v>
          </cell>
          <cell r="F387">
            <v>0</v>
          </cell>
          <cell r="G387" t="str">
            <v xml:space="preserve">sÜn </v>
          </cell>
          <cell r="H387" t="str">
            <v>vINa</v>
          </cell>
          <cell r="I387" t="str">
            <v>sÜn  vINa</v>
          </cell>
          <cell r="J387" t="str">
            <v xml:space="preserve">សួន </v>
          </cell>
          <cell r="K387" t="str">
            <v>វីណា</v>
          </cell>
          <cell r="L387" t="str">
            <v>សួន  វីណា</v>
          </cell>
          <cell r="M387" t="str">
            <v xml:space="preserve">SUON </v>
          </cell>
          <cell r="N387" t="str">
            <v>VYNA</v>
          </cell>
          <cell r="O387" t="str">
            <v>SUON  VYNA</v>
          </cell>
          <cell r="P387" t="str">
            <v>F</v>
          </cell>
          <cell r="Q387">
            <v>31</v>
          </cell>
          <cell r="R387">
            <v>32563</v>
          </cell>
          <cell r="S387" t="str">
            <v>SGL</v>
          </cell>
          <cell r="T387">
            <v>0</v>
          </cell>
          <cell r="U387" t="str">
            <v>171142626</v>
          </cell>
          <cell r="V387">
            <v>0</v>
          </cell>
          <cell r="W387" t="str">
            <v>28909160313320ណ</v>
          </cell>
          <cell r="X387">
            <v>0</v>
          </cell>
          <cell r="Y387" t="str">
            <v>ភ/ថ្មី  ឃ/ព្រៃតូច  ស/មោងឬស្សី ខ/បាត់ដំបង</v>
          </cell>
          <cell r="Z387">
            <v>10</v>
          </cell>
          <cell r="AA387">
            <v>0</v>
          </cell>
          <cell r="AB387">
            <v>0</v>
          </cell>
          <cell r="AC387">
            <v>0</v>
          </cell>
          <cell r="AD387">
            <v>43453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 t="str">
            <v>070 381128</v>
          </cell>
          <cell r="AK387">
            <v>0</v>
          </cell>
          <cell r="AL387">
            <v>0</v>
          </cell>
        </row>
        <row r="388">
          <cell r="A388" t="str">
            <v>S1-0179</v>
          </cell>
          <cell r="B388">
            <v>0</v>
          </cell>
          <cell r="C388" t="str">
            <v>S1</v>
          </cell>
          <cell r="D388">
            <v>0</v>
          </cell>
          <cell r="E388">
            <v>0</v>
          </cell>
          <cell r="F388">
            <v>0</v>
          </cell>
          <cell r="G388" t="str">
            <v xml:space="preserve">enA </v>
          </cell>
          <cell r="H388" t="str">
            <v>supat</v>
          </cell>
          <cell r="I388" t="str">
            <v>enA  supat</v>
          </cell>
          <cell r="J388" t="str">
            <v xml:space="preserve">នៅ </v>
          </cell>
          <cell r="K388" t="str">
            <v>សុផាត</v>
          </cell>
          <cell r="L388" t="str">
            <v>នៅ  សុផាត</v>
          </cell>
          <cell r="M388" t="str">
            <v>NAO</v>
          </cell>
          <cell r="N388" t="str">
            <v xml:space="preserve"> SOPHAT</v>
          </cell>
          <cell r="O388" t="str">
            <v>NAO  SOPHAT</v>
          </cell>
          <cell r="P388" t="str">
            <v>F</v>
          </cell>
          <cell r="Q388">
            <v>26</v>
          </cell>
          <cell r="R388">
            <v>34099</v>
          </cell>
          <cell r="S388" t="str">
            <v>MRD</v>
          </cell>
          <cell r="T388">
            <v>0</v>
          </cell>
          <cell r="U388" t="str">
            <v>050716524</v>
          </cell>
          <cell r="V388">
            <v>0</v>
          </cell>
          <cell r="W388" t="str">
            <v>29305170782315ប</v>
          </cell>
          <cell r="X388">
            <v>0</v>
          </cell>
          <cell r="Y388" t="str">
            <v>ភ/តាម៉ៅ  ឃ/បឹងព្រះ  ស/បាភ្នំ ខ/ព្រៃវែង</v>
          </cell>
          <cell r="Z388">
            <v>7</v>
          </cell>
          <cell r="AA388">
            <v>0</v>
          </cell>
          <cell r="AB388">
            <v>0</v>
          </cell>
          <cell r="AC388">
            <v>1</v>
          </cell>
          <cell r="AD388">
            <v>43454</v>
          </cell>
          <cell r="AE388">
            <v>43519</v>
          </cell>
          <cell r="AF388">
            <v>0</v>
          </cell>
          <cell r="AG388">
            <v>0</v>
          </cell>
          <cell r="AH388">
            <v>0</v>
          </cell>
          <cell r="AI388" t="str">
            <v>No reason</v>
          </cell>
          <cell r="AJ388">
            <v>0</v>
          </cell>
          <cell r="AK388">
            <v>0</v>
          </cell>
          <cell r="AL388">
            <v>0</v>
          </cell>
        </row>
        <row r="389">
          <cell r="A389" t="str">
            <v>H-0015</v>
          </cell>
          <cell r="B389">
            <v>0</v>
          </cell>
          <cell r="C389" t="str">
            <v>H</v>
          </cell>
          <cell r="D389">
            <v>0</v>
          </cell>
          <cell r="E389">
            <v>0</v>
          </cell>
          <cell r="F389">
            <v>0</v>
          </cell>
          <cell r="G389" t="str">
            <v xml:space="preserve">muWy </v>
          </cell>
          <cell r="H389" t="str">
            <v>can;fn</v>
          </cell>
          <cell r="I389" t="str">
            <v>muWy  can;fn</v>
          </cell>
          <cell r="J389" t="str">
            <v xml:space="preserve">ម៉ឺយ </v>
          </cell>
          <cell r="K389" t="str">
            <v>ចាន់ថន</v>
          </cell>
          <cell r="L389" t="str">
            <v>ម៉ឺយ  ចាន់ថន</v>
          </cell>
          <cell r="M389" t="str">
            <v>MEUY</v>
          </cell>
          <cell r="N389" t="str">
            <v>CHANTHON</v>
          </cell>
          <cell r="O389" t="str">
            <v>MEUY CHANTHON</v>
          </cell>
          <cell r="P389" t="str">
            <v>F</v>
          </cell>
          <cell r="Q389">
            <v>25</v>
          </cell>
          <cell r="R389">
            <v>34791</v>
          </cell>
          <cell r="S389" t="str">
            <v>MRD</v>
          </cell>
          <cell r="T389">
            <v>0</v>
          </cell>
          <cell r="U389" t="str">
            <v>010844337</v>
          </cell>
          <cell r="V389">
            <v>0</v>
          </cell>
          <cell r="W389" t="str">
            <v>29511170967068ស</v>
          </cell>
          <cell r="X389">
            <v>0</v>
          </cell>
          <cell r="Y389" t="str">
            <v>ភ/ព្រៃរមាសទី១​ ស/បឹងធំ ខ/ពោធិ៍សែនជ័យ ភ្នំពេញ</v>
          </cell>
          <cell r="Z389">
            <v>4</v>
          </cell>
          <cell r="AA389">
            <v>0</v>
          </cell>
          <cell r="AB389">
            <v>0</v>
          </cell>
          <cell r="AC389">
            <v>1</v>
          </cell>
          <cell r="AD389">
            <v>43446</v>
          </cell>
          <cell r="AE389">
            <v>43596</v>
          </cell>
          <cell r="AF389">
            <v>0</v>
          </cell>
          <cell r="AG389">
            <v>0</v>
          </cell>
          <cell r="AH389">
            <v>0</v>
          </cell>
          <cell r="AI389" t="str">
            <v>Busy at home</v>
          </cell>
          <cell r="AJ389">
            <v>0</v>
          </cell>
          <cell r="AK389">
            <v>0</v>
          </cell>
          <cell r="AL389">
            <v>0</v>
          </cell>
        </row>
        <row r="390">
          <cell r="A390" t="str">
            <v>S1-0180</v>
          </cell>
          <cell r="B390" t="str">
            <v>S1</v>
          </cell>
          <cell r="C390" t="str">
            <v>S1</v>
          </cell>
          <cell r="D390">
            <v>0</v>
          </cell>
          <cell r="E390">
            <v>0</v>
          </cell>
          <cell r="F390">
            <v>0</v>
          </cell>
          <cell r="G390" t="str">
            <v>eQOn</v>
          </cell>
          <cell r="H390" t="str">
            <v xml:space="preserve"> RsInic</v>
          </cell>
          <cell r="I390" t="str">
            <v>eQOn  RsInic</v>
          </cell>
          <cell r="J390" t="str">
            <v>ឈឿន</v>
          </cell>
          <cell r="K390" t="str">
            <v xml:space="preserve"> ស្រីនិច</v>
          </cell>
          <cell r="L390" t="str">
            <v>ឈឿន  ស្រីនិច</v>
          </cell>
          <cell r="M390" t="str">
            <v>CHHOEUN</v>
          </cell>
          <cell r="N390" t="str">
            <v xml:space="preserve"> SREYNICH</v>
          </cell>
          <cell r="O390" t="str">
            <v>CHHOEUN  SREYNICH</v>
          </cell>
          <cell r="P390" t="str">
            <v>F</v>
          </cell>
          <cell r="Q390">
            <v>20</v>
          </cell>
          <cell r="R390">
            <v>36550</v>
          </cell>
          <cell r="S390" t="str">
            <v>SGL</v>
          </cell>
          <cell r="T390">
            <v>0</v>
          </cell>
          <cell r="U390" t="str">
            <v>030724688</v>
          </cell>
          <cell r="V390">
            <v>0</v>
          </cell>
          <cell r="W390" t="str">
            <v>20009160252397ឍ</v>
          </cell>
          <cell r="X390">
            <v>0</v>
          </cell>
          <cell r="Y390" t="str">
            <v>ភ.ទី២  ឃ.ត្រែងត្រយឹង ស.ភ្នំស្រួច ខ.កំពង់ស្ពឺ</v>
          </cell>
          <cell r="Z390">
            <v>10</v>
          </cell>
          <cell r="AA390">
            <v>0</v>
          </cell>
          <cell r="AB390">
            <v>0</v>
          </cell>
          <cell r="AC390">
            <v>0</v>
          </cell>
          <cell r="AD390">
            <v>43479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 t="str">
            <v>016 218649</v>
          </cell>
          <cell r="AK390">
            <v>0</v>
          </cell>
          <cell r="AL390">
            <v>0</v>
          </cell>
        </row>
        <row r="391">
          <cell r="A391" t="str">
            <v>ST-0009</v>
          </cell>
          <cell r="B391" t="str">
            <v>ST</v>
          </cell>
          <cell r="C391" t="str">
            <v>ST</v>
          </cell>
          <cell r="D391">
            <v>0</v>
          </cell>
          <cell r="E391">
            <v>0</v>
          </cell>
          <cell r="F391">
            <v>0</v>
          </cell>
          <cell r="G391" t="str">
            <v>hun</v>
          </cell>
          <cell r="H391" t="str">
            <v>vIrH</v>
          </cell>
          <cell r="I391" t="str">
            <v>hun vIrH</v>
          </cell>
          <cell r="J391" t="str">
            <v>ហុន</v>
          </cell>
          <cell r="K391" t="str">
            <v xml:space="preserve"> វីរះ</v>
          </cell>
          <cell r="L391" t="str">
            <v>ហុន  វីរះ</v>
          </cell>
          <cell r="M391" t="str">
            <v>HON</v>
          </cell>
          <cell r="N391" t="str">
            <v xml:space="preserve"> VYRAK</v>
          </cell>
          <cell r="O391" t="str">
            <v>HON  VYRAK</v>
          </cell>
          <cell r="P391" t="str">
            <v>M</v>
          </cell>
          <cell r="Q391">
            <v>19</v>
          </cell>
          <cell r="R391">
            <v>36993</v>
          </cell>
          <cell r="S391" t="str">
            <v>SGL</v>
          </cell>
          <cell r="T391">
            <v>0</v>
          </cell>
          <cell r="U391" t="str">
            <v>011294782</v>
          </cell>
          <cell r="V391">
            <v>0</v>
          </cell>
          <cell r="W391" t="str">
            <v>10101191961525ញ</v>
          </cell>
          <cell r="X391">
            <v>0</v>
          </cell>
          <cell r="Y391" t="str">
            <v>ភ.ប្រទះឡាង ស.ប្រទះឡាង ខ.ដង្កោ ភ្នំពេញ</v>
          </cell>
          <cell r="Z391">
            <v>12</v>
          </cell>
          <cell r="AA391">
            <v>0</v>
          </cell>
          <cell r="AB391">
            <v>0</v>
          </cell>
          <cell r="AC391">
            <v>0</v>
          </cell>
          <cell r="AD391">
            <v>43479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 t="str">
            <v>088 590 2977</v>
          </cell>
          <cell r="AK391">
            <v>0</v>
          </cell>
          <cell r="AL391">
            <v>0</v>
          </cell>
        </row>
        <row r="392">
          <cell r="A392" t="str">
            <v>E-0005</v>
          </cell>
          <cell r="B392" t="str">
            <v>E</v>
          </cell>
          <cell r="C392" t="str">
            <v>E</v>
          </cell>
          <cell r="D392">
            <v>0</v>
          </cell>
          <cell r="E392">
            <v>0</v>
          </cell>
          <cell r="F392">
            <v>0</v>
          </cell>
          <cell r="G392" t="str">
            <v>jan</v>
          </cell>
          <cell r="H392" t="str">
            <v>far:U</v>
          </cell>
          <cell r="I392" t="str">
            <v>jan far:U</v>
          </cell>
          <cell r="J392" t="str">
            <v>ញាន</v>
          </cell>
          <cell r="K392" t="str">
            <v>ថារ៉ូ</v>
          </cell>
          <cell r="L392" t="str">
            <v>ញាន ថារ៉ូ</v>
          </cell>
          <cell r="M392" t="str">
            <v>NHEAN</v>
          </cell>
          <cell r="N392" t="str">
            <v xml:space="preserve"> THARO</v>
          </cell>
          <cell r="O392" t="str">
            <v>NHEAN  THARO</v>
          </cell>
          <cell r="P392" t="str">
            <v>M</v>
          </cell>
          <cell r="Q392">
            <v>32</v>
          </cell>
          <cell r="R392">
            <v>32248</v>
          </cell>
          <cell r="S392" t="str">
            <v>MRD</v>
          </cell>
          <cell r="T392">
            <v>0</v>
          </cell>
          <cell r="U392" t="str">
            <v>011161235</v>
          </cell>
          <cell r="V392">
            <v>0</v>
          </cell>
          <cell r="W392" t="str">
            <v>18801191973458អ</v>
          </cell>
          <cell r="X392">
            <v>0</v>
          </cell>
          <cell r="Y392" t="str">
            <v>ភ/ព្រៃទទឹង ឃ/ជ្រៃវៀន ស/ព្រៃឈរ  ខ/កំពង់ចាម</v>
          </cell>
          <cell r="Z392">
            <v>6</v>
          </cell>
          <cell r="AA392">
            <v>0</v>
          </cell>
          <cell r="AB392">
            <v>0</v>
          </cell>
          <cell r="AC392">
            <v>1</v>
          </cell>
          <cell r="AD392">
            <v>43489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016 373 664</v>
          </cell>
          <cell r="AK392">
            <v>0</v>
          </cell>
          <cell r="AL392">
            <v>0</v>
          </cell>
        </row>
        <row r="393">
          <cell r="A393" t="str">
            <v>S1-0181</v>
          </cell>
          <cell r="B393">
            <v>0</v>
          </cell>
          <cell r="C393" t="str">
            <v>S1</v>
          </cell>
          <cell r="D393">
            <v>0</v>
          </cell>
          <cell r="E393">
            <v>0</v>
          </cell>
          <cell r="F393">
            <v>0</v>
          </cell>
          <cell r="G393" t="str">
            <v>Etm</v>
          </cell>
          <cell r="H393" t="str">
            <v xml:space="preserve"> Bt</v>
          </cell>
          <cell r="I393" t="str">
            <v>Etm  Bt</v>
          </cell>
          <cell r="J393" t="str">
            <v xml:space="preserve">តែម </v>
          </cell>
          <cell r="K393" t="str">
            <v>ពត</v>
          </cell>
          <cell r="L393" t="str">
            <v>តែម  ពត</v>
          </cell>
          <cell r="M393" t="str">
            <v>TEM</v>
          </cell>
          <cell r="N393" t="str">
            <v xml:space="preserve"> PHOTH</v>
          </cell>
          <cell r="O393" t="str">
            <v>TEM  PHOTH</v>
          </cell>
          <cell r="P393" t="str">
            <v>F</v>
          </cell>
          <cell r="Q393">
            <v>19</v>
          </cell>
          <cell r="R393">
            <v>36691</v>
          </cell>
          <cell r="S393" t="str">
            <v>MRD</v>
          </cell>
          <cell r="T393">
            <v>0</v>
          </cell>
          <cell r="U393" t="str">
            <v>150811778</v>
          </cell>
          <cell r="V393">
            <v>0</v>
          </cell>
          <cell r="W393" t="str">
            <v>20008170871826ទ</v>
          </cell>
          <cell r="X393">
            <v>0</v>
          </cell>
          <cell r="Y393" t="str">
            <v>ភ/បុស្សស្រមោច​​  ឃ/សាលាវិស័យ  ស/ប្រាសាទបល្ល័ង្គ​​  ខ/កំពង់ធំ</v>
          </cell>
          <cell r="Z393">
            <v>5</v>
          </cell>
          <cell r="AA393">
            <v>0</v>
          </cell>
          <cell r="AB393">
            <v>0</v>
          </cell>
          <cell r="AC393">
            <v>0</v>
          </cell>
          <cell r="AD393">
            <v>43490</v>
          </cell>
          <cell r="AE393">
            <v>43467</v>
          </cell>
          <cell r="AF393">
            <v>43558</v>
          </cell>
          <cell r="AG393">
            <v>43922</v>
          </cell>
          <cell r="AH393">
            <v>0</v>
          </cell>
          <cell r="AI393" t="str">
            <v>Delivery Baby</v>
          </cell>
          <cell r="AJ393" t="str">
            <v>088 5944074</v>
          </cell>
          <cell r="AK393">
            <v>0</v>
          </cell>
          <cell r="AL393">
            <v>0</v>
          </cell>
        </row>
        <row r="394">
          <cell r="A394" t="str">
            <v>L3-0028</v>
          </cell>
          <cell r="B394">
            <v>0</v>
          </cell>
          <cell r="C394" t="str">
            <v>L3</v>
          </cell>
          <cell r="D394">
            <v>0</v>
          </cell>
          <cell r="E394">
            <v>0</v>
          </cell>
          <cell r="F394">
            <v>0</v>
          </cell>
          <cell r="G394" t="str">
            <v>v:an;</v>
          </cell>
          <cell r="H394" t="str">
            <v xml:space="preserve"> vNÑ³</v>
          </cell>
          <cell r="I394" t="str">
            <v>v:an;  vNÑ³</v>
          </cell>
          <cell r="J394" t="str">
            <v>វ៉ាន</v>
          </cell>
          <cell r="K394" t="str">
            <v xml:space="preserve"> វណ្ណៈ</v>
          </cell>
          <cell r="L394" t="str">
            <v>វ៉ាន  វណ្ណៈ</v>
          </cell>
          <cell r="M394" t="str">
            <v>VANN</v>
          </cell>
          <cell r="N394" t="str">
            <v xml:space="preserve"> VANNAK</v>
          </cell>
          <cell r="O394" t="str">
            <v>VANN  VANNAK</v>
          </cell>
          <cell r="P394" t="str">
            <v>M</v>
          </cell>
          <cell r="Q394">
            <v>39</v>
          </cell>
          <cell r="R394">
            <v>29594</v>
          </cell>
          <cell r="S394" t="str">
            <v>MRD</v>
          </cell>
          <cell r="T394">
            <v>0</v>
          </cell>
          <cell r="U394" t="str">
            <v>021120144</v>
          </cell>
          <cell r="V394">
            <v>0</v>
          </cell>
          <cell r="W394" t="str">
            <v>18111160447233ញ</v>
          </cell>
          <cell r="X394">
            <v>0</v>
          </cell>
          <cell r="Y394" t="str">
            <v>ភ/ទ្រា ឃ/ព្រៃពួច ស/អង្គស្នួល ខ/កណ្តាល</v>
          </cell>
          <cell r="Z394">
            <v>8</v>
          </cell>
          <cell r="AA394">
            <v>0</v>
          </cell>
          <cell r="AB394">
            <v>0</v>
          </cell>
          <cell r="AC394">
            <v>2</v>
          </cell>
          <cell r="AD394">
            <v>43507</v>
          </cell>
          <cell r="AE394">
            <v>43511</v>
          </cell>
          <cell r="AF394">
            <v>0</v>
          </cell>
          <cell r="AG394">
            <v>0</v>
          </cell>
          <cell r="AH394">
            <v>0</v>
          </cell>
          <cell r="AI394" t="str">
            <v>No Reason</v>
          </cell>
          <cell r="AJ394">
            <v>0</v>
          </cell>
          <cell r="AK394">
            <v>0</v>
          </cell>
          <cell r="AL394">
            <v>0</v>
          </cell>
        </row>
        <row r="395">
          <cell r="A395" t="str">
            <v>S1-0182</v>
          </cell>
          <cell r="B395">
            <v>0</v>
          </cell>
          <cell r="C395" t="str">
            <v>S1</v>
          </cell>
          <cell r="D395">
            <v>0</v>
          </cell>
          <cell r="E395">
            <v>0</v>
          </cell>
          <cell r="F395">
            <v>0</v>
          </cell>
          <cell r="G395" t="str">
            <v xml:space="preserve">s‘um </v>
          </cell>
          <cell r="H395" t="str">
            <v>can;FI</v>
          </cell>
          <cell r="I395" t="str">
            <v>s‘um  can;FI</v>
          </cell>
          <cell r="J395" t="str">
            <v>ស៊ុម</v>
          </cell>
          <cell r="K395" t="str">
            <v xml:space="preserve"> ចាន់ធី</v>
          </cell>
          <cell r="L395" t="str">
            <v>ស៊ុម  ចាន់ធី</v>
          </cell>
          <cell r="M395" t="str">
            <v>SUM</v>
          </cell>
          <cell r="N395" t="str">
            <v xml:space="preserve"> CHANTHY</v>
          </cell>
          <cell r="O395" t="str">
            <v>SUM  CHANTHY</v>
          </cell>
          <cell r="P395" t="str">
            <v>F</v>
          </cell>
          <cell r="Q395">
            <v>26</v>
          </cell>
          <cell r="R395">
            <v>34160</v>
          </cell>
          <cell r="S395" t="str">
            <v>MRD</v>
          </cell>
          <cell r="T395">
            <v>0</v>
          </cell>
          <cell r="U395" t="str">
            <v>051274337</v>
          </cell>
          <cell r="V395">
            <v>0</v>
          </cell>
          <cell r="W395" t="str">
            <v>29305170746761យ</v>
          </cell>
          <cell r="X395">
            <v>0</v>
          </cell>
          <cell r="Y395" t="str">
            <v>ភ/កំពង់ស្ទែ ឃ/ធាយ ស/បាភ្នំ ខ/ព្រៃវែង</v>
          </cell>
          <cell r="Z395">
            <v>8</v>
          </cell>
          <cell r="AA395">
            <v>0</v>
          </cell>
          <cell r="AB395">
            <v>0</v>
          </cell>
          <cell r="AC395">
            <v>1</v>
          </cell>
          <cell r="AD395">
            <v>43507</v>
          </cell>
          <cell r="AE395">
            <v>43523</v>
          </cell>
          <cell r="AF395">
            <v>0</v>
          </cell>
          <cell r="AG395">
            <v>0</v>
          </cell>
          <cell r="AH395">
            <v>0</v>
          </cell>
          <cell r="AI395" t="str">
            <v>Sick</v>
          </cell>
          <cell r="AJ395">
            <v>0</v>
          </cell>
          <cell r="AK395">
            <v>0</v>
          </cell>
          <cell r="AL395">
            <v>0</v>
          </cell>
        </row>
        <row r="396">
          <cell r="A396" t="str">
            <v>L3-0027</v>
          </cell>
          <cell r="B396">
            <v>0</v>
          </cell>
          <cell r="C396" t="str">
            <v>L3</v>
          </cell>
          <cell r="D396">
            <v>0</v>
          </cell>
          <cell r="E396">
            <v>0</v>
          </cell>
          <cell r="F396">
            <v>0</v>
          </cell>
          <cell r="G396" t="str">
            <v>gYn</v>
          </cell>
          <cell r="H396" t="str">
            <v xml:space="preserve"> dalIn</v>
          </cell>
          <cell r="I396" t="str">
            <v>gYn  dalIn</v>
          </cell>
          <cell r="J396" t="str">
            <v>ងួន</v>
          </cell>
          <cell r="K396" t="str">
            <v xml:space="preserve"> ដាលីន</v>
          </cell>
          <cell r="L396" t="str">
            <v>ងួន  ដាលីន</v>
          </cell>
          <cell r="M396" t="str">
            <v>NGUON</v>
          </cell>
          <cell r="N396" t="str">
            <v xml:space="preserve"> DALIN</v>
          </cell>
          <cell r="O396" t="str">
            <v>NGUON  DALIN</v>
          </cell>
          <cell r="P396" t="str">
            <v>F</v>
          </cell>
          <cell r="Q396">
            <v>21</v>
          </cell>
          <cell r="R396">
            <v>36041</v>
          </cell>
          <cell r="S396" t="str">
            <v>MRD</v>
          </cell>
          <cell r="T396">
            <v>0</v>
          </cell>
          <cell r="U396" t="str">
            <v>250003181</v>
          </cell>
          <cell r="V396">
            <v>0</v>
          </cell>
          <cell r="W396" t="str">
            <v>29810170917436យ</v>
          </cell>
          <cell r="X396">
            <v>0</v>
          </cell>
          <cell r="Y396" t="str">
            <v>ភ/ដំរិល៤ ឃ/ដំរិល ស/អូររាំងឳ ខ/កំពង់ចាម</v>
          </cell>
          <cell r="Z396">
            <v>11</v>
          </cell>
          <cell r="AA396">
            <v>0</v>
          </cell>
          <cell r="AB396">
            <v>0</v>
          </cell>
          <cell r="AC396">
            <v>0</v>
          </cell>
          <cell r="AD396">
            <v>43501</v>
          </cell>
          <cell r="AE396">
            <v>44107</v>
          </cell>
          <cell r="AF396">
            <v>43992</v>
          </cell>
          <cell r="AG396">
            <v>0</v>
          </cell>
          <cell r="AH396">
            <v>0</v>
          </cell>
          <cell r="AI396" t="str">
            <v>Delivery Baby</v>
          </cell>
          <cell r="AJ396" t="str">
            <v>066 476 212</v>
          </cell>
          <cell r="AK396">
            <v>0</v>
          </cell>
          <cell r="AL396">
            <v>0</v>
          </cell>
        </row>
        <row r="397">
          <cell r="A397" t="str">
            <v>L2-0030</v>
          </cell>
          <cell r="B397">
            <v>0</v>
          </cell>
          <cell r="C397" t="str">
            <v>L2</v>
          </cell>
          <cell r="D397">
            <v>0</v>
          </cell>
          <cell r="E397">
            <v>0</v>
          </cell>
          <cell r="F397">
            <v>0</v>
          </cell>
          <cell r="G397" t="str">
            <v>nIb</v>
          </cell>
          <cell r="H397" t="str">
            <v xml:space="preserve"> FIm</v>
          </cell>
          <cell r="I397" t="str">
            <v>nIb  FIm</v>
          </cell>
          <cell r="J397" t="str">
            <v xml:space="preserve">នីប </v>
          </cell>
          <cell r="K397" t="str">
            <v>ធីម</v>
          </cell>
          <cell r="L397" t="str">
            <v>នីប  ធីម</v>
          </cell>
          <cell r="M397" t="str">
            <v xml:space="preserve">NIP </v>
          </cell>
          <cell r="N397" t="str">
            <v>MHIM</v>
          </cell>
          <cell r="O397" t="str">
            <v>NIP  MHIM</v>
          </cell>
          <cell r="P397" t="str">
            <v>F</v>
          </cell>
          <cell r="Q397">
            <v>23</v>
          </cell>
          <cell r="R397">
            <v>35347</v>
          </cell>
          <cell r="S397" t="str">
            <v>MRD</v>
          </cell>
          <cell r="T397">
            <v>0</v>
          </cell>
          <cell r="U397" t="str">
            <v>150562462</v>
          </cell>
          <cell r="V397">
            <v>0</v>
          </cell>
          <cell r="W397" t="str">
            <v>29607160146460ន</v>
          </cell>
          <cell r="X397">
            <v>0</v>
          </cell>
          <cell r="Y397" t="str">
            <v>ភ/ស្រង់ ឃ/ចំការលើ ស/ស្ទោង ខ/កំពង់ធំ</v>
          </cell>
          <cell r="Z397">
            <v>5</v>
          </cell>
          <cell r="AA397">
            <v>0</v>
          </cell>
          <cell r="AB397">
            <v>0</v>
          </cell>
          <cell r="AC397">
            <v>1</v>
          </cell>
          <cell r="AD397">
            <v>43501</v>
          </cell>
          <cell r="AE397">
            <v>43560</v>
          </cell>
          <cell r="AF397">
            <v>0</v>
          </cell>
          <cell r="AG397">
            <v>0</v>
          </cell>
          <cell r="AH397">
            <v>0</v>
          </cell>
          <cell r="AI397" t="str">
            <v>Baby small</v>
          </cell>
          <cell r="AJ397">
            <v>0</v>
          </cell>
          <cell r="AK397">
            <v>0</v>
          </cell>
          <cell r="AL397">
            <v>0</v>
          </cell>
        </row>
        <row r="398">
          <cell r="A398" t="str">
            <v>G1-0034</v>
          </cell>
          <cell r="B398">
            <v>0</v>
          </cell>
          <cell r="C398" t="str">
            <v>G1</v>
          </cell>
          <cell r="D398">
            <v>0</v>
          </cell>
          <cell r="E398">
            <v>0</v>
          </cell>
          <cell r="F398">
            <v>0</v>
          </cell>
          <cell r="G398" t="str">
            <v>Nub</v>
          </cell>
          <cell r="H398" t="str">
            <v xml:space="preserve"> FU</v>
          </cell>
          <cell r="I398" t="str">
            <v>Nub  FU</v>
          </cell>
          <cell r="J398" t="str">
            <v>ណុប</v>
          </cell>
          <cell r="K398" t="str">
            <v xml:space="preserve"> ធូ</v>
          </cell>
          <cell r="L398" t="str">
            <v>ណុប  ធូ</v>
          </cell>
          <cell r="M398" t="str">
            <v>NOP</v>
          </cell>
          <cell r="N398" t="str">
            <v xml:space="preserve"> THOU</v>
          </cell>
          <cell r="O398" t="str">
            <v>NOP  THOU</v>
          </cell>
          <cell r="P398" t="str">
            <v>F</v>
          </cell>
          <cell r="Q398">
            <v>33</v>
          </cell>
          <cell r="R398">
            <v>31542</v>
          </cell>
          <cell r="S398" t="str">
            <v>MRD</v>
          </cell>
          <cell r="T398">
            <v>0</v>
          </cell>
          <cell r="U398" t="str">
            <v>101265587</v>
          </cell>
          <cell r="V398">
            <v>0</v>
          </cell>
          <cell r="W398" t="str">
            <v>28602191987393គ</v>
          </cell>
          <cell r="X398">
            <v>0</v>
          </cell>
          <cell r="Y398" t="str">
            <v>ភ/ព្រៃរុន ឃ/ស្រង៉ែ ស/ទ្រាំង ខ/តាកែវ</v>
          </cell>
          <cell r="Z398">
            <v>6</v>
          </cell>
          <cell r="AA398">
            <v>0</v>
          </cell>
          <cell r="AB398">
            <v>0</v>
          </cell>
          <cell r="AC398">
            <v>1</v>
          </cell>
          <cell r="AD398">
            <v>43508</v>
          </cell>
          <cell r="AE398">
            <v>43566</v>
          </cell>
          <cell r="AF398">
            <v>0</v>
          </cell>
          <cell r="AG398">
            <v>0</v>
          </cell>
          <cell r="AH398">
            <v>0</v>
          </cell>
          <cell r="AI398" t="str">
            <v>No Reason</v>
          </cell>
          <cell r="AJ398">
            <v>0</v>
          </cell>
          <cell r="AK398">
            <v>0</v>
          </cell>
          <cell r="AL398">
            <v>0</v>
          </cell>
        </row>
        <row r="399">
          <cell r="A399" t="str">
            <v>G1-0035</v>
          </cell>
          <cell r="B399" t="str">
            <v>G1</v>
          </cell>
          <cell r="C399" t="str">
            <v>G1</v>
          </cell>
          <cell r="D399">
            <v>0</v>
          </cell>
          <cell r="E399">
            <v>0</v>
          </cell>
          <cell r="F399">
            <v>0</v>
          </cell>
          <cell r="G399" t="str">
            <v>Rs‘un</v>
          </cell>
          <cell r="H399" t="str">
            <v xml:space="preserve"> rsµI</v>
          </cell>
          <cell r="I399" t="str">
            <v>Rs‘un  rsµI</v>
          </cell>
          <cell r="J399" t="str">
            <v>ស្រ៊ុន</v>
          </cell>
          <cell r="K399" t="str">
            <v xml:space="preserve"> រស្មី</v>
          </cell>
          <cell r="L399" t="str">
            <v>ស្រ៊ុន  រស្មី</v>
          </cell>
          <cell r="M399" t="str">
            <v>SRUN</v>
          </cell>
          <cell r="N399" t="str">
            <v xml:space="preserve"> RAKSMEY</v>
          </cell>
          <cell r="O399" t="str">
            <v>SRUN  RAKSMEY</v>
          </cell>
          <cell r="P399" t="str">
            <v>M</v>
          </cell>
          <cell r="Q399">
            <v>25</v>
          </cell>
          <cell r="R399">
            <v>34804</v>
          </cell>
          <cell r="S399" t="str">
            <v>MRD</v>
          </cell>
          <cell r="T399">
            <v>0</v>
          </cell>
          <cell r="U399" t="str">
            <v>011173779</v>
          </cell>
          <cell r="V399">
            <v>0</v>
          </cell>
          <cell r="W399" t="str">
            <v>19509160239942ល</v>
          </cell>
          <cell r="X399">
            <v>0</v>
          </cell>
          <cell r="Y399" t="str">
            <v>ភ/ត្មាតពង ស/បឹងធំ ខ/ពោធិ៍សែនជ័យ ភ្នំពេញ</v>
          </cell>
          <cell r="Z399">
            <v>10</v>
          </cell>
          <cell r="AA399">
            <v>0</v>
          </cell>
          <cell r="AB399">
            <v>0</v>
          </cell>
          <cell r="AC399">
            <v>1</v>
          </cell>
          <cell r="AD399">
            <v>43521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 t="str">
            <v>096 5408899</v>
          </cell>
          <cell r="AK399">
            <v>0</v>
          </cell>
          <cell r="AL399">
            <v>0</v>
          </cell>
        </row>
        <row r="400">
          <cell r="A400" t="str">
            <v>L3-0029</v>
          </cell>
          <cell r="B400">
            <v>0</v>
          </cell>
          <cell r="C400" t="str">
            <v>L3</v>
          </cell>
          <cell r="D400">
            <v>0</v>
          </cell>
          <cell r="E400">
            <v>0</v>
          </cell>
          <cell r="F400">
            <v>0</v>
          </cell>
          <cell r="G400" t="str">
            <v>FY</v>
          </cell>
          <cell r="H400" t="str">
            <v xml:space="preserve"> esoghYy</v>
          </cell>
          <cell r="I400" t="str">
            <v>FY  esoghYy</v>
          </cell>
          <cell r="J400" t="str">
            <v>ធួ</v>
          </cell>
          <cell r="K400" t="str">
            <v>សៀងហួយ</v>
          </cell>
          <cell r="L400" t="str">
            <v>ធួ សៀងហួយ</v>
          </cell>
          <cell r="M400" t="str">
            <v xml:space="preserve">THUO </v>
          </cell>
          <cell r="N400" t="str">
            <v>SEANGHUOY</v>
          </cell>
          <cell r="O400" t="str">
            <v>THUO  SEANGHUOY</v>
          </cell>
          <cell r="P400" t="str">
            <v>F</v>
          </cell>
          <cell r="Q400">
            <v>26</v>
          </cell>
          <cell r="R400">
            <v>34437</v>
          </cell>
          <cell r="S400" t="str">
            <v>MRD</v>
          </cell>
          <cell r="T400">
            <v>0</v>
          </cell>
          <cell r="U400" t="str">
            <v>170942619</v>
          </cell>
          <cell r="V400">
            <v>0</v>
          </cell>
          <cell r="W400" t="str">
            <v>29402191994157ហ</v>
          </cell>
          <cell r="X400">
            <v>0</v>
          </cell>
          <cell r="Y400" t="str">
            <v>ភ/ភ្នំប្រាំពី ឃ/ឈូកខ្សាច់  ស/បារាយណ៍ ខ/កំពង់ធំ</v>
          </cell>
          <cell r="Z400">
            <v>4</v>
          </cell>
          <cell r="AA400">
            <v>0</v>
          </cell>
          <cell r="AB400">
            <v>0</v>
          </cell>
          <cell r="AC400">
            <v>0</v>
          </cell>
          <cell r="AD400">
            <v>43521</v>
          </cell>
          <cell r="AE400">
            <v>43546</v>
          </cell>
          <cell r="AF400">
            <v>0</v>
          </cell>
          <cell r="AG400">
            <v>0</v>
          </cell>
          <cell r="AH400">
            <v>0</v>
          </cell>
          <cell r="AI400" t="str">
            <v>Go to homeland</v>
          </cell>
          <cell r="AJ400">
            <v>0</v>
          </cell>
          <cell r="AK400">
            <v>0</v>
          </cell>
          <cell r="AL400">
            <v>0</v>
          </cell>
        </row>
        <row r="401">
          <cell r="A401" t="str">
            <v>G1-0036</v>
          </cell>
          <cell r="B401" t="str">
            <v>G1</v>
          </cell>
          <cell r="C401" t="str">
            <v>G1</v>
          </cell>
          <cell r="D401">
            <v>0</v>
          </cell>
          <cell r="E401">
            <v>0</v>
          </cell>
          <cell r="F401">
            <v>0</v>
          </cell>
          <cell r="G401" t="str">
            <v>CYn</v>
          </cell>
          <cell r="H401" t="str">
            <v xml:space="preserve"> cMerIn</v>
          </cell>
          <cell r="I401" t="str">
            <v>CYn  cMerIn</v>
          </cell>
          <cell r="J401" t="str">
            <v xml:space="preserve">ជួន </v>
          </cell>
          <cell r="K401" t="str">
            <v>ចំរើន</v>
          </cell>
          <cell r="L401" t="str">
            <v>ជួន  ចំរើន</v>
          </cell>
          <cell r="M401" t="str">
            <v>CHOUN</v>
          </cell>
          <cell r="N401" t="str">
            <v xml:space="preserve"> CHAMROEUN</v>
          </cell>
          <cell r="O401" t="str">
            <v>CHOUN  CHAMROEUN</v>
          </cell>
          <cell r="P401" t="str">
            <v>F</v>
          </cell>
          <cell r="Q401">
            <v>31</v>
          </cell>
          <cell r="R401">
            <v>32391</v>
          </cell>
          <cell r="S401" t="str">
            <v>MRD</v>
          </cell>
          <cell r="T401">
            <v>0</v>
          </cell>
          <cell r="U401" t="str">
            <v>011235523</v>
          </cell>
          <cell r="V401">
            <v>0</v>
          </cell>
          <cell r="W401" t="str">
            <v>28809160239854អ</v>
          </cell>
          <cell r="X401">
            <v>0</v>
          </cell>
          <cell r="Y401" t="str">
            <v>ភ/ប្រទះឡាង ស/ប្រទះឡាង ខ/ដង្កោ ភ្នំពេញ</v>
          </cell>
          <cell r="Z401">
            <v>9</v>
          </cell>
          <cell r="AA401">
            <v>0</v>
          </cell>
          <cell r="AB401">
            <v>0</v>
          </cell>
          <cell r="AC401">
            <v>2</v>
          </cell>
          <cell r="AD401">
            <v>43521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081 396415</v>
          </cell>
          <cell r="AK401">
            <v>0</v>
          </cell>
          <cell r="AL401">
            <v>0</v>
          </cell>
        </row>
        <row r="402">
          <cell r="A402" t="str">
            <v>S1-0183</v>
          </cell>
          <cell r="B402">
            <v>0</v>
          </cell>
          <cell r="C402" t="str">
            <v>S1</v>
          </cell>
          <cell r="D402">
            <v>0</v>
          </cell>
          <cell r="E402">
            <v>0</v>
          </cell>
          <cell r="F402">
            <v>0</v>
          </cell>
          <cell r="G402" t="str">
            <v>r:um</v>
          </cell>
          <cell r="H402" t="str">
            <v xml:space="preserve"> m:arIn</v>
          </cell>
          <cell r="I402" t="str">
            <v>r:um  m:arIn</v>
          </cell>
          <cell r="J402" t="str">
            <v>រ៉ុម</v>
          </cell>
          <cell r="K402" t="str">
            <v xml:space="preserve"> ម៉ារីន</v>
          </cell>
          <cell r="L402" t="str">
            <v>រ៉ុម  ម៉ារីន</v>
          </cell>
          <cell r="M402" t="str">
            <v>ROM</v>
          </cell>
          <cell r="N402" t="str">
            <v xml:space="preserve"> MARIN</v>
          </cell>
          <cell r="O402" t="str">
            <v>ROM  MARIN</v>
          </cell>
          <cell r="P402" t="str">
            <v>F</v>
          </cell>
          <cell r="Q402">
            <v>22</v>
          </cell>
          <cell r="R402">
            <v>35652</v>
          </cell>
          <cell r="S402" t="str">
            <v>MRD</v>
          </cell>
          <cell r="T402">
            <v>0</v>
          </cell>
          <cell r="U402" t="str">
            <v>010866126</v>
          </cell>
          <cell r="V402">
            <v>0</v>
          </cell>
          <cell r="W402" t="str">
            <v>29709160237674ហ</v>
          </cell>
          <cell r="X402">
            <v>0</v>
          </cell>
          <cell r="Y402" t="str">
            <v>ភ/ត្រាញ់តាបាញ់ ស/ភ្លើងឆេះរទះ ខ/ដង្កោ ភ្នំពេញ</v>
          </cell>
          <cell r="Z402">
            <v>9</v>
          </cell>
          <cell r="AA402">
            <v>0</v>
          </cell>
          <cell r="AB402">
            <v>0</v>
          </cell>
          <cell r="AC402">
            <v>0</v>
          </cell>
          <cell r="AD402">
            <v>43521</v>
          </cell>
          <cell r="AE402">
            <v>43549</v>
          </cell>
          <cell r="AF402">
            <v>0</v>
          </cell>
          <cell r="AG402">
            <v>0</v>
          </cell>
          <cell r="AH402">
            <v>0</v>
          </cell>
          <cell r="AI402" t="str">
            <v>Father Sick</v>
          </cell>
          <cell r="AJ402">
            <v>0</v>
          </cell>
          <cell r="AK402">
            <v>0</v>
          </cell>
          <cell r="AL402">
            <v>0</v>
          </cell>
        </row>
        <row r="403">
          <cell r="A403" t="str">
            <v>S1-0184</v>
          </cell>
          <cell r="B403" t="str">
            <v>S1</v>
          </cell>
          <cell r="C403" t="str">
            <v>S1</v>
          </cell>
          <cell r="D403">
            <v>0</v>
          </cell>
          <cell r="E403">
            <v>0</v>
          </cell>
          <cell r="F403">
            <v>0</v>
          </cell>
          <cell r="G403" t="str">
            <v>emOn</v>
          </cell>
          <cell r="H403" t="str">
            <v xml:space="preserve"> Far:a</v>
          </cell>
          <cell r="I403" t="str">
            <v>emOn  Far:a</v>
          </cell>
          <cell r="J403" t="str">
            <v>មឿន</v>
          </cell>
          <cell r="K403" t="str">
            <v xml:space="preserve"> ធារ៉ា</v>
          </cell>
          <cell r="L403" t="str">
            <v>មឿន  ធារ៉ា</v>
          </cell>
          <cell r="M403" t="str">
            <v>MOEUN</v>
          </cell>
          <cell r="N403" t="str">
            <v xml:space="preserve"> THEARA</v>
          </cell>
          <cell r="O403" t="str">
            <v>MOEUN  THEARA</v>
          </cell>
          <cell r="P403" t="str">
            <v>F</v>
          </cell>
          <cell r="Q403">
            <v>30</v>
          </cell>
          <cell r="R403">
            <v>32728</v>
          </cell>
          <cell r="S403" t="str">
            <v>MRD</v>
          </cell>
          <cell r="T403">
            <v>0</v>
          </cell>
          <cell r="U403" t="str">
            <v>011072174</v>
          </cell>
          <cell r="V403">
            <v>0</v>
          </cell>
          <cell r="W403" t="str">
            <v>28910160383513ទ</v>
          </cell>
          <cell r="X403">
            <v>0</v>
          </cell>
          <cell r="Y403" t="str">
            <v>ភ/ប្រទះឡាង ស/ប្រទះឡាង ខ/ដង្កោ ភ្នំពេញ</v>
          </cell>
          <cell r="Z403">
            <v>6</v>
          </cell>
          <cell r="AA403">
            <v>0</v>
          </cell>
          <cell r="AB403">
            <v>0</v>
          </cell>
          <cell r="AC403">
            <v>2</v>
          </cell>
          <cell r="AD403">
            <v>43522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087 740533</v>
          </cell>
          <cell r="AK403">
            <v>0</v>
          </cell>
          <cell r="AL403">
            <v>0</v>
          </cell>
        </row>
        <row r="404">
          <cell r="A404" t="str">
            <v>L1-0027</v>
          </cell>
          <cell r="B404">
            <v>0</v>
          </cell>
          <cell r="C404" t="str">
            <v>L1</v>
          </cell>
          <cell r="D404">
            <v>0</v>
          </cell>
          <cell r="E404">
            <v>0</v>
          </cell>
          <cell r="F404">
            <v>0</v>
          </cell>
          <cell r="G404" t="str">
            <v>nYn</v>
          </cell>
          <cell r="H404" t="str">
            <v xml:space="preserve"> can;eGOn</v>
          </cell>
          <cell r="I404" t="str">
            <v>nYn  can;eGOn</v>
          </cell>
          <cell r="J404" t="str">
            <v xml:space="preserve">នួន </v>
          </cell>
          <cell r="K404" t="str">
            <v>ចាន់អឿន</v>
          </cell>
          <cell r="L404" t="str">
            <v>នួន  ចាន់អឿន</v>
          </cell>
          <cell r="M404" t="str">
            <v>NUON</v>
          </cell>
          <cell r="N404" t="str">
            <v xml:space="preserve"> CHANOEUN</v>
          </cell>
          <cell r="O404" t="str">
            <v>NUON  CHANOEUN</v>
          </cell>
          <cell r="P404" t="str">
            <v>F</v>
          </cell>
          <cell r="Q404">
            <v>22</v>
          </cell>
          <cell r="R404">
            <v>35796</v>
          </cell>
          <cell r="S404" t="str">
            <v>MRD</v>
          </cell>
          <cell r="T404">
            <v>0</v>
          </cell>
          <cell r="U404" t="str">
            <v>170911851</v>
          </cell>
          <cell r="V404">
            <v>0</v>
          </cell>
          <cell r="W404" t="str">
            <v>29811170984687ច</v>
          </cell>
          <cell r="X404">
            <v>0</v>
          </cell>
          <cell r="Y404" t="str">
            <v>ភ/ភ្នំប្រាំពីរ ឃ/បូរ  ស/ភ្នំព្រឹក ខ/បាត់ដំបង</v>
          </cell>
          <cell r="Z404">
            <v>7</v>
          </cell>
          <cell r="AA404">
            <v>0</v>
          </cell>
          <cell r="AB404">
            <v>0</v>
          </cell>
          <cell r="AC404">
            <v>0</v>
          </cell>
          <cell r="AD404">
            <v>43522</v>
          </cell>
          <cell r="AE404">
            <v>43641</v>
          </cell>
          <cell r="AF404">
            <v>0</v>
          </cell>
          <cell r="AG404">
            <v>0</v>
          </cell>
          <cell r="AH404">
            <v>0</v>
          </cell>
          <cell r="AI404" t="str">
            <v>Sick</v>
          </cell>
          <cell r="AJ404">
            <v>0</v>
          </cell>
          <cell r="AK404">
            <v>0</v>
          </cell>
          <cell r="AL404">
            <v>0</v>
          </cell>
        </row>
        <row r="405">
          <cell r="A405" t="str">
            <v>S1-0185</v>
          </cell>
          <cell r="B405">
            <v>0</v>
          </cell>
          <cell r="C405" t="str">
            <v>S1</v>
          </cell>
          <cell r="D405">
            <v>0</v>
          </cell>
          <cell r="E405">
            <v>0</v>
          </cell>
          <cell r="F405">
            <v>0</v>
          </cell>
          <cell r="G405" t="str">
            <v xml:space="preserve">pat </v>
          </cell>
          <cell r="H405" t="str">
            <v>suPa</v>
          </cell>
          <cell r="I405" t="str">
            <v>pat  suPa</v>
          </cell>
          <cell r="J405" t="str">
            <v>ផាត</v>
          </cell>
          <cell r="K405" t="str">
            <v xml:space="preserve"> សុភា</v>
          </cell>
          <cell r="L405" t="str">
            <v>ផាត  សុភា</v>
          </cell>
          <cell r="M405" t="str">
            <v>PHAT</v>
          </cell>
          <cell r="N405" t="str">
            <v xml:space="preserve"> SOPHEA</v>
          </cell>
          <cell r="O405" t="str">
            <v>PHAT  SOPHEA</v>
          </cell>
          <cell r="P405" t="str">
            <v>F</v>
          </cell>
          <cell r="Q405">
            <v>21</v>
          </cell>
          <cell r="R405">
            <v>35988</v>
          </cell>
          <cell r="S405" t="str">
            <v>MRD</v>
          </cell>
          <cell r="T405">
            <v>0</v>
          </cell>
          <cell r="U405" t="str">
            <v>011026331</v>
          </cell>
          <cell r="V405">
            <v>0</v>
          </cell>
          <cell r="W405" t="str">
            <v>29802170621995វ</v>
          </cell>
          <cell r="X405">
            <v>0</v>
          </cell>
          <cell r="Y405" t="str">
            <v>ភ/ប្រទះឡាង ស/ប្រទះឡាង ខ/ដង្កោ ភ្នំពេញ</v>
          </cell>
          <cell r="Z405">
            <v>6</v>
          </cell>
          <cell r="AA405">
            <v>0</v>
          </cell>
          <cell r="AB405">
            <v>0</v>
          </cell>
          <cell r="AC405">
            <v>1</v>
          </cell>
          <cell r="AD405">
            <v>43522</v>
          </cell>
          <cell r="AE405">
            <v>43880</v>
          </cell>
          <cell r="AF405">
            <v>0</v>
          </cell>
          <cell r="AG405">
            <v>0</v>
          </cell>
          <cell r="AH405">
            <v>0</v>
          </cell>
          <cell r="AI405" t="str">
            <v>No reason</v>
          </cell>
          <cell r="AJ405">
            <v>0</v>
          </cell>
          <cell r="AK405">
            <v>0</v>
          </cell>
          <cell r="AL405">
            <v>0</v>
          </cell>
        </row>
        <row r="406">
          <cell r="A406" t="str">
            <v>L1-0028</v>
          </cell>
          <cell r="B406" t="str">
            <v>L1</v>
          </cell>
          <cell r="C406" t="str">
            <v>L1</v>
          </cell>
          <cell r="D406">
            <v>0</v>
          </cell>
          <cell r="E406">
            <v>0</v>
          </cell>
          <cell r="F406">
            <v>0</v>
          </cell>
          <cell r="G406" t="str">
            <v>Ehm</v>
          </cell>
          <cell r="H406" t="str">
            <v xml:space="preserve"> nIm</v>
          </cell>
          <cell r="I406" t="str">
            <v>Ehm  nIm</v>
          </cell>
          <cell r="J406" t="str">
            <v>ហែម</v>
          </cell>
          <cell r="K406" t="str">
            <v xml:space="preserve"> នីម</v>
          </cell>
          <cell r="L406" t="str">
            <v>ហែម  នីម</v>
          </cell>
          <cell r="M406" t="str">
            <v>HEM</v>
          </cell>
          <cell r="N406" t="str">
            <v xml:space="preserve"> NIM</v>
          </cell>
          <cell r="O406" t="str">
            <v>HEM  NIM</v>
          </cell>
          <cell r="P406" t="str">
            <v>M</v>
          </cell>
          <cell r="Q406">
            <v>22</v>
          </cell>
          <cell r="R406">
            <v>35614</v>
          </cell>
          <cell r="S406" t="str">
            <v>SGL</v>
          </cell>
          <cell r="T406">
            <v>0</v>
          </cell>
          <cell r="U406" t="str">
            <v>030628341</v>
          </cell>
          <cell r="V406">
            <v>0</v>
          </cell>
          <cell r="W406" t="str">
            <v>19702191999923ច</v>
          </cell>
          <cell r="X406">
            <v>0</v>
          </cell>
          <cell r="Y406" t="str">
            <v>ភ/ ត្រពាំងទាប ឃ/កក់ ស/បសេដ្ឋ ខ/កំពង់ស្ពឺ</v>
          </cell>
          <cell r="Z406">
            <v>6</v>
          </cell>
          <cell r="AA406">
            <v>0</v>
          </cell>
          <cell r="AB406">
            <v>0</v>
          </cell>
          <cell r="AC406">
            <v>0</v>
          </cell>
          <cell r="AD406">
            <v>43522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086 230 840</v>
          </cell>
          <cell r="AK406">
            <v>0</v>
          </cell>
          <cell r="AL406">
            <v>0</v>
          </cell>
        </row>
        <row r="407">
          <cell r="A407" t="str">
            <v>S1-0186</v>
          </cell>
          <cell r="B407">
            <v>0</v>
          </cell>
          <cell r="C407" t="str">
            <v>S1</v>
          </cell>
          <cell r="D407">
            <v>0</v>
          </cell>
          <cell r="E407">
            <v>0</v>
          </cell>
          <cell r="F407">
            <v>0</v>
          </cell>
          <cell r="G407" t="str">
            <v>sYg</v>
          </cell>
          <cell r="H407" t="str">
            <v xml:space="preserve"> RsITUc</v>
          </cell>
          <cell r="I407" t="str">
            <v>sYg  RsITUc</v>
          </cell>
          <cell r="J407" t="str">
            <v xml:space="preserve">សួង </v>
          </cell>
          <cell r="K407" t="str">
            <v>ស្រីទូច</v>
          </cell>
          <cell r="L407" t="str">
            <v>សួង  ស្រីទូច</v>
          </cell>
          <cell r="M407" t="str">
            <v xml:space="preserve">SUOG </v>
          </cell>
          <cell r="N407" t="str">
            <v>SREYTOUCH</v>
          </cell>
          <cell r="O407" t="str">
            <v>SUOG  SREYTOUCH</v>
          </cell>
          <cell r="P407" t="str">
            <v>F</v>
          </cell>
          <cell r="Q407">
            <v>20</v>
          </cell>
          <cell r="R407">
            <v>36623</v>
          </cell>
          <cell r="S407" t="str">
            <v>SGL</v>
          </cell>
          <cell r="T407">
            <v>0</v>
          </cell>
          <cell r="U407" t="str">
            <v>101186315</v>
          </cell>
          <cell r="V407">
            <v>0</v>
          </cell>
          <cell r="W407" t="str">
            <v>20001191956249ថ</v>
          </cell>
          <cell r="X407">
            <v>0</v>
          </cell>
          <cell r="Y407" t="str">
            <v>ភ/ត្រពាំងរបង ឃ/ត្រពាំងក្រញ៉ូង ស/ត្រាំកក់ ខ/តាកែវ</v>
          </cell>
          <cell r="Z407">
            <v>11</v>
          </cell>
          <cell r="AA407">
            <v>0</v>
          </cell>
          <cell r="AB407">
            <v>0</v>
          </cell>
          <cell r="AC407">
            <v>0</v>
          </cell>
          <cell r="AD407">
            <v>43535</v>
          </cell>
          <cell r="AE407">
            <v>43662</v>
          </cell>
          <cell r="AF407">
            <v>0</v>
          </cell>
          <cell r="AG407">
            <v>0</v>
          </cell>
          <cell r="AH407">
            <v>0</v>
          </cell>
          <cell r="AI407" t="str">
            <v>No Reason</v>
          </cell>
          <cell r="AJ407">
            <v>0</v>
          </cell>
          <cell r="AK407">
            <v>0</v>
          </cell>
          <cell r="AL407">
            <v>0</v>
          </cell>
        </row>
        <row r="408">
          <cell r="A408" t="str">
            <v>L1-0029</v>
          </cell>
          <cell r="B408" t="str">
            <v>L1</v>
          </cell>
          <cell r="C408" t="str">
            <v>L1</v>
          </cell>
          <cell r="D408">
            <v>0</v>
          </cell>
          <cell r="E408">
            <v>0</v>
          </cell>
          <cell r="F408">
            <v>0</v>
          </cell>
          <cell r="G408" t="str">
            <v>fn</v>
          </cell>
          <cell r="H408" t="str">
            <v xml:space="preserve"> can;r:amI</v>
          </cell>
          <cell r="I408" t="str">
            <v>fn  can;r:amI</v>
          </cell>
          <cell r="J408" t="str">
            <v xml:space="preserve">ថន </v>
          </cell>
          <cell r="K408" t="str">
            <v>ចាន់រ៉ាមី</v>
          </cell>
          <cell r="L408" t="str">
            <v>ថន  ចាន់រ៉ាមី</v>
          </cell>
          <cell r="M408" t="str">
            <v>THORN</v>
          </cell>
          <cell r="N408" t="str">
            <v xml:space="preserve"> CHANRAMY</v>
          </cell>
          <cell r="O408" t="str">
            <v>THORN  CHANRAMY</v>
          </cell>
          <cell r="P408" t="str">
            <v>F</v>
          </cell>
          <cell r="Q408">
            <v>22</v>
          </cell>
          <cell r="R408">
            <v>35616</v>
          </cell>
          <cell r="S408" t="str">
            <v>SGL</v>
          </cell>
          <cell r="T408">
            <v>0</v>
          </cell>
          <cell r="U408" t="str">
            <v>011166749</v>
          </cell>
          <cell r="V408">
            <v>0</v>
          </cell>
          <cell r="W408" t="str">
            <v>29703192010589ភ</v>
          </cell>
          <cell r="X408">
            <v>0</v>
          </cell>
          <cell r="Y408" t="str">
            <v>ភ/សាមគ្គី១ ស/ត្រពាំងក្រសាំង ខ/ពោធិ៏សែនជ័យ ភ្នំពេញ</v>
          </cell>
          <cell r="Z408">
            <v>12</v>
          </cell>
          <cell r="AA408">
            <v>0</v>
          </cell>
          <cell r="AB408">
            <v>0</v>
          </cell>
          <cell r="AC408">
            <v>0</v>
          </cell>
          <cell r="AD408">
            <v>43535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093 850 440</v>
          </cell>
          <cell r="AK408">
            <v>0</v>
          </cell>
          <cell r="AL408">
            <v>0</v>
          </cell>
        </row>
        <row r="409">
          <cell r="A409" t="str">
            <v>L3-0030</v>
          </cell>
          <cell r="B409">
            <v>0</v>
          </cell>
          <cell r="C409" t="str">
            <v>L3</v>
          </cell>
          <cell r="D409">
            <v>0</v>
          </cell>
          <cell r="E409">
            <v>0</v>
          </cell>
          <cell r="F409">
            <v>0</v>
          </cell>
          <cell r="G409" t="str">
            <v xml:space="preserve">gYn </v>
          </cell>
          <cell r="H409" t="str">
            <v>RsIELn</v>
          </cell>
          <cell r="I409" t="str">
            <v>gYn  RsIELn</v>
          </cell>
          <cell r="J409" t="str">
            <v xml:space="preserve">ងួន </v>
          </cell>
          <cell r="K409" t="str">
            <v>ស្រីឡែន</v>
          </cell>
          <cell r="L409" t="str">
            <v>ងួន  ស្រីឡែន</v>
          </cell>
          <cell r="M409" t="str">
            <v xml:space="preserve">NGOUN </v>
          </cell>
          <cell r="N409" t="str">
            <v>SREYLEN</v>
          </cell>
          <cell r="O409" t="str">
            <v>NGOUN  SREYLEN</v>
          </cell>
          <cell r="P409" t="str">
            <v>F</v>
          </cell>
          <cell r="Q409">
            <v>25</v>
          </cell>
          <cell r="R409">
            <v>34807</v>
          </cell>
          <cell r="S409" t="str">
            <v>MRD</v>
          </cell>
          <cell r="T409">
            <v>0</v>
          </cell>
          <cell r="U409" t="str">
            <v>011220819</v>
          </cell>
          <cell r="V409">
            <v>0</v>
          </cell>
          <cell r="W409" t="str">
            <v>29503192010588ប</v>
          </cell>
          <cell r="X409">
            <v>0</v>
          </cell>
          <cell r="Y409" t="str">
            <v>ភ/សាមគ្គី១ ស/ត្រពាំងក្រសាំង ខ/ពោធិ៏សែនជ័យ ភ្នំពេញ</v>
          </cell>
          <cell r="Z409">
            <v>12</v>
          </cell>
          <cell r="AA409">
            <v>0</v>
          </cell>
          <cell r="AB409">
            <v>0</v>
          </cell>
          <cell r="AC409">
            <v>0</v>
          </cell>
          <cell r="AD409">
            <v>43535</v>
          </cell>
          <cell r="AE409">
            <v>43799</v>
          </cell>
          <cell r="AF409">
            <v>0</v>
          </cell>
          <cell r="AG409">
            <v>0</v>
          </cell>
          <cell r="AH409">
            <v>0</v>
          </cell>
          <cell r="AI409" t="str">
            <v xml:space="preserve"> No contiune contract</v>
          </cell>
          <cell r="AJ409">
            <v>0</v>
          </cell>
          <cell r="AK409">
            <v>0</v>
          </cell>
          <cell r="AL409">
            <v>0</v>
          </cell>
        </row>
        <row r="410">
          <cell r="A410" t="str">
            <v>L2-0031</v>
          </cell>
          <cell r="B410" t="str">
            <v>L2</v>
          </cell>
          <cell r="C410" t="str">
            <v>L2</v>
          </cell>
          <cell r="D410">
            <v>0</v>
          </cell>
          <cell r="E410">
            <v>0</v>
          </cell>
          <cell r="F410">
            <v>0</v>
          </cell>
          <cell r="G410" t="str">
            <v>cMerIn</v>
          </cell>
          <cell r="H410" t="str">
            <v xml:space="preserve"> NavI</v>
          </cell>
          <cell r="I410" t="str">
            <v>cMerIn  NavI</v>
          </cell>
          <cell r="J410" t="str">
            <v>ចំរើន</v>
          </cell>
          <cell r="K410" t="str">
            <v xml:space="preserve"> ណាវី</v>
          </cell>
          <cell r="L410" t="str">
            <v>ចំរើន  ណាវី</v>
          </cell>
          <cell r="M410" t="str">
            <v>CHOMROEUN</v>
          </cell>
          <cell r="N410" t="str">
            <v xml:space="preserve">  NAVY</v>
          </cell>
          <cell r="O410" t="str">
            <v>CHOMROEUN   NAVY</v>
          </cell>
          <cell r="P410" t="str">
            <v>F</v>
          </cell>
          <cell r="Q410">
            <v>20</v>
          </cell>
          <cell r="R410">
            <v>36410</v>
          </cell>
          <cell r="S410" t="str">
            <v>MRD</v>
          </cell>
          <cell r="T410">
            <v>0</v>
          </cell>
          <cell r="U410" t="str">
            <v>011154138</v>
          </cell>
          <cell r="V410">
            <v>0</v>
          </cell>
          <cell r="W410" t="str">
            <v>29909160254286ហ</v>
          </cell>
          <cell r="X410">
            <v>0</v>
          </cell>
          <cell r="Y410" t="str">
            <v>ភ/ថ្មដា ស/កន្ទោក ខ/ពោធិ៍សែនជ័យ ភ្នំពេញ</v>
          </cell>
          <cell r="Z410">
            <v>7</v>
          </cell>
          <cell r="AA410">
            <v>0</v>
          </cell>
          <cell r="AB410">
            <v>0</v>
          </cell>
          <cell r="AC410">
            <v>1</v>
          </cell>
          <cell r="AD410">
            <v>43637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096 963 9246</v>
          </cell>
          <cell r="AK410">
            <v>0</v>
          </cell>
          <cell r="AL410">
            <v>0</v>
          </cell>
        </row>
        <row r="411">
          <cell r="A411" t="str">
            <v>ST-0010</v>
          </cell>
          <cell r="B411">
            <v>0</v>
          </cell>
          <cell r="C411" t="str">
            <v>ST</v>
          </cell>
          <cell r="D411">
            <v>0</v>
          </cell>
          <cell r="E411">
            <v>0</v>
          </cell>
          <cell r="F411">
            <v>0</v>
          </cell>
          <cell r="G411" t="str">
            <v>eFOn</v>
          </cell>
          <cell r="H411" t="str">
            <v xml:space="preserve"> RsIman</v>
          </cell>
          <cell r="I411" t="str">
            <v>eFOn  RsIman</v>
          </cell>
          <cell r="J411" t="str">
            <v>ធឿន</v>
          </cell>
          <cell r="K411" t="str">
            <v xml:space="preserve"> ស្រីមាន</v>
          </cell>
          <cell r="L411" t="str">
            <v>ធឿន  ស្រីមាន</v>
          </cell>
          <cell r="M411" t="str">
            <v>THOEUN</v>
          </cell>
          <cell r="N411" t="str">
            <v xml:space="preserve"> SREYMEAN</v>
          </cell>
          <cell r="O411" t="str">
            <v>THOEUN  SREYMEAN</v>
          </cell>
          <cell r="P411" t="str">
            <v>F</v>
          </cell>
          <cell r="Q411">
            <v>24</v>
          </cell>
          <cell r="R411">
            <v>35138</v>
          </cell>
          <cell r="S411" t="str">
            <v>SGL</v>
          </cell>
          <cell r="T411">
            <v>0</v>
          </cell>
          <cell r="U411" t="str">
            <v>110549791</v>
          </cell>
          <cell r="V411">
            <v>0</v>
          </cell>
          <cell r="W411" t="str">
            <v>29611170994114ព</v>
          </cell>
          <cell r="X411">
            <v>0</v>
          </cell>
          <cell r="Y411" t="str">
            <v>ភ/ត្រពាំងឈើទាល ឃ/ច្រេស ស/ជុំគិរី ខ/កំពត</v>
          </cell>
          <cell r="Z411">
            <v>9</v>
          </cell>
          <cell r="AA411">
            <v>0</v>
          </cell>
          <cell r="AB411">
            <v>0</v>
          </cell>
          <cell r="AC411">
            <v>0</v>
          </cell>
          <cell r="AD411">
            <v>43640</v>
          </cell>
          <cell r="AE411">
            <v>43646</v>
          </cell>
          <cell r="AF411">
            <v>0</v>
          </cell>
          <cell r="AG411">
            <v>0</v>
          </cell>
          <cell r="AH411">
            <v>0</v>
          </cell>
          <cell r="AI411" t="str">
            <v>No Reason</v>
          </cell>
          <cell r="AJ411">
            <v>0</v>
          </cell>
          <cell r="AK411">
            <v>0</v>
          </cell>
          <cell r="AL411">
            <v>0</v>
          </cell>
        </row>
        <row r="412">
          <cell r="A412" t="str">
            <v>S1-0187</v>
          </cell>
          <cell r="B412">
            <v>0</v>
          </cell>
          <cell r="C412" t="str">
            <v>S1</v>
          </cell>
          <cell r="D412">
            <v>0</v>
          </cell>
          <cell r="E412">
            <v>0</v>
          </cell>
          <cell r="F412">
            <v>0</v>
          </cell>
          <cell r="G412" t="str">
            <v>\n</v>
          </cell>
          <cell r="H412" t="str">
            <v xml:space="preserve"> xña</v>
          </cell>
          <cell r="I412" t="str">
            <v>\n  xña</v>
          </cell>
          <cell r="J412" t="str">
            <v>ឥន</v>
          </cell>
          <cell r="K412" t="str">
            <v xml:space="preserve"> ខ្នា</v>
          </cell>
          <cell r="L412" t="str">
            <v>ឥន  ខ្នា</v>
          </cell>
          <cell r="M412" t="str">
            <v>EN</v>
          </cell>
          <cell r="N412" t="str">
            <v xml:space="preserve"> KHNA</v>
          </cell>
          <cell r="O412" t="str">
            <v>EN  KHNA</v>
          </cell>
          <cell r="P412" t="str">
            <v>F</v>
          </cell>
          <cell r="Q412">
            <v>25</v>
          </cell>
          <cell r="R412">
            <v>34714</v>
          </cell>
          <cell r="S412" t="str">
            <v>MRD</v>
          </cell>
          <cell r="T412">
            <v>0</v>
          </cell>
          <cell r="U412" t="str">
            <v>090515571</v>
          </cell>
          <cell r="V412">
            <v>0</v>
          </cell>
          <cell r="W412" t="str">
            <v>29507160140668ព</v>
          </cell>
          <cell r="X412">
            <v>0</v>
          </cell>
          <cell r="Y412" t="str">
            <v>ភ/បាសាក់ ឃ/បាសាក់ ស/ស្វាយជ្រំ ខ/ ស្វាយរៀង</v>
          </cell>
          <cell r="Z412">
            <v>6</v>
          </cell>
          <cell r="AA412">
            <v>0</v>
          </cell>
          <cell r="AB412">
            <v>0</v>
          </cell>
          <cell r="AC412">
            <v>0</v>
          </cell>
          <cell r="AD412">
            <v>43641</v>
          </cell>
          <cell r="AE412">
            <v>43654</v>
          </cell>
          <cell r="AF412">
            <v>0</v>
          </cell>
          <cell r="AG412">
            <v>0</v>
          </cell>
          <cell r="AH412">
            <v>0</v>
          </cell>
          <cell r="AI412" t="str">
            <v>No Reason</v>
          </cell>
          <cell r="AJ412">
            <v>0</v>
          </cell>
          <cell r="AK412">
            <v>0</v>
          </cell>
          <cell r="AL412">
            <v>0</v>
          </cell>
        </row>
        <row r="413">
          <cell r="A413" t="str">
            <v>S1-0188</v>
          </cell>
          <cell r="B413">
            <v>0</v>
          </cell>
          <cell r="C413" t="str">
            <v>S1</v>
          </cell>
          <cell r="D413">
            <v>0</v>
          </cell>
          <cell r="E413">
            <v>0</v>
          </cell>
          <cell r="F413">
            <v>0</v>
          </cell>
          <cell r="G413" t="str">
            <v>):al;</v>
          </cell>
          <cell r="H413" t="str">
            <v xml:space="preserve"> Ka</v>
          </cell>
          <cell r="I413" t="str">
            <v>):al;  Ka</v>
          </cell>
          <cell r="J413" t="str">
            <v>ប៉ាល់</v>
          </cell>
          <cell r="K413" t="str">
            <v xml:space="preserve"> គា</v>
          </cell>
          <cell r="L413" t="str">
            <v>ប៉ាល់  គា</v>
          </cell>
          <cell r="M413" t="str">
            <v>PAL</v>
          </cell>
          <cell r="N413" t="str">
            <v xml:space="preserve"> KEA</v>
          </cell>
          <cell r="O413" t="str">
            <v>PAL  KEA</v>
          </cell>
          <cell r="P413" t="str">
            <v>F</v>
          </cell>
          <cell r="Q413">
            <v>32</v>
          </cell>
          <cell r="R413">
            <v>32149</v>
          </cell>
          <cell r="S413" t="str">
            <v>MRD</v>
          </cell>
          <cell r="T413">
            <v>0</v>
          </cell>
          <cell r="U413" t="str">
            <v>011153635</v>
          </cell>
          <cell r="V413">
            <v>0</v>
          </cell>
          <cell r="W413" t="str">
            <v>28809160255753វ</v>
          </cell>
          <cell r="X413">
            <v>0</v>
          </cell>
          <cell r="Y413" t="str">
            <v>ភ/ត្រពាំងឈូក ស/កន្ទោក ខ/ពោធិ៏សែនជ័យ ខ/ភ្នំពេញ</v>
          </cell>
          <cell r="Z413">
            <v>9</v>
          </cell>
          <cell r="AA413">
            <v>0</v>
          </cell>
          <cell r="AB413">
            <v>0</v>
          </cell>
          <cell r="AC413">
            <v>0</v>
          </cell>
          <cell r="AD413">
            <v>43641</v>
          </cell>
          <cell r="AE413">
            <v>43825</v>
          </cell>
          <cell r="AF413">
            <v>43916</v>
          </cell>
          <cell r="AG413">
            <v>43917</v>
          </cell>
          <cell r="AH413">
            <v>0</v>
          </cell>
          <cell r="AI413" t="str">
            <v>Delivery Baby</v>
          </cell>
          <cell r="AJ413">
            <v>0</v>
          </cell>
          <cell r="AK413">
            <v>0</v>
          </cell>
          <cell r="AL413">
            <v>0</v>
          </cell>
        </row>
        <row r="414">
          <cell r="A414" t="str">
            <v>G1-0037</v>
          </cell>
          <cell r="B414" t="str">
            <v>G1</v>
          </cell>
          <cell r="C414" t="str">
            <v>G1</v>
          </cell>
          <cell r="D414">
            <v>0</v>
          </cell>
          <cell r="E414">
            <v>0</v>
          </cell>
          <cell r="F414">
            <v>0</v>
          </cell>
          <cell r="G414" t="str">
            <v>exov</v>
          </cell>
          <cell r="H414" t="str">
            <v xml:space="preserve"> supan;</v>
          </cell>
          <cell r="I414" t="str">
            <v>exov  supan;</v>
          </cell>
          <cell r="J414" t="str">
            <v>ខៀវ</v>
          </cell>
          <cell r="K414" t="str">
            <v>​ សុផាន់</v>
          </cell>
          <cell r="L414" t="str">
            <v>ខៀវ ​ សុផាន់</v>
          </cell>
          <cell r="M414" t="str">
            <v>KHIEV</v>
          </cell>
          <cell r="N414" t="str">
            <v xml:space="preserve"> SOPHANN</v>
          </cell>
          <cell r="O414" t="str">
            <v>KHIEV  SOPHANN</v>
          </cell>
          <cell r="P414" t="str">
            <v>M</v>
          </cell>
          <cell r="Q414">
            <v>23</v>
          </cell>
          <cell r="R414">
            <v>35327</v>
          </cell>
          <cell r="S414" t="str">
            <v>MRD</v>
          </cell>
          <cell r="T414">
            <v>0</v>
          </cell>
          <cell r="U414" t="str">
            <v>010869667</v>
          </cell>
          <cell r="V414">
            <v>0</v>
          </cell>
          <cell r="W414" t="str">
            <v>19609160239546វ</v>
          </cell>
          <cell r="X414">
            <v>0</v>
          </cell>
          <cell r="Y414" t="str">
            <v>ភូមិបឹងធំទី2/សង្កាត់បឹងធំ/ខណ្ឌពោធិ៏សែនជ័យ/ភ្នំពេញ</v>
          </cell>
          <cell r="Z414">
            <v>7</v>
          </cell>
          <cell r="AA414">
            <v>0</v>
          </cell>
          <cell r="AB414">
            <v>0</v>
          </cell>
          <cell r="AC414">
            <v>1</v>
          </cell>
          <cell r="AD414">
            <v>43656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 t="str">
            <v>097 3998947</v>
          </cell>
          <cell r="AK414">
            <v>0</v>
          </cell>
          <cell r="AL414">
            <v>0</v>
          </cell>
        </row>
        <row r="415">
          <cell r="A415" t="str">
            <v>G1-0038</v>
          </cell>
          <cell r="B415" t="str">
            <v>G1</v>
          </cell>
          <cell r="C415" t="str">
            <v>G1</v>
          </cell>
          <cell r="D415">
            <v>0</v>
          </cell>
          <cell r="E415">
            <v>0</v>
          </cell>
          <cell r="F415">
            <v>0</v>
          </cell>
          <cell r="G415" t="str">
            <v>rs;</v>
          </cell>
          <cell r="H415" t="str">
            <v xml:space="preserve"> NaPIm</v>
          </cell>
          <cell r="I415" t="str">
            <v>rs;  NaPIm</v>
          </cell>
          <cell r="J415" t="str">
            <v xml:space="preserve">រស់ </v>
          </cell>
          <cell r="K415" t="str">
            <v>ណាភីម</v>
          </cell>
          <cell r="L415" t="str">
            <v>រស់  ណាភីម</v>
          </cell>
          <cell r="M415" t="str">
            <v>ROS</v>
          </cell>
          <cell r="N415" t="str">
            <v xml:space="preserve"> NAPHIM</v>
          </cell>
          <cell r="O415" t="str">
            <v>ROS  NAPHIM</v>
          </cell>
          <cell r="P415" t="str">
            <v>F</v>
          </cell>
          <cell r="Q415">
            <v>19</v>
          </cell>
          <cell r="R415">
            <v>36947</v>
          </cell>
          <cell r="S415" t="str">
            <v>SGL</v>
          </cell>
          <cell r="T415">
            <v>0</v>
          </cell>
          <cell r="U415" t="str">
            <v>011281052</v>
          </cell>
          <cell r="V415">
            <v>0</v>
          </cell>
          <cell r="W415" t="str">
            <v>20107192131213ក</v>
          </cell>
          <cell r="X415">
            <v>0</v>
          </cell>
          <cell r="Y415" t="str">
            <v>ភូមិព្រៃរមាសទី1សង្កាត់បឹងធំ/ខណ្ឌពោធិ៍សែនជ័យ/ភ្នំពេញ</v>
          </cell>
          <cell r="Z415">
            <v>9</v>
          </cell>
          <cell r="AA415">
            <v>0</v>
          </cell>
          <cell r="AB415">
            <v>0</v>
          </cell>
          <cell r="AC415">
            <v>0</v>
          </cell>
          <cell r="AD415">
            <v>43656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096 5081988</v>
          </cell>
          <cell r="AK415">
            <v>0</v>
          </cell>
          <cell r="AL415">
            <v>0</v>
          </cell>
        </row>
        <row r="416">
          <cell r="A416" t="str">
            <v>L2-0032</v>
          </cell>
          <cell r="B416" t="str">
            <v>L2</v>
          </cell>
          <cell r="C416" t="str">
            <v>L2</v>
          </cell>
          <cell r="D416">
            <v>0</v>
          </cell>
          <cell r="E416">
            <v>0</v>
          </cell>
          <cell r="F416">
            <v>0</v>
          </cell>
          <cell r="G416" t="str">
            <v>s‘uk</v>
          </cell>
          <cell r="H416" t="str">
            <v>dar:an;</v>
          </cell>
          <cell r="I416" t="str">
            <v>s‘uk dar:an;</v>
          </cell>
          <cell r="J416" t="str">
            <v>ស៊ុក</v>
          </cell>
          <cell r="K416" t="str">
            <v>ដារ៉ាន់</v>
          </cell>
          <cell r="L416" t="str">
            <v>ស៊ុក ដារ៉ាន់</v>
          </cell>
          <cell r="M416" t="str">
            <v>SOK</v>
          </cell>
          <cell r="N416" t="str">
            <v xml:space="preserve"> DARAN</v>
          </cell>
          <cell r="O416" t="str">
            <v>SOK  DARAN</v>
          </cell>
          <cell r="P416" t="str">
            <v>M</v>
          </cell>
          <cell r="Q416">
            <v>21</v>
          </cell>
          <cell r="R416">
            <v>35929</v>
          </cell>
          <cell r="S416" t="str">
            <v>SGL</v>
          </cell>
          <cell r="T416">
            <v>0</v>
          </cell>
          <cell r="U416" t="str">
            <v>011161319</v>
          </cell>
          <cell r="V416">
            <v>0</v>
          </cell>
          <cell r="W416" t="str">
            <v>19807192131056ប</v>
          </cell>
          <cell r="X416">
            <v>0</v>
          </cell>
          <cell r="Y416" t="str">
            <v>ភ បឹងធំ២ ឃ បឹងធំ ស អង្គស្នួល ខ កណ្ដាល</v>
          </cell>
          <cell r="Z416">
            <v>11</v>
          </cell>
          <cell r="AA416">
            <v>0</v>
          </cell>
          <cell r="AB416">
            <v>0</v>
          </cell>
          <cell r="AC416">
            <v>0</v>
          </cell>
          <cell r="AD416">
            <v>43662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 t="str">
            <v>015 691 822</v>
          </cell>
          <cell r="AK416">
            <v>0</v>
          </cell>
          <cell r="AL416">
            <v>0</v>
          </cell>
        </row>
        <row r="417">
          <cell r="A417" t="str">
            <v>S1-0189</v>
          </cell>
          <cell r="B417">
            <v>0</v>
          </cell>
          <cell r="C417" t="str">
            <v>S1</v>
          </cell>
          <cell r="D417">
            <v>0</v>
          </cell>
          <cell r="E417">
            <v>0</v>
          </cell>
          <cell r="F417">
            <v>0</v>
          </cell>
          <cell r="G417" t="str">
            <v>Ekv</v>
          </cell>
          <cell r="H417" t="str">
            <v xml:space="preserve"> suPIn</v>
          </cell>
          <cell r="I417" t="str">
            <v>Ekv  suPIn</v>
          </cell>
          <cell r="J417" t="str">
            <v>កែវ​</v>
          </cell>
          <cell r="K417" t="str">
            <v>សុភីន</v>
          </cell>
          <cell r="L417" t="str">
            <v>កែវ​ សុភីន</v>
          </cell>
          <cell r="M417" t="str">
            <v>KEO</v>
          </cell>
          <cell r="N417" t="str">
            <v xml:space="preserve"> SOPHIN</v>
          </cell>
          <cell r="O417" t="str">
            <v>KEO  SOPHIN</v>
          </cell>
          <cell r="P417" t="str">
            <v>F</v>
          </cell>
          <cell r="Q417">
            <v>21</v>
          </cell>
          <cell r="R417">
            <v>36014</v>
          </cell>
          <cell r="S417" t="str">
            <v>SGL</v>
          </cell>
          <cell r="T417">
            <v>0</v>
          </cell>
          <cell r="U417" t="str">
            <v>011169540</v>
          </cell>
          <cell r="V417">
            <v>0</v>
          </cell>
          <cell r="W417">
            <v>0</v>
          </cell>
          <cell r="X417">
            <v>0</v>
          </cell>
          <cell r="Y417" t="str">
            <v>PUmitaeCt XuMbwgFM GgÁsñÚl extþ kNþal</v>
          </cell>
          <cell r="Z417">
            <v>9</v>
          </cell>
          <cell r="AA417">
            <v>0</v>
          </cell>
          <cell r="AB417">
            <v>0</v>
          </cell>
          <cell r="AC417">
            <v>0</v>
          </cell>
          <cell r="AD417">
            <v>43670</v>
          </cell>
          <cell r="AE417">
            <v>43671</v>
          </cell>
          <cell r="AF417">
            <v>0</v>
          </cell>
          <cell r="AG417">
            <v>0</v>
          </cell>
          <cell r="AH417">
            <v>0</v>
          </cell>
          <cell r="AI417" t="str">
            <v>No Reason</v>
          </cell>
          <cell r="AJ417">
            <v>0</v>
          </cell>
          <cell r="AK417">
            <v>0</v>
          </cell>
          <cell r="AL417">
            <v>0</v>
          </cell>
        </row>
        <row r="418">
          <cell r="A418" t="str">
            <v>L3-0031</v>
          </cell>
          <cell r="B418" t="str">
            <v>L3</v>
          </cell>
          <cell r="C418" t="str">
            <v>L3</v>
          </cell>
          <cell r="D418">
            <v>0</v>
          </cell>
          <cell r="E418">
            <v>0</v>
          </cell>
          <cell r="F418">
            <v>0</v>
          </cell>
          <cell r="G418" t="str">
            <v>yin</v>
          </cell>
          <cell r="H418" t="str">
            <v xml:space="preserve"> vDÆna</v>
          </cell>
          <cell r="I418" t="str">
            <v>yin  vDÆna</v>
          </cell>
          <cell r="J418" t="str">
            <v>យិន</v>
          </cell>
          <cell r="K418" t="str">
            <v>​វឌ្ឍនា</v>
          </cell>
          <cell r="L418" t="str">
            <v>យិន ​វឌ្ឍនា</v>
          </cell>
          <cell r="M418" t="str">
            <v>YIN</v>
          </cell>
          <cell r="N418" t="str">
            <v xml:space="preserve"> VATANA</v>
          </cell>
          <cell r="O418" t="str">
            <v>YIN  VATANA</v>
          </cell>
          <cell r="P418" t="str">
            <v>M</v>
          </cell>
          <cell r="Q418">
            <v>20</v>
          </cell>
          <cell r="R418">
            <v>36447</v>
          </cell>
          <cell r="S418" t="str">
            <v>MRD</v>
          </cell>
          <cell r="T418">
            <v>0</v>
          </cell>
          <cell r="U418" t="str">
            <v>011120736</v>
          </cell>
          <cell r="V418">
            <v>0</v>
          </cell>
          <cell r="W418" t="str">
            <v>19910160353491ន</v>
          </cell>
          <cell r="X418">
            <v>0</v>
          </cell>
          <cell r="Y418" t="str">
            <v>PUmiRbTHLag sgáat; RbTHLag xNÐ degáa PñMeBj</v>
          </cell>
          <cell r="Z418">
            <v>10</v>
          </cell>
          <cell r="AA418">
            <v>0</v>
          </cell>
          <cell r="AB418">
            <v>0</v>
          </cell>
          <cell r="AC418">
            <v>0</v>
          </cell>
          <cell r="AD418">
            <v>43670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098 250035</v>
          </cell>
          <cell r="AK418">
            <v>0</v>
          </cell>
          <cell r="AL418">
            <v>0</v>
          </cell>
        </row>
        <row r="419">
          <cell r="A419" t="str">
            <v>L3-0032</v>
          </cell>
          <cell r="B419">
            <v>0</v>
          </cell>
          <cell r="C419" t="str">
            <v>L3</v>
          </cell>
          <cell r="D419">
            <v>0</v>
          </cell>
          <cell r="E419">
            <v>0</v>
          </cell>
          <cell r="F419">
            <v>0</v>
          </cell>
          <cell r="G419" t="str">
            <v>Ca</v>
          </cell>
          <cell r="H419" t="str">
            <v xml:space="preserve"> criya</v>
          </cell>
          <cell r="I419" t="str">
            <v>Ca  criya</v>
          </cell>
          <cell r="J419" t="str">
            <v>ជា</v>
          </cell>
          <cell r="K419" t="str">
            <v>​ចរិយា</v>
          </cell>
          <cell r="L419" t="str">
            <v>ជា ​ចរិយា</v>
          </cell>
          <cell r="M419" t="str">
            <v>CHEA</v>
          </cell>
          <cell r="N419" t="str">
            <v xml:space="preserve"> CHAKRIYA</v>
          </cell>
          <cell r="O419" t="str">
            <v>CHEA  CHAKRIYA</v>
          </cell>
          <cell r="P419" t="str">
            <v>F</v>
          </cell>
          <cell r="Q419">
            <v>24</v>
          </cell>
          <cell r="R419">
            <v>35109</v>
          </cell>
          <cell r="S419" t="str">
            <v>SGL</v>
          </cell>
          <cell r="T419">
            <v>0</v>
          </cell>
          <cell r="U419" t="str">
            <v>050900577</v>
          </cell>
          <cell r="V419">
            <v>0</v>
          </cell>
          <cell r="W419" t="str">
            <v>29608160191886អ</v>
          </cell>
          <cell r="X419">
            <v>0</v>
          </cell>
          <cell r="Y419" t="str">
            <v>XuMfáÚv Rsuk kMBg;RtEbk extþ éRBEvg</v>
          </cell>
          <cell r="Z419">
            <v>6</v>
          </cell>
          <cell r="AA419">
            <v>0</v>
          </cell>
          <cell r="AB419">
            <v>0</v>
          </cell>
          <cell r="AC419">
            <v>0</v>
          </cell>
          <cell r="AD419">
            <v>43670</v>
          </cell>
          <cell r="AE419">
            <v>43684</v>
          </cell>
          <cell r="AF419">
            <v>0</v>
          </cell>
          <cell r="AG419">
            <v>0</v>
          </cell>
          <cell r="AH419">
            <v>0</v>
          </cell>
          <cell r="AI419" t="str">
            <v>No Reason</v>
          </cell>
          <cell r="AJ419">
            <v>0</v>
          </cell>
          <cell r="AK419">
            <v>0</v>
          </cell>
          <cell r="AL419">
            <v>0</v>
          </cell>
        </row>
        <row r="420">
          <cell r="A420" t="str">
            <v>L2-0033</v>
          </cell>
          <cell r="B420" t="str">
            <v>L2</v>
          </cell>
          <cell r="C420" t="str">
            <v>L2</v>
          </cell>
          <cell r="D420">
            <v>0</v>
          </cell>
          <cell r="E420">
            <v>0</v>
          </cell>
          <cell r="F420">
            <v>0</v>
          </cell>
          <cell r="G420" t="str">
            <v>erom</v>
          </cell>
          <cell r="H420" t="str">
            <v xml:space="preserve"> da</v>
          </cell>
          <cell r="I420" t="str">
            <v>erom  da</v>
          </cell>
          <cell r="J420" t="str">
            <v>រៀម</v>
          </cell>
          <cell r="K420" t="str">
            <v>ដា</v>
          </cell>
          <cell r="L420" t="str">
            <v>រៀម ដា</v>
          </cell>
          <cell r="M420" t="str">
            <v>RIEM</v>
          </cell>
          <cell r="N420" t="str">
            <v xml:space="preserve"> DA</v>
          </cell>
          <cell r="O420" t="str">
            <v>RIEM  DA</v>
          </cell>
          <cell r="P420" t="str">
            <v>F</v>
          </cell>
          <cell r="Q420">
            <v>31</v>
          </cell>
          <cell r="R420">
            <v>32458</v>
          </cell>
          <cell r="S420" t="str">
            <v>MRD</v>
          </cell>
          <cell r="T420">
            <v>0</v>
          </cell>
          <cell r="U420" t="str">
            <v>180367059</v>
          </cell>
          <cell r="V420">
            <v>0</v>
          </cell>
          <cell r="W420" t="str">
            <v>28810160344940ទ</v>
          </cell>
          <cell r="X420">
            <v>0</v>
          </cell>
          <cell r="Y420" t="str">
            <v>XuM s&lt;anetñat Rsuk CIERkg extþ esomrab</v>
          </cell>
          <cell r="Z420">
            <v>6</v>
          </cell>
          <cell r="AA420">
            <v>0</v>
          </cell>
          <cell r="AB420">
            <v>0</v>
          </cell>
          <cell r="AC420">
            <v>0</v>
          </cell>
          <cell r="AD420">
            <v>43670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070 645 069</v>
          </cell>
          <cell r="AK420">
            <v>0</v>
          </cell>
          <cell r="AL420">
            <v>0</v>
          </cell>
        </row>
        <row r="421">
          <cell r="A421" t="str">
            <v>ST-0011</v>
          </cell>
          <cell r="B421" t="str">
            <v>ST</v>
          </cell>
          <cell r="C421" t="str">
            <v>ST</v>
          </cell>
          <cell r="D421">
            <v>0</v>
          </cell>
          <cell r="E421">
            <v>0</v>
          </cell>
          <cell r="F421">
            <v>0</v>
          </cell>
          <cell r="G421" t="str">
            <v>emOn</v>
          </cell>
          <cell r="H421" t="str">
            <v>cRnÞa</v>
          </cell>
          <cell r="I421" t="str">
            <v>emOn cRnÞa</v>
          </cell>
          <cell r="J421" t="str">
            <v>មឿន</v>
          </cell>
          <cell r="K421" t="str">
            <v>ចន្ទ្រា</v>
          </cell>
          <cell r="L421" t="str">
            <v>មឿន ចន្ទ្រា</v>
          </cell>
          <cell r="M421" t="str">
            <v>MOURN</v>
          </cell>
          <cell r="N421" t="str">
            <v xml:space="preserve"> CHANTHEA</v>
          </cell>
          <cell r="O421" t="str">
            <v>MOURN  CHANTHEA</v>
          </cell>
          <cell r="P421" t="str">
            <v>M</v>
          </cell>
          <cell r="Q421">
            <v>25</v>
          </cell>
          <cell r="R421">
            <v>34491</v>
          </cell>
          <cell r="S421" t="str">
            <v>SGL</v>
          </cell>
          <cell r="T421">
            <v>0</v>
          </cell>
          <cell r="U421" t="str">
            <v>010776942</v>
          </cell>
          <cell r="V421">
            <v>0</v>
          </cell>
          <cell r="W421" t="str">
            <v>19409192191343ភ</v>
          </cell>
          <cell r="X421">
            <v>0</v>
          </cell>
          <cell r="Y421" t="str">
            <v>PUmiRbTHLag sgáat; RbTHLag xNÐ degáa PñMeBj</v>
          </cell>
          <cell r="Z421">
            <v>12</v>
          </cell>
          <cell r="AA421">
            <v>0</v>
          </cell>
          <cell r="AB421">
            <v>0</v>
          </cell>
          <cell r="AC421">
            <v>0</v>
          </cell>
          <cell r="AD421">
            <v>43670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 t="str">
            <v>097 9767631</v>
          </cell>
          <cell r="AK421">
            <v>0</v>
          </cell>
          <cell r="AL421">
            <v>0</v>
          </cell>
        </row>
        <row r="422">
          <cell r="A422" t="str">
            <v>L3-0033</v>
          </cell>
          <cell r="B422">
            <v>0</v>
          </cell>
          <cell r="C422" t="str">
            <v>L3</v>
          </cell>
          <cell r="D422">
            <v>0</v>
          </cell>
          <cell r="E422">
            <v>0</v>
          </cell>
          <cell r="F422">
            <v>0</v>
          </cell>
          <cell r="G422" t="str">
            <v>KI</v>
          </cell>
          <cell r="H422" t="str">
            <v>can;tI</v>
          </cell>
          <cell r="I422" t="str">
            <v>KI can;tI</v>
          </cell>
          <cell r="J422" t="str">
            <v>គី</v>
          </cell>
          <cell r="K422" t="str">
            <v>​ ចាន់តី</v>
          </cell>
          <cell r="L422" t="str">
            <v>គី ​ ចាន់តី</v>
          </cell>
          <cell r="M422" t="str">
            <v>KY</v>
          </cell>
          <cell r="N422" t="str">
            <v>CHANTEY</v>
          </cell>
          <cell r="O422" t="str">
            <v>KY CHANTEY</v>
          </cell>
          <cell r="P422" t="str">
            <v>F</v>
          </cell>
          <cell r="Q422">
            <v>27</v>
          </cell>
          <cell r="R422">
            <v>33999</v>
          </cell>
          <cell r="S422" t="str">
            <v>SGL</v>
          </cell>
          <cell r="T422">
            <v>0</v>
          </cell>
          <cell r="U422">
            <v>51078718</v>
          </cell>
          <cell r="V422">
            <v>0</v>
          </cell>
          <cell r="W422" t="str">
            <v>29301181182619ន</v>
          </cell>
          <cell r="X422">
            <v>0</v>
          </cell>
          <cell r="Y422" t="str">
            <v>PUmiRtBaMRbERsekIt XuMeKakKg;lic RsukkeRj©oc éRBEvg</v>
          </cell>
          <cell r="Z422">
            <v>8</v>
          </cell>
          <cell r="AA422">
            <v>0</v>
          </cell>
          <cell r="AB422">
            <v>0</v>
          </cell>
          <cell r="AC422">
            <v>0</v>
          </cell>
          <cell r="AD422">
            <v>43717</v>
          </cell>
          <cell r="AE422">
            <v>43722</v>
          </cell>
          <cell r="AF422">
            <v>0</v>
          </cell>
          <cell r="AG422">
            <v>0</v>
          </cell>
          <cell r="AH422">
            <v>0</v>
          </cell>
          <cell r="AI422" t="str">
            <v>No Reason</v>
          </cell>
          <cell r="AJ422">
            <v>0</v>
          </cell>
          <cell r="AK422">
            <v>0</v>
          </cell>
          <cell r="AL422">
            <v>0</v>
          </cell>
        </row>
        <row r="423">
          <cell r="A423" t="str">
            <v>G1-0039</v>
          </cell>
          <cell r="B423" t="str">
            <v>G1</v>
          </cell>
          <cell r="C423" t="str">
            <v>G1</v>
          </cell>
          <cell r="D423">
            <v>0</v>
          </cell>
          <cell r="E423">
            <v>0</v>
          </cell>
          <cell r="F423">
            <v>0</v>
          </cell>
          <cell r="G423" t="str">
            <v>elOg</v>
          </cell>
          <cell r="H423" t="str">
            <v xml:space="preserve"> suPa</v>
          </cell>
          <cell r="I423" t="str">
            <v>elOg  suPa</v>
          </cell>
          <cell r="J423" t="str">
            <v>លឿង</v>
          </cell>
          <cell r="K423" t="str">
            <v>សុភា</v>
          </cell>
          <cell r="L423" t="str">
            <v>លឿង សុភា</v>
          </cell>
          <cell r="M423" t="str">
            <v>LOEUNG</v>
          </cell>
          <cell r="N423" t="str">
            <v xml:space="preserve"> SOPHEA</v>
          </cell>
          <cell r="O423" t="str">
            <v>LOEUNG  SOPHEA</v>
          </cell>
          <cell r="P423" t="str">
            <v>F</v>
          </cell>
          <cell r="Q423">
            <v>25</v>
          </cell>
          <cell r="R423">
            <v>34675</v>
          </cell>
          <cell r="S423" t="str">
            <v>MRD</v>
          </cell>
          <cell r="T423">
            <v>0</v>
          </cell>
          <cell r="U423" t="str">
            <v>010815045</v>
          </cell>
          <cell r="V423">
            <v>0</v>
          </cell>
          <cell r="W423" t="str">
            <v>29402170623972ផ</v>
          </cell>
          <cell r="X423">
            <v>0</v>
          </cell>
          <cell r="Y423" t="str">
            <v>PUmiRtBaMQUk kenÞak eBaFiEsnC½y PñMeBj</v>
          </cell>
          <cell r="Z423">
            <v>5</v>
          </cell>
          <cell r="AA423">
            <v>0</v>
          </cell>
          <cell r="AB423">
            <v>0</v>
          </cell>
          <cell r="AC423">
            <v>2</v>
          </cell>
          <cell r="AD423">
            <v>43718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 t="str">
            <v>016 898135</v>
          </cell>
          <cell r="AK423">
            <v>0</v>
          </cell>
          <cell r="AL423">
            <v>0</v>
          </cell>
        </row>
        <row r="424">
          <cell r="A424" t="str">
            <v>C1-0020</v>
          </cell>
          <cell r="B424" t="str">
            <v>C1</v>
          </cell>
          <cell r="C424" t="str">
            <v>C1</v>
          </cell>
          <cell r="D424">
            <v>0</v>
          </cell>
          <cell r="E424">
            <v>0</v>
          </cell>
          <cell r="F424">
            <v>0</v>
          </cell>
          <cell r="G424" t="str">
            <v>esA</v>
          </cell>
          <cell r="H424" t="str">
            <v xml:space="preserve"> mifuna</v>
          </cell>
          <cell r="I424" t="str">
            <v>esA  mifuna</v>
          </cell>
          <cell r="J424" t="str">
            <v xml:space="preserve">សៅ </v>
          </cell>
          <cell r="K424" t="str">
            <v>មិថុនា</v>
          </cell>
          <cell r="L424" t="str">
            <v>សៅ  មិថុនា</v>
          </cell>
          <cell r="M424" t="str">
            <v>SAO</v>
          </cell>
          <cell r="N424" t="str">
            <v xml:space="preserve"> MITHONA</v>
          </cell>
          <cell r="O424" t="str">
            <v>SAO  MITHONA</v>
          </cell>
          <cell r="P424" t="str">
            <v>M</v>
          </cell>
          <cell r="Q424">
            <v>19</v>
          </cell>
          <cell r="R424">
            <v>36684</v>
          </cell>
          <cell r="S424" t="str">
            <v>SGL</v>
          </cell>
          <cell r="T424">
            <v>0</v>
          </cell>
          <cell r="U424" t="str">
            <v>101166269</v>
          </cell>
          <cell r="V424">
            <v>0</v>
          </cell>
          <cell r="W424" t="str">
            <v>10009192191625ឍ</v>
          </cell>
          <cell r="X424">
            <v>0</v>
          </cell>
          <cell r="Y424" t="str">
            <v>RtBaMgQUk sgáat;kenÞak</v>
          </cell>
          <cell r="Z424">
            <v>12</v>
          </cell>
          <cell r="AA424">
            <v>0</v>
          </cell>
          <cell r="AB424">
            <v>0</v>
          </cell>
          <cell r="AC424">
            <v>0</v>
          </cell>
          <cell r="AD424">
            <v>43718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 t="str">
            <v>081 269 283</v>
          </cell>
          <cell r="AK424">
            <v>0</v>
          </cell>
          <cell r="AL424">
            <v>0</v>
          </cell>
        </row>
        <row r="425">
          <cell r="A425" t="str">
            <v>L2-0034</v>
          </cell>
          <cell r="B425" t="str">
            <v>L2</v>
          </cell>
          <cell r="C425" t="str">
            <v>L2</v>
          </cell>
          <cell r="D425">
            <v>0</v>
          </cell>
          <cell r="E425">
            <v>0</v>
          </cell>
          <cell r="F425">
            <v>0</v>
          </cell>
          <cell r="G425" t="str">
            <v>qun</v>
          </cell>
          <cell r="H425" t="str">
            <v xml:space="preserve"> sMGag</v>
          </cell>
          <cell r="I425" t="str">
            <v>qun  sMGag</v>
          </cell>
          <cell r="J425" t="str">
            <v>ឆុន</v>
          </cell>
          <cell r="K425" t="str">
            <v>​ សំអាង</v>
          </cell>
          <cell r="L425" t="str">
            <v>ឆុន ​ សំអាង</v>
          </cell>
          <cell r="M425" t="str">
            <v xml:space="preserve">CHHON </v>
          </cell>
          <cell r="N425" t="str">
            <v>SAMANG</v>
          </cell>
          <cell r="O425" t="str">
            <v>CHHON  SAMANG</v>
          </cell>
          <cell r="P425" t="str">
            <v>M</v>
          </cell>
          <cell r="Q425">
            <v>34</v>
          </cell>
          <cell r="R425">
            <v>31518</v>
          </cell>
          <cell r="S425" t="str">
            <v>SGL</v>
          </cell>
          <cell r="T425">
            <v>0</v>
          </cell>
          <cell r="U425" t="str">
            <v>011073787</v>
          </cell>
          <cell r="V425">
            <v>0</v>
          </cell>
          <cell r="W425" t="str">
            <v>18609160239400ថ</v>
          </cell>
          <cell r="X425">
            <v>0</v>
          </cell>
          <cell r="Y425" t="str">
            <v>XuMbwgFM RsukGgßsñÜl kNþal PUmibwgFMTI3</v>
          </cell>
          <cell r="Z425">
            <v>9</v>
          </cell>
          <cell r="AA425">
            <v>0</v>
          </cell>
          <cell r="AB425">
            <v>0</v>
          </cell>
          <cell r="AC425">
            <v>0</v>
          </cell>
          <cell r="AD425">
            <v>43755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098 974 419</v>
          </cell>
          <cell r="AK425">
            <v>0</v>
          </cell>
          <cell r="AL425">
            <v>0</v>
          </cell>
        </row>
        <row r="426">
          <cell r="A426" t="str">
            <v>L3-0034</v>
          </cell>
          <cell r="B426" t="str">
            <v>L3</v>
          </cell>
          <cell r="C426" t="str">
            <v>L3</v>
          </cell>
          <cell r="D426">
            <v>0</v>
          </cell>
          <cell r="E426">
            <v>0</v>
          </cell>
          <cell r="F426">
            <v>0</v>
          </cell>
          <cell r="G426" t="str">
            <v>Etm</v>
          </cell>
          <cell r="H426" t="str">
            <v xml:space="preserve"> B½r</v>
          </cell>
          <cell r="I426" t="str">
            <v>Etm  B½r</v>
          </cell>
          <cell r="J426" t="str">
            <v>តែម</v>
          </cell>
          <cell r="K426" t="str">
            <v xml:space="preserve"> ​ព័រ</v>
          </cell>
          <cell r="L426" t="str">
            <v>តែម  ​ព័រ</v>
          </cell>
          <cell r="M426" t="str">
            <v>TEM</v>
          </cell>
          <cell r="N426" t="str">
            <v xml:space="preserve"> POR</v>
          </cell>
          <cell r="O426" t="str">
            <v>TEM  POR</v>
          </cell>
          <cell r="P426" t="str">
            <v>F</v>
          </cell>
          <cell r="Q426">
            <v>18</v>
          </cell>
          <cell r="R426">
            <v>37010</v>
          </cell>
          <cell r="S426" t="str">
            <v>SGL</v>
          </cell>
          <cell r="T426">
            <v>0</v>
          </cell>
          <cell r="U426" t="str">
            <v>150916922</v>
          </cell>
          <cell r="V426">
            <v>0</v>
          </cell>
          <cell r="W426" t="str">
            <v>20104192037845ឍ</v>
          </cell>
          <cell r="X426">
            <v>0</v>
          </cell>
          <cell r="Y426" t="str">
            <v>PUmibusSRsemac XuMsalavis½y RsukR)asaTblø½gß extþkMBg;FM</v>
          </cell>
          <cell r="Z426">
            <v>5</v>
          </cell>
          <cell r="AA426">
            <v>0</v>
          </cell>
          <cell r="AB426">
            <v>0</v>
          </cell>
          <cell r="AC426">
            <v>0</v>
          </cell>
          <cell r="AD426">
            <v>43755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096 5 925 910</v>
          </cell>
          <cell r="AK426">
            <v>0</v>
          </cell>
          <cell r="AL426">
            <v>0</v>
          </cell>
        </row>
        <row r="427">
          <cell r="A427" t="str">
            <v>S1-0190</v>
          </cell>
          <cell r="B427">
            <v>0</v>
          </cell>
          <cell r="C427" t="str">
            <v>H</v>
          </cell>
          <cell r="D427">
            <v>0</v>
          </cell>
          <cell r="E427" t="str">
            <v>S1</v>
          </cell>
          <cell r="F427">
            <v>0</v>
          </cell>
          <cell r="G427" t="str">
            <v>Eb:n</v>
          </cell>
          <cell r="H427" t="str">
            <v xml:space="preserve"> rsµI</v>
          </cell>
          <cell r="I427" t="str">
            <v>Eb:n  rsµI</v>
          </cell>
          <cell r="J427" t="str">
            <v>ប៉ែន</v>
          </cell>
          <cell r="K427" t="str">
            <v xml:space="preserve"> ​រស្មី</v>
          </cell>
          <cell r="L427" t="str">
            <v>ប៉ែន  ​រស្មី</v>
          </cell>
          <cell r="M427" t="str">
            <v>PEN</v>
          </cell>
          <cell r="N427" t="str">
            <v xml:space="preserve"> RAKSMEY</v>
          </cell>
          <cell r="O427" t="str">
            <v>PEN  RAKSMEY</v>
          </cell>
          <cell r="P427" t="str">
            <v>F</v>
          </cell>
          <cell r="Q427">
            <v>32</v>
          </cell>
          <cell r="R427">
            <v>32146</v>
          </cell>
          <cell r="S427" t="str">
            <v>MRD</v>
          </cell>
          <cell r="T427">
            <v>0</v>
          </cell>
          <cell r="U427" t="str">
            <v>090853000</v>
          </cell>
          <cell r="V427">
            <v>0</v>
          </cell>
          <cell r="W427" t="str">
            <v>28808160188696ច</v>
          </cell>
          <cell r="X427">
            <v>0</v>
          </cell>
          <cell r="Y427" t="str">
            <v>ភូមិ​ ស្វាយតាភ្ល ឃុំ បាសាក់ ​ស្រុក ស្វាយជ្រុំ ស្វាយរៀង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43795</v>
          </cell>
          <cell r="AE427">
            <v>43865</v>
          </cell>
          <cell r="AF427">
            <v>0</v>
          </cell>
          <cell r="AG427">
            <v>0</v>
          </cell>
          <cell r="AH427">
            <v>0</v>
          </cell>
          <cell r="AI427" t="str">
            <v>Baby small</v>
          </cell>
          <cell r="AJ427">
            <v>0</v>
          </cell>
          <cell r="AK427">
            <v>0</v>
          </cell>
          <cell r="AL427">
            <v>0</v>
          </cell>
        </row>
        <row r="428">
          <cell r="A428" t="str">
            <v>S1-0191</v>
          </cell>
          <cell r="B428">
            <v>0</v>
          </cell>
          <cell r="C428" t="str">
            <v>S1</v>
          </cell>
          <cell r="D428">
            <v>0</v>
          </cell>
          <cell r="E428">
            <v>0</v>
          </cell>
          <cell r="F428">
            <v>0</v>
          </cell>
          <cell r="G428" t="str">
            <v xml:space="preserve">Rsuk </v>
          </cell>
          <cell r="H428" t="str">
            <v>v:an;Na</v>
          </cell>
          <cell r="I428" t="str">
            <v>Rsuk  v:an;Na</v>
          </cell>
          <cell r="J428" t="str">
            <v>ស្រុក</v>
          </cell>
          <cell r="K428" t="str">
            <v xml:space="preserve"> វ៉ាន់ណា</v>
          </cell>
          <cell r="L428" t="str">
            <v>ស្រុក  វ៉ាន់ណា</v>
          </cell>
          <cell r="M428" t="str">
            <v>SROK</v>
          </cell>
          <cell r="N428" t="str">
            <v xml:space="preserve"> VANNA</v>
          </cell>
          <cell r="O428" t="str">
            <v>SROK  VANNA</v>
          </cell>
          <cell r="P428" t="str">
            <v>F</v>
          </cell>
          <cell r="Q428">
            <v>34</v>
          </cell>
          <cell r="R428">
            <v>31193</v>
          </cell>
          <cell r="S428" t="str">
            <v>MRD</v>
          </cell>
          <cell r="T428">
            <v>0</v>
          </cell>
          <cell r="U428" t="str">
            <v>030775819</v>
          </cell>
          <cell r="V428">
            <v>0</v>
          </cell>
          <cell r="W428" t="str">
            <v>28509160259854ឡ</v>
          </cell>
          <cell r="X428">
            <v>0</v>
          </cell>
          <cell r="Y428" t="str">
            <v>ភូមិ ស្លា ឃុំ​ វល្លិស​ ស្រុក សំរោងទង កំពង់ស្ពឺ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43795</v>
          </cell>
          <cell r="AE428">
            <v>43845</v>
          </cell>
          <cell r="AF428">
            <v>0</v>
          </cell>
          <cell r="AG428">
            <v>0</v>
          </cell>
          <cell r="AH428">
            <v>0</v>
          </cell>
          <cell r="AI428" t="str">
            <v>Sick</v>
          </cell>
          <cell r="AJ428">
            <v>0</v>
          </cell>
          <cell r="AK428">
            <v>0</v>
          </cell>
          <cell r="AL428">
            <v>0</v>
          </cell>
        </row>
        <row r="429">
          <cell r="A429" t="str">
            <v>L3-0035</v>
          </cell>
          <cell r="B429">
            <v>0</v>
          </cell>
          <cell r="C429" t="str">
            <v>L3</v>
          </cell>
          <cell r="D429">
            <v>0</v>
          </cell>
          <cell r="E429">
            <v>0</v>
          </cell>
          <cell r="F429">
            <v>0</v>
          </cell>
          <cell r="G429" t="str">
            <v>eDog</v>
          </cell>
          <cell r="H429" t="str">
            <v xml:space="preserve"> suPaB</v>
          </cell>
          <cell r="I429" t="str">
            <v>eDog  suPaB</v>
          </cell>
          <cell r="J429" t="str">
            <v>ឌៀង</v>
          </cell>
          <cell r="K429" t="str">
            <v>​ សុភាព</v>
          </cell>
          <cell r="L429" t="str">
            <v>ឌៀង ​ សុភាព</v>
          </cell>
          <cell r="M429" t="str">
            <v>DIENG</v>
          </cell>
          <cell r="N429" t="str">
            <v xml:space="preserve"> SOPHEAP</v>
          </cell>
          <cell r="O429" t="str">
            <v>DIENG  SOPHEAP</v>
          </cell>
          <cell r="P429" t="str">
            <v>F</v>
          </cell>
          <cell r="Q429">
            <v>38</v>
          </cell>
          <cell r="R429">
            <v>29968</v>
          </cell>
          <cell r="S429" t="str">
            <v>MRD</v>
          </cell>
          <cell r="T429">
            <v>0</v>
          </cell>
          <cell r="U429" t="str">
            <v>010294046(1)</v>
          </cell>
          <cell r="V429">
            <v>0</v>
          </cell>
          <cell r="W429" t="str">
            <v>28207160156990ភ</v>
          </cell>
          <cell r="X429">
            <v>0</v>
          </cell>
          <cell r="Y429" t="str">
            <v>ភូមិភ្លើងឆេះរទះលិចសង្កាត់ភ្លើងឆេះរទះខណ្ឌពោធិ៍សែនជ័យ​ភ្នំពេញ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43795</v>
          </cell>
          <cell r="AE429">
            <v>43850</v>
          </cell>
          <cell r="AF429">
            <v>0</v>
          </cell>
          <cell r="AG429">
            <v>0</v>
          </cell>
          <cell r="AH429">
            <v>0</v>
          </cell>
          <cell r="AI429" t="str">
            <v>No reason</v>
          </cell>
          <cell r="AJ429">
            <v>0</v>
          </cell>
          <cell r="AK429">
            <v>0</v>
          </cell>
          <cell r="AL429">
            <v>0</v>
          </cell>
        </row>
        <row r="430">
          <cell r="A430" t="str">
            <v>L3-0036</v>
          </cell>
          <cell r="B430" t="str">
            <v>L3</v>
          </cell>
          <cell r="C430" t="str">
            <v>L3</v>
          </cell>
          <cell r="D430">
            <v>0</v>
          </cell>
          <cell r="E430">
            <v>0</v>
          </cell>
          <cell r="F430">
            <v>0</v>
          </cell>
          <cell r="G430" t="str">
            <v>Ka</v>
          </cell>
          <cell r="H430" t="str">
            <v xml:space="preserve"> cnñI</v>
          </cell>
          <cell r="I430" t="str">
            <v>Ka  cnñI</v>
          </cell>
          <cell r="J430" t="str">
            <v>គា</v>
          </cell>
          <cell r="K430" t="str">
            <v xml:space="preserve"> ចន្នី</v>
          </cell>
          <cell r="L430" t="str">
            <v>គា  ចន្នី</v>
          </cell>
          <cell r="M430" t="str">
            <v>KEA</v>
          </cell>
          <cell r="N430" t="str">
            <v xml:space="preserve"> CHANNY</v>
          </cell>
          <cell r="O430" t="str">
            <v>KEA  CHANNY</v>
          </cell>
          <cell r="P430" t="str">
            <v>F</v>
          </cell>
          <cell r="Q430">
            <v>39</v>
          </cell>
          <cell r="R430">
            <v>29596</v>
          </cell>
          <cell r="S430" t="str">
            <v>MRD</v>
          </cell>
          <cell r="T430">
            <v>0</v>
          </cell>
          <cell r="U430" t="str">
            <v>011106903</v>
          </cell>
          <cell r="V430">
            <v>0</v>
          </cell>
          <cell r="W430" t="str">
            <v>28109160238547ភ</v>
          </cell>
          <cell r="X430">
            <v>0</v>
          </cell>
          <cell r="Y430" t="str">
            <v>ភូមិ​ត្មាតពង​សង្កាត់បឹងធំ​ខណ្ឌពោធិ៍សែនជ័យភ្នំពេញ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43795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096 2742439</v>
          </cell>
          <cell r="AK430">
            <v>0</v>
          </cell>
          <cell r="AL430">
            <v>0</v>
          </cell>
        </row>
        <row r="431">
          <cell r="A431" t="str">
            <v>L1-0030</v>
          </cell>
          <cell r="B431" t="str">
            <v>L1</v>
          </cell>
          <cell r="C431" t="str">
            <v>L1</v>
          </cell>
          <cell r="D431">
            <v>0</v>
          </cell>
          <cell r="E431">
            <v>0</v>
          </cell>
          <cell r="F431">
            <v>0</v>
          </cell>
          <cell r="G431" t="str">
            <v>lak;</v>
          </cell>
          <cell r="H431" t="str">
            <v xml:space="preserve"> suxehg</v>
          </cell>
          <cell r="I431" t="str">
            <v>lak;  suxehg</v>
          </cell>
          <cell r="J431" t="str">
            <v xml:space="preserve">លាក់ </v>
          </cell>
          <cell r="K431" t="str">
            <v>សុខហេង</v>
          </cell>
          <cell r="L431" t="str">
            <v>លាក់  សុខហេង</v>
          </cell>
          <cell r="M431" t="str">
            <v>LAK</v>
          </cell>
          <cell r="N431" t="str">
            <v xml:space="preserve">  SOKHENG</v>
          </cell>
          <cell r="O431" t="str">
            <v>LAK   SOKHENG</v>
          </cell>
          <cell r="P431" t="str">
            <v>M</v>
          </cell>
          <cell r="Q431">
            <v>28</v>
          </cell>
          <cell r="R431">
            <v>33702</v>
          </cell>
          <cell r="S431" t="str">
            <v>MRD</v>
          </cell>
          <cell r="T431">
            <v>0</v>
          </cell>
          <cell r="U431" t="str">
            <v>020808382</v>
          </cell>
          <cell r="V431">
            <v>0</v>
          </cell>
          <cell r="W431" t="str">
            <v>19209160254959ស</v>
          </cell>
          <cell r="X431">
            <v>0</v>
          </cell>
          <cell r="Y431" t="str">
            <v>ភ បឹងធំ២ ឃ បឹងធំ ស អង្គស្នួល ខ កណ្ដាល</v>
          </cell>
          <cell r="Z431">
            <v>10</v>
          </cell>
          <cell r="AA431">
            <v>0</v>
          </cell>
          <cell r="AB431">
            <v>0</v>
          </cell>
          <cell r="AC431">
            <v>1</v>
          </cell>
          <cell r="AD431">
            <v>43838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 t="str">
            <v>096 392 7155</v>
          </cell>
          <cell r="AK431">
            <v>0</v>
          </cell>
          <cell r="AL431">
            <v>0</v>
          </cell>
        </row>
        <row r="432">
          <cell r="A432" t="str">
            <v>S1-0192</v>
          </cell>
          <cell r="B432">
            <v>0</v>
          </cell>
          <cell r="C432" t="str">
            <v>S1</v>
          </cell>
          <cell r="D432">
            <v>0</v>
          </cell>
          <cell r="E432">
            <v>0</v>
          </cell>
          <cell r="F432">
            <v>0</v>
          </cell>
          <cell r="G432" t="str">
            <v>nut</v>
          </cell>
          <cell r="H432" t="str">
            <v xml:space="preserve"> nIta</v>
          </cell>
          <cell r="I432" t="str">
            <v>nut  nIta</v>
          </cell>
          <cell r="J432" t="str">
            <v>នុត</v>
          </cell>
          <cell r="K432" t="str">
            <v>នីតា</v>
          </cell>
          <cell r="L432" t="str">
            <v>នុត នីតា</v>
          </cell>
          <cell r="M432" t="str">
            <v>NUTH</v>
          </cell>
          <cell r="N432" t="str">
            <v xml:space="preserve"> NITA</v>
          </cell>
          <cell r="O432" t="str">
            <v>NUTH  NITA</v>
          </cell>
          <cell r="P432" t="str">
            <v>F</v>
          </cell>
          <cell r="Q432">
            <v>24</v>
          </cell>
          <cell r="R432">
            <v>35023</v>
          </cell>
          <cell r="S432" t="str">
            <v>MRD</v>
          </cell>
          <cell r="T432">
            <v>0</v>
          </cell>
          <cell r="U432" t="str">
            <v>010817234</v>
          </cell>
          <cell r="V432">
            <v>0</v>
          </cell>
          <cell r="W432" t="str">
            <v>29511160429186ព</v>
          </cell>
          <cell r="X432">
            <v>0</v>
          </cell>
          <cell r="Y432" t="str">
            <v>ភ/ប្រទះឡាង ស/ប្រទះឡាង​ ខ/ដង្កោ ភ្នំពេញ</v>
          </cell>
          <cell r="Z432">
            <v>9</v>
          </cell>
          <cell r="AA432">
            <v>0</v>
          </cell>
          <cell r="AB432">
            <v>0</v>
          </cell>
          <cell r="AC432">
            <v>1</v>
          </cell>
          <cell r="AD432">
            <v>43838</v>
          </cell>
          <cell r="AE432">
            <v>43908</v>
          </cell>
          <cell r="AF432">
            <v>0</v>
          </cell>
          <cell r="AG432">
            <v>0</v>
          </cell>
          <cell r="AH432">
            <v>0</v>
          </cell>
          <cell r="AI432" t="str">
            <v>No Reason</v>
          </cell>
          <cell r="AJ432">
            <v>0</v>
          </cell>
          <cell r="AK432">
            <v>0</v>
          </cell>
          <cell r="AL432">
            <v>0</v>
          </cell>
        </row>
        <row r="433">
          <cell r="A433" t="str">
            <v>X-0010</v>
          </cell>
          <cell r="B433" t="str">
            <v>X</v>
          </cell>
          <cell r="C433" t="str">
            <v>X</v>
          </cell>
          <cell r="D433">
            <v>0</v>
          </cell>
          <cell r="E433">
            <v>0</v>
          </cell>
          <cell r="F433">
            <v>0</v>
          </cell>
          <cell r="G433" t="str">
            <v>Xut</v>
          </cell>
          <cell r="H433" t="str">
            <v xml:space="preserve"> can;fn</v>
          </cell>
          <cell r="I433" t="str">
            <v>Xut  can;fn</v>
          </cell>
          <cell r="J433" t="str">
            <v>ឃុត</v>
          </cell>
          <cell r="K433" t="str">
            <v>ចាន់ថន</v>
          </cell>
          <cell r="L433" t="str">
            <v>ឃុត ចាន់ថន</v>
          </cell>
          <cell r="M433" t="str">
            <v>KHUT</v>
          </cell>
          <cell r="N433" t="str">
            <v xml:space="preserve"> CHANTHAN</v>
          </cell>
          <cell r="O433" t="str">
            <v>KHUT  CHANTHAN</v>
          </cell>
          <cell r="P433" t="str">
            <v>M</v>
          </cell>
          <cell r="Q433">
            <v>31</v>
          </cell>
          <cell r="R433">
            <v>32615</v>
          </cell>
          <cell r="S433" t="str">
            <v>MRD</v>
          </cell>
          <cell r="T433">
            <v>0</v>
          </cell>
          <cell r="U433" t="str">
            <v>011269900</v>
          </cell>
          <cell r="V433">
            <v>0</v>
          </cell>
          <cell r="W433" t="str">
            <v>18901202294399រ</v>
          </cell>
          <cell r="X433">
            <v>0</v>
          </cell>
          <cell r="Y433" t="str">
            <v>ភ/ប្រទះឡាង ស/ប្រទះឡាង​ ខ/ដង្កោ ភ្នំពេញ</v>
          </cell>
          <cell r="Z433">
            <v>9</v>
          </cell>
          <cell r="AA433">
            <v>0</v>
          </cell>
          <cell r="AB433">
            <v>0</v>
          </cell>
          <cell r="AC433">
            <v>2</v>
          </cell>
          <cell r="AD433">
            <v>43838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 t="str">
            <v>096 8388 083</v>
          </cell>
          <cell r="AK433">
            <v>0</v>
          </cell>
          <cell r="AL433">
            <v>0</v>
          </cell>
        </row>
        <row r="434">
          <cell r="A434" t="str">
            <v>S1-0193</v>
          </cell>
          <cell r="B434" t="str">
            <v>S1</v>
          </cell>
          <cell r="C434" t="str">
            <v>S1</v>
          </cell>
          <cell r="D434">
            <v>0</v>
          </cell>
          <cell r="E434">
            <v>0</v>
          </cell>
          <cell r="F434">
            <v>0</v>
          </cell>
          <cell r="G434" t="str">
            <v>sug</v>
          </cell>
          <cell r="H434" t="str">
            <v xml:space="preserve"> vl½kç</v>
          </cell>
          <cell r="I434" t="str">
            <v>sug  vl½kç</v>
          </cell>
          <cell r="J434" t="str">
            <v>សុង</v>
          </cell>
          <cell r="K434" t="str">
            <v xml:space="preserve"> វល័ក្ខ</v>
          </cell>
          <cell r="L434" t="str">
            <v>សុង  វល័ក្ខ</v>
          </cell>
          <cell r="M434" t="str">
            <v>SONG</v>
          </cell>
          <cell r="N434" t="str">
            <v xml:space="preserve"> VLKH</v>
          </cell>
          <cell r="O434" t="str">
            <v>SONG  VLKH</v>
          </cell>
          <cell r="P434" t="str">
            <v>F</v>
          </cell>
          <cell r="Q434">
            <v>29</v>
          </cell>
          <cell r="R434">
            <v>33240</v>
          </cell>
          <cell r="S434" t="str">
            <v>MRD</v>
          </cell>
          <cell r="T434">
            <v>0</v>
          </cell>
          <cell r="U434" t="str">
            <v>011160403</v>
          </cell>
          <cell r="V434">
            <v>0</v>
          </cell>
          <cell r="W434" t="str">
            <v>29101202299708ន</v>
          </cell>
          <cell r="X434">
            <v>0</v>
          </cell>
          <cell r="Y434" t="str">
            <v>ភូមិ ប្រទះឡាង សង្កាត់ ប្រទះឡាង ដង្កោរ</v>
          </cell>
          <cell r="Z434">
            <v>5</v>
          </cell>
          <cell r="AA434">
            <v>0</v>
          </cell>
          <cell r="AB434">
            <v>0</v>
          </cell>
          <cell r="AC434">
            <v>2</v>
          </cell>
          <cell r="AD434">
            <v>43851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016 620544</v>
          </cell>
          <cell r="AK434">
            <v>0</v>
          </cell>
          <cell r="AL434">
            <v>0</v>
          </cell>
        </row>
        <row r="435">
          <cell r="A435" t="str">
            <v>S1-0194</v>
          </cell>
          <cell r="B435" t="str">
            <v>S1</v>
          </cell>
          <cell r="C435" t="str">
            <v>S1</v>
          </cell>
          <cell r="D435">
            <v>0</v>
          </cell>
          <cell r="E435">
            <v>0</v>
          </cell>
          <cell r="F435">
            <v>0</v>
          </cell>
          <cell r="G435" t="str">
            <v>suM</v>
          </cell>
          <cell r="H435" t="str">
            <v xml:space="preserve"> suxnag</v>
          </cell>
          <cell r="I435" t="str">
            <v>suM  suxnag</v>
          </cell>
          <cell r="J435" t="str">
            <v>សុំ​</v>
          </cell>
          <cell r="K435" t="str">
            <v xml:space="preserve"> សុខនាង</v>
          </cell>
          <cell r="L435" t="str">
            <v>សុំ​  សុខនាង</v>
          </cell>
          <cell r="M435" t="str">
            <v>SOM</v>
          </cell>
          <cell r="N435" t="str">
            <v xml:space="preserve"> SOKNEANG</v>
          </cell>
          <cell r="O435" t="str">
            <v>SOM  SOKNEANG</v>
          </cell>
          <cell r="P435" t="str">
            <v>F</v>
          </cell>
          <cell r="Q435">
            <v>25</v>
          </cell>
          <cell r="R435">
            <v>34797</v>
          </cell>
          <cell r="S435" t="str">
            <v>MRD</v>
          </cell>
          <cell r="T435">
            <v>0</v>
          </cell>
          <cell r="U435" t="str">
            <v>101175825</v>
          </cell>
          <cell r="V435">
            <v>0</v>
          </cell>
          <cell r="W435" t="str">
            <v>29501202299889ក</v>
          </cell>
          <cell r="X435">
            <v>0</v>
          </cell>
          <cell r="Y435" t="str">
            <v>ភូមិ ប្រទះឡាង សង្កាត់ ប្រទះឡាង ដង្កោរ</v>
          </cell>
          <cell r="Z435">
            <v>6</v>
          </cell>
          <cell r="AA435">
            <v>0</v>
          </cell>
          <cell r="AB435">
            <v>0</v>
          </cell>
          <cell r="AC435">
            <v>2</v>
          </cell>
          <cell r="AD435">
            <v>43851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069 741655</v>
          </cell>
          <cell r="AK435">
            <v>0</v>
          </cell>
          <cell r="AL435">
            <v>0</v>
          </cell>
        </row>
        <row r="436">
          <cell r="A436" t="str">
            <v>L3-0037</v>
          </cell>
          <cell r="B436" t="str">
            <v>L3</v>
          </cell>
          <cell r="C436" t="str">
            <v>L3</v>
          </cell>
          <cell r="D436">
            <v>0</v>
          </cell>
          <cell r="E436">
            <v>0</v>
          </cell>
          <cell r="F436">
            <v>0</v>
          </cell>
          <cell r="G436" t="str">
            <v>tak;</v>
          </cell>
          <cell r="H436" t="str">
            <v xml:space="preserve"> RsIeBA</v>
          </cell>
          <cell r="I436" t="str">
            <v>tak;  RsIeBA</v>
          </cell>
          <cell r="J436" t="str">
            <v>តាក់</v>
          </cell>
          <cell r="K436" t="str">
            <v>ស្រីពៅ</v>
          </cell>
          <cell r="L436" t="str">
            <v>តាក់ ស្រីពៅ</v>
          </cell>
          <cell r="M436" t="str">
            <v>TAK</v>
          </cell>
          <cell r="N436" t="str">
            <v>SREY POV</v>
          </cell>
          <cell r="O436" t="str">
            <v>TAK SREY POV</v>
          </cell>
          <cell r="P436" t="str">
            <v>F</v>
          </cell>
          <cell r="Q436">
            <v>22</v>
          </cell>
          <cell r="R436">
            <v>35901</v>
          </cell>
          <cell r="S436" t="str">
            <v>MRD</v>
          </cell>
          <cell r="T436">
            <v>0</v>
          </cell>
          <cell r="U436" t="str">
            <v>051301514</v>
          </cell>
          <cell r="V436">
            <v>0</v>
          </cell>
          <cell r="W436" t="str">
            <v>29809160252854ភ</v>
          </cell>
          <cell r="X436">
            <v>0</v>
          </cell>
          <cell r="Y436" t="str">
            <v>ផ្សារត្រពាំងគល់ ​សង្កាត់ កន្ទោក ភ្នំពេញ</v>
          </cell>
          <cell r="Z436">
            <v>2</v>
          </cell>
          <cell r="AA436">
            <v>0</v>
          </cell>
          <cell r="AB436">
            <v>0</v>
          </cell>
          <cell r="AC436">
            <v>1</v>
          </cell>
          <cell r="AD436">
            <v>43867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096 405 2291</v>
          </cell>
          <cell r="AK436">
            <v>0</v>
          </cell>
          <cell r="AL436">
            <v>0</v>
          </cell>
        </row>
        <row r="437">
          <cell r="A437" t="str">
            <v>E-0006</v>
          </cell>
          <cell r="B437" t="str">
            <v>E</v>
          </cell>
          <cell r="C437" t="str">
            <v>E</v>
          </cell>
          <cell r="D437">
            <v>0</v>
          </cell>
          <cell r="E437">
            <v>0</v>
          </cell>
          <cell r="F437">
            <v>0</v>
          </cell>
          <cell r="G437" t="str">
            <v>RkUc</v>
          </cell>
          <cell r="H437" t="str">
            <v>eRBOg</v>
          </cell>
          <cell r="I437" t="str">
            <v>RkUc eRBOg</v>
          </cell>
          <cell r="J437" t="str">
            <v>ក្រូច</v>
          </cell>
          <cell r="K437" t="str">
            <v>ព្រឿង</v>
          </cell>
          <cell r="L437" t="str">
            <v>ក្រូច ព្រឿង</v>
          </cell>
          <cell r="M437" t="str">
            <v>KROUCH</v>
          </cell>
          <cell r="N437" t="str">
            <v>PROEUN</v>
          </cell>
          <cell r="O437" t="str">
            <v>KROUCH PROEUN</v>
          </cell>
          <cell r="P437" t="str">
            <v>F</v>
          </cell>
          <cell r="Q437">
            <v>53</v>
          </cell>
          <cell r="R437">
            <v>24459</v>
          </cell>
          <cell r="S437" t="str">
            <v>MRD</v>
          </cell>
          <cell r="T437">
            <v>0</v>
          </cell>
          <cell r="U437" t="str">
            <v>010916942</v>
          </cell>
          <cell r="V437">
            <v>0</v>
          </cell>
          <cell r="W437" t="str">
            <v>26606192098343រ</v>
          </cell>
          <cell r="X437">
            <v>0</v>
          </cell>
          <cell r="Y437" t="str">
            <v>ភូមិប្រទះឡាង ​សង្កាត់ប្រទះឡាង ភ្នំពេញ</v>
          </cell>
          <cell r="Z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43872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096 515 1247</v>
          </cell>
          <cell r="AK437">
            <v>0</v>
          </cell>
          <cell r="AL437">
            <v>0</v>
          </cell>
        </row>
        <row r="438">
          <cell r="A438" t="str">
            <v>L1-0031</v>
          </cell>
          <cell r="B438" t="str">
            <v>L1</v>
          </cell>
          <cell r="C438" t="str">
            <v>L1</v>
          </cell>
          <cell r="D438">
            <v>0</v>
          </cell>
          <cell r="E438">
            <v>0</v>
          </cell>
          <cell r="F438">
            <v>0</v>
          </cell>
          <cell r="G438" t="str">
            <v>CI</v>
          </cell>
          <cell r="H438" t="str">
            <v>sMrit</v>
          </cell>
          <cell r="I438" t="str">
            <v>CI sMrit</v>
          </cell>
          <cell r="J438" t="str">
            <v xml:space="preserve">ជី </v>
          </cell>
          <cell r="K438" t="str">
            <v>សំរិត</v>
          </cell>
          <cell r="L438" t="str">
            <v>ជី  សំរិត</v>
          </cell>
          <cell r="M438" t="str">
            <v>CHI</v>
          </cell>
          <cell r="N438" t="str">
            <v>SOMRITH</v>
          </cell>
          <cell r="O438" t="str">
            <v>CHI SOMRITH</v>
          </cell>
          <cell r="P438" t="str">
            <v>F</v>
          </cell>
          <cell r="Q438">
            <v>26</v>
          </cell>
          <cell r="R438">
            <v>34427</v>
          </cell>
          <cell r="S438">
            <v>0</v>
          </cell>
          <cell r="T438">
            <v>0</v>
          </cell>
          <cell r="U438" t="str">
            <v>011058731</v>
          </cell>
          <cell r="V438">
            <v>0</v>
          </cell>
          <cell r="W438" t="str">
            <v>29409160256065ព</v>
          </cell>
          <cell r="X438">
            <v>0</v>
          </cell>
          <cell r="Y438" t="str">
            <v>ភូមិ ភ្លើងឆេះរទេះលិច សង្កាត់ ភ្លើងឆេះរទេះ ខណ្ឌ ដង្កោ រាជធានី ភ្នំពេញ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43892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 t="str">
            <v>010 554 126</v>
          </cell>
          <cell r="AK438">
            <v>0</v>
          </cell>
          <cell r="AL438">
            <v>0</v>
          </cell>
        </row>
        <row r="439">
          <cell r="A439" t="str">
            <v>OF-0015</v>
          </cell>
          <cell r="B439" t="str">
            <v>OF</v>
          </cell>
          <cell r="C439" t="str">
            <v>OF</v>
          </cell>
          <cell r="D439">
            <v>0</v>
          </cell>
          <cell r="E439">
            <v>0</v>
          </cell>
          <cell r="F439">
            <v>0</v>
          </cell>
          <cell r="G439" t="str">
            <v>e)a:</v>
          </cell>
          <cell r="H439" t="str">
            <v>ផាត់យីន</v>
          </cell>
          <cell r="I439" t="str">
            <v>e)a: ផាត់យីន</v>
          </cell>
          <cell r="J439" t="str">
            <v>ប៉ោ</v>
          </cell>
          <cell r="K439" t="str">
            <v>ផាត់ីន</v>
          </cell>
          <cell r="L439" t="str">
            <v>ប៉ោ ផាត់ីន</v>
          </cell>
          <cell r="M439" t="str">
            <v>POA</v>
          </cell>
          <cell r="N439" t="str">
            <v>PHATYIN</v>
          </cell>
          <cell r="O439" t="str">
            <v>POA PHATYIN</v>
          </cell>
          <cell r="P439" t="str">
            <v>M</v>
          </cell>
          <cell r="Q439">
            <v>23</v>
          </cell>
          <cell r="R439">
            <v>35745</v>
          </cell>
          <cell r="S439" t="str">
            <v>SGL</v>
          </cell>
          <cell r="T439">
            <v>0</v>
          </cell>
          <cell r="U439" t="str">
            <v>050777593</v>
          </cell>
          <cell r="V439">
            <v>0</v>
          </cell>
          <cell r="W439" t="str">
            <v>19708181548141យ</v>
          </cell>
          <cell r="X439">
            <v>0</v>
          </cell>
          <cell r="Y439" t="str">
            <v>ភូមិ ក្រសាំងទង ឃុំ អង្គរាជ្យ​ ស្រុក ព្រះស្តេច ខេត្ត ព្រៃវែង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43864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099 715 543</v>
          </cell>
          <cell r="AK439">
            <v>0</v>
          </cell>
          <cell r="AL439">
            <v>0</v>
          </cell>
        </row>
        <row r="440"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</row>
        <row r="3124">
          <cell r="A3124">
            <v>0</v>
          </cell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</row>
        <row r="3127">
          <cell r="A3127">
            <v>0</v>
          </cell>
          <cell r="B3127">
            <v>0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</row>
        <row r="3130">
          <cell r="A3130">
            <v>0</v>
          </cell>
          <cell r="B3130">
            <v>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</row>
        <row r="3131">
          <cell r="A3131">
            <v>0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</row>
        <row r="3146">
          <cell r="A3146">
            <v>0</v>
          </cell>
          <cell r="B3146">
            <v>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</row>
        <row r="3163">
          <cell r="A3163">
            <v>0</v>
          </cell>
          <cell r="B3163">
            <v>0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</row>
        <row r="3164">
          <cell r="A3164">
            <v>0</v>
          </cell>
          <cell r="B3164">
            <v>0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</row>
        <row r="3170">
          <cell r="A3170">
            <v>0</v>
          </cell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</row>
        <row r="3171">
          <cell r="A3171">
            <v>0</v>
          </cell>
          <cell r="B3171">
            <v>0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</row>
        <row r="3173">
          <cell r="A3173">
            <v>0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</row>
        <row r="3188">
          <cell r="A3188">
            <v>0</v>
          </cell>
          <cell r="B3188">
            <v>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</row>
        <row r="3189">
          <cell r="A3189">
            <v>0</v>
          </cell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</row>
        <row r="3198">
          <cell r="A3198">
            <v>0</v>
          </cell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</row>
        <row r="3201">
          <cell r="A3201">
            <v>0</v>
          </cell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</row>
        <row r="3202">
          <cell r="A3202">
            <v>0</v>
          </cell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</row>
        <row r="3206">
          <cell r="A3206">
            <v>0</v>
          </cell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</row>
        <row r="3219">
          <cell r="A3219">
            <v>0</v>
          </cell>
          <cell r="B3219">
            <v>0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</row>
        <row r="3220">
          <cell r="A3220">
            <v>0</v>
          </cell>
          <cell r="B3220">
            <v>0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</row>
        <row r="3221">
          <cell r="A3221">
            <v>0</v>
          </cell>
          <cell r="B3221">
            <v>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</row>
        <row r="3228">
          <cell r="A3228">
            <v>0</v>
          </cell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</row>
        <row r="3230">
          <cell r="A3230">
            <v>0</v>
          </cell>
          <cell r="B3230">
            <v>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ster "/>
      <sheetName val="ID NSSF"/>
      <sheetName val="Sheet2"/>
    </sheetNames>
    <sheetDataSet>
      <sheetData sheetId="0" refreshError="1"/>
      <sheetData sheetId="1" refreshError="1"/>
      <sheetData sheetId="2" refreshError="1">
        <row r="2">
          <cell r="A2" t="str">
            <v>FR-0002</v>
          </cell>
          <cell r="B2" t="str">
            <v>4696345ទ</v>
          </cell>
        </row>
        <row r="3">
          <cell r="A3" t="str">
            <v>FR-0004</v>
          </cell>
          <cell r="B3" t="str">
            <v>4696347ទ</v>
          </cell>
        </row>
        <row r="4">
          <cell r="A4" t="str">
            <v>FR-0001</v>
          </cell>
          <cell r="B4" t="str">
            <v>4696344ថ</v>
          </cell>
        </row>
        <row r="5">
          <cell r="A5" t="str">
            <v>FR-0006</v>
          </cell>
          <cell r="B5" t="str">
            <v>3527386ជ</v>
          </cell>
        </row>
        <row r="6">
          <cell r="A6" t="str">
            <v>FR-0007</v>
          </cell>
          <cell r="B6" t="str">
            <v>4898917ស</v>
          </cell>
        </row>
        <row r="7">
          <cell r="A7" t="str">
            <v>FR-0005</v>
          </cell>
          <cell r="B7" t="str">
            <v>4696348ក</v>
          </cell>
        </row>
        <row r="8">
          <cell r="A8" t="str">
            <v>FR-0003</v>
          </cell>
          <cell r="B8" t="str">
            <v>4696346ទ</v>
          </cell>
        </row>
        <row r="9">
          <cell r="A9" t="str">
            <v>L3-0001</v>
          </cell>
          <cell r="B9" t="str">
            <v>2082876ផ</v>
          </cell>
        </row>
        <row r="10">
          <cell r="A10" t="str">
            <v>L1-0001</v>
          </cell>
          <cell r="B10" t="str">
            <v>4696374ឋ</v>
          </cell>
        </row>
        <row r="11">
          <cell r="A11" t="str">
            <v>OF-0001</v>
          </cell>
          <cell r="B11" t="str">
            <v>4696349ក</v>
          </cell>
        </row>
        <row r="12">
          <cell r="A12" t="str">
            <v>C1-0001</v>
          </cell>
          <cell r="B12" t="str">
            <v>2082877ប</v>
          </cell>
        </row>
        <row r="13">
          <cell r="A13" t="str">
            <v>S1-0001</v>
          </cell>
          <cell r="B13" t="str">
            <v>2056768ង</v>
          </cell>
        </row>
        <row r="14">
          <cell r="A14" t="str">
            <v>OF-0003</v>
          </cell>
          <cell r="B14" t="str">
            <v>3667258ថ</v>
          </cell>
        </row>
        <row r="15">
          <cell r="A15" t="str">
            <v>OF-0002</v>
          </cell>
          <cell r="B15" t="str">
            <v>3498641ហ</v>
          </cell>
        </row>
        <row r="16">
          <cell r="A16" t="str">
            <v>OF-0004</v>
          </cell>
          <cell r="B16" t="str">
            <v>4696350ក</v>
          </cell>
        </row>
        <row r="17">
          <cell r="A17" t="str">
            <v>OF-0007</v>
          </cell>
          <cell r="B17" t="str">
            <v>3516952ឆ</v>
          </cell>
        </row>
        <row r="18">
          <cell r="A18" t="str">
            <v>E-0004</v>
          </cell>
          <cell r="B18" t="str">
            <v>2789621ឋ</v>
          </cell>
        </row>
        <row r="19">
          <cell r="A19" t="str">
            <v>H-0005</v>
          </cell>
          <cell r="B19" t="str">
            <v>2056792ឈ</v>
          </cell>
        </row>
        <row r="20">
          <cell r="A20" t="str">
            <v>E-0001</v>
          </cell>
          <cell r="B20" t="str">
            <v>4696331ឡ</v>
          </cell>
        </row>
        <row r="21">
          <cell r="A21" t="str">
            <v>OF-0005</v>
          </cell>
          <cell r="B21" t="str">
            <v>4400652ន</v>
          </cell>
        </row>
        <row r="22">
          <cell r="A22" t="str">
            <v>OF-0006</v>
          </cell>
          <cell r="B22" t="str">
            <v>3624128ទ</v>
          </cell>
        </row>
        <row r="23">
          <cell r="A23" t="str">
            <v>S1-0002</v>
          </cell>
          <cell r="B23" t="str">
            <v>4696351ក</v>
          </cell>
        </row>
        <row r="24">
          <cell r="A24" t="str">
            <v>L3-0002</v>
          </cell>
          <cell r="B24" t="str">
            <v>1416600ឃ</v>
          </cell>
        </row>
        <row r="25">
          <cell r="A25" t="str">
            <v>C2-0001</v>
          </cell>
          <cell r="B25" t="str">
            <v>2056987ច</v>
          </cell>
        </row>
        <row r="26">
          <cell r="A26" t="str">
            <v>ST-0001</v>
          </cell>
          <cell r="B26" t="str">
            <v>4696375ដ</v>
          </cell>
        </row>
        <row r="27">
          <cell r="A27" t="str">
            <v>L1-0002</v>
          </cell>
          <cell r="B27" t="str">
            <v>4696337ខ</v>
          </cell>
        </row>
        <row r="28">
          <cell r="A28" t="str">
            <v>ST-0002</v>
          </cell>
          <cell r="B28" t="str">
            <v>1234111ឡ</v>
          </cell>
        </row>
        <row r="29">
          <cell r="A29" t="str">
            <v>C1-0002</v>
          </cell>
          <cell r="B29" t="str">
            <v>4696327ហ</v>
          </cell>
        </row>
        <row r="30">
          <cell r="A30" t="str">
            <v>L3-0003</v>
          </cell>
          <cell r="B30" t="str">
            <v>4696342គ</v>
          </cell>
        </row>
        <row r="31">
          <cell r="A31" t="str">
            <v>L3-0004</v>
          </cell>
          <cell r="B31" t="str">
            <v>3550711អ</v>
          </cell>
        </row>
        <row r="32">
          <cell r="A32" t="str">
            <v>L3-0005</v>
          </cell>
          <cell r="B32" t="str">
            <v>4635203គ</v>
          </cell>
        </row>
        <row r="33">
          <cell r="A33" t="str">
            <v>L2-0007</v>
          </cell>
          <cell r="B33" t="str">
            <v>4696339ឃ</v>
          </cell>
        </row>
        <row r="34">
          <cell r="A34" t="str">
            <v>L3-0007</v>
          </cell>
          <cell r="B34" t="str">
            <v>4696343ទ</v>
          </cell>
        </row>
        <row r="35">
          <cell r="A35" t="str">
            <v>L3-0008</v>
          </cell>
          <cell r="B35" t="str">
            <v>3201157ប</v>
          </cell>
        </row>
        <row r="36">
          <cell r="A36" t="str">
            <v>L1-0007</v>
          </cell>
          <cell r="B36" t="str">
            <v>2056955ព</v>
          </cell>
        </row>
        <row r="37">
          <cell r="A37" t="str">
            <v>L3-0006</v>
          </cell>
          <cell r="B37" t="str">
            <v>3527377ស</v>
          </cell>
        </row>
        <row r="38">
          <cell r="A38" t="str">
            <v>H-0002</v>
          </cell>
          <cell r="B38" t="str">
            <v>1143353ឋ</v>
          </cell>
        </row>
        <row r="39">
          <cell r="A39" t="str">
            <v>C1-0006</v>
          </cell>
          <cell r="B39" t="str">
            <v>4696328ហ</v>
          </cell>
        </row>
        <row r="40">
          <cell r="A40" t="str">
            <v>C2-0002</v>
          </cell>
          <cell r="B40" t="str">
            <v>4696329ក</v>
          </cell>
        </row>
        <row r="41">
          <cell r="A41" t="str">
            <v>C2-0003</v>
          </cell>
          <cell r="B41" t="str">
            <v>2056986ហ</v>
          </cell>
        </row>
        <row r="42">
          <cell r="A42" t="str">
            <v>C2-0004</v>
          </cell>
          <cell r="B42" t="str">
            <v>3978554ន</v>
          </cell>
        </row>
        <row r="43">
          <cell r="A43" t="str">
            <v>E-0002</v>
          </cell>
          <cell r="B43" t="str">
            <v>4696330ក</v>
          </cell>
        </row>
        <row r="44">
          <cell r="A44" t="str">
            <v>E-0003</v>
          </cell>
          <cell r="B44" t="str">
            <v>3117320ឋ</v>
          </cell>
        </row>
        <row r="45">
          <cell r="A45" t="str">
            <v>G1-0001</v>
          </cell>
          <cell r="B45" t="str">
            <v>4696332ក</v>
          </cell>
        </row>
        <row r="46">
          <cell r="A46" t="str">
            <v>G1-0002</v>
          </cell>
          <cell r="B46" t="str">
            <v>4696333ក</v>
          </cell>
        </row>
        <row r="47">
          <cell r="A47" t="str">
            <v>G1-0003</v>
          </cell>
          <cell r="B47" t="str">
            <v>4696334ខ</v>
          </cell>
        </row>
        <row r="48">
          <cell r="A48" t="str">
            <v>L2-0001</v>
          </cell>
          <cell r="B48" t="str">
            <v>4696340គ</v>
          </cell>
        </row>
        <row r="49">
          <cell r="A49" t="str">
            <v>H-0001</v>
          </cell>
          <cell r="B49" t="str">
            <v>3506500រ</v>
          </cell>
        </row>
        <row r="50">
          <cell r="A50" t="str">
            <v>L2-0006</v>
          </cell>
          <cell r="B50" t="str">
            <v>3659491យ</v>
          </cell>
        </row>
        <row r="51">
          <cell r="A51" t="str">
            <v>H-0003</v>
          </cell>
          <cell r="B51" t="str">
            <v>3407367ហ</v>
          </cell>
        </row>
        <row r="52">
          <cell r="A52" t="str">
            <v>L1-0003</v>
          </cell>
          <cell r="B52" t="str">
            <v>4696338ខ</v>
          </cell>
        </row>
        <row r="53">
          <cell r="A53" t="str">
            <v>L1-0004</v>
          </cell>
          <cell r="B53" t="str">
            <v>1006885ល</v>
          </cell>
        </row>
        <row r="54">
          <cell r="A54" t="str">
            <v>L1-0005</v>
          </cell>
          <cell r="B54" t="str">
            <v>1818958ថ</v>
          </cell>
        </row>
        <row r="55">
          <cell r="A55" t="str">
            <v>L1-0006</v>
          </cell>
          <cell r="B55" t="str">
            <v>3367240យ</v>
          </cell>
        </row>
        <row r="56">
          <cell r="A56" t="str">
            <v>L1-0008</v>
          </cell>
          <cell r="B56" t="str">
            <v>3128049ក</v>
          </cell>
        </row>
        <row r="57">
          <cell r="A57" t="str">
            <v>L2-0002</v>
          </cell>
          <cell r="B57" t="str">
            <v>4696341គ</v>
          </cell>
        </row>
        <row r="58">
          <cell r="A58" t="str">
            <v>L2-0003</v>
          </cell>
          <cell r="B58" t="str">
            <v>3241857ញ</v>
          </cell>
        </row>
        <row r="59">
          <cell r="A59" t="str">
            <v>L2-0004</v>
          </cell>
          <cell r="B59" t="str">
            <v>2570020ហ</v>
          </cell>
        </row>
        <row r="60">
          <cell r="A60" t="str">
            <v>L2-0005</v>
          </cell>
          <cell r="B60" t="str">
            <v>3667305ឋ</v>
          </cell>
        </row>
        <row r="61">
          <cell r="A61" t="str">
            <v>G1-0004</v>
          </cell>
          <cell r="B61" t="str">
            <v>4696335ខ</v>
          </cell>
        </row>
        <row r="62">
          <cell r="A62" t="str">
            <v>S1-0044</v>
          </cell>
          <cell r="B62" t="str">
            <v>1989897ង</v>
          </cell>
        </row>
        <row r="63">
          <cell r="A63" t="str">
            <v>X-0006</v>
          </cell>
          <cell r="B63" t="str">
            <v>4805669ឍ</v>
          </cell>
        </row>
        <row r="64">
          <cell r="A64" t="str">
            <v>S1-0031</v>
          </cell>
          <cell r="B64" t="str">
            <v>4696364ឃ</v>
          </cell>
        </row>
        <row r="65">
          <cell r="A65" t="str">
            <v>S1-0032</v>
          </cell>
          <cell r="B65" t="str">
            <v>4696365ង</v>
          </cell>
        </row>
        <row r="66">
          <cell r="A66" t="str">
            <v>S1-0033</v>
          </cell>
          <cell r="B66" t="str">
            <v>3117383ដ</v>
          </cell>
        </row>
        <row r="67">
          <cell r="A67" t="str">
            <v>S1-0035</v>
          </cell>
          <cell r="B67" t="str">
            <v>2082714វ</v>
          </cell>
        </row>
        <row r="68">
          <cell r="A68" t="str">
            <v>S1-0037</v>
          </cell>
          <cell r="B68" t="str">
            <v>4285232ស</v>
          </cell>
        </row>
        <row r="69">
          <cell r="A69" t="str">
            <v>S1-0038</v>
          </cell>
          <cell r="B69" t="str">
            <v>4484841ប</v>
          </cell>
        </row>
        <row r="70">
          <cell r="A70" t="str">
            <v>S1-0039</v>
          </cell>
          <cell r="B70" t="str">
            <v>4696367ង</v>
          </cell>
        </row>
        <row r="71">
          <cell r="A71" t="str">
            <v>S1-0040</v>
          </cell>
          <cell r="B71" t="str">
            <v>4696368ច</v>
          </cell>
        </row>
        <row r="72">
          <cell r="A72" t="str">
            <v>S1-0041</v>
          </cell>
          <cell r="B72" t="str">
            <v>3241838ញ</v>
          </cell>
        </row>
        <row r="73">
          <cell r="A73" t="str">
            <v>S1-0028</v>
          </cell>
          <cell r="B73" t="str">
            <v>4270169ច</v>
          </cell>
        </row>
        <row r="74">
          <cell r="A74" t="str">
            <v>S1-0043</v>
          </cell>
          <cell r="B74" t="str">
            <v>4696370ញ</v>
          </cell>
        </row>
        <row r="75">
          <cell r="A75" t="str">
            <v>S1-0027</v>
          </cell>
          <cell r="B75" t="str">
            <v>4696362ជ</v>
          </cell>
        </row>
        <row r="76">
          <cell r="A76" t="str">
            <v>S1-0045</v>
          </cell>
          <cell r="B76" t="str">
            <v>4696371ញ</v>
          </cell>
        </row>
        <row r="77">
          <cell r="A77" t="str">
            <v>S1-0047</v>
          </cell>
          <cell r="B77" t="str">
            <v>4696372ដ</v>
          </cell>
        </row>
        <row r="78">
          <cell r="A78" t="str">
            <v>S1-0048</v>
          </cell>
          <cell r="B78" t="str">
            <v>4696373ឋ</v>
          </cell>
        </row>
        <row r="79">
          <cell r="A79" t="str">
            <v>S1-0049</v>
          </cell>
          <cell r="B79" t="str">
            <v>4747869ញ</v>
          </cell>
        </row>
        <row r="80">
          <cell r="A80" t="str">
            <v>S1-0050</v>
          </cell>
          <cell r="B80" t="str">
            <v>4747870ញ</v>
          </cell>
        </row>
        <row r="81">
          <cell r="A81" t="str">
            <v>C1-0003</v>
          </cell>
          <cell r="B81" t="str">
            <v>2872302ទ</v>
          </cell>
        </row>
        <row r="82">
          <cell r="A82" t="str">
            <v>S1-0052</v>
          </cell>
          <cell r="B82" t="str">
            <v>2578184ហ</v>
          </cell>
        </row>
        <row r="83">
          <cell r="A83" t="str">
            <v>X-0001</v>
          </cell>
          <cell r="B83" t="str">
            <v>1414070ឃ</v>
          </cell>
        </row>
        <row r="84">
          <cell r="A84" t="str">
            <v>X-0002</v>
          </cell>
          <cell r="B84" t="str">
            <v>2751618វ</v>
          </cell>
        </row>
        <row r="85">
          <cell r="A85" t="str">
            <v>X-0003</v>
          </cell>
          <cell r="B85" t="str">
            <v>4696376ជ</v>
          </cell>
        </row>
        <row r="86">
          <cell r="A86" t="str">
            <v>X-0004</v>
          </cell>
          <cell r="B86" t="str">
            <v>3629696ភ</v>
          </cell>
        </row>
        <row r="87">
          <cell r="A87" t="str">
            <v>S1-0042</v>
          </cell>
          <cell r="B87" t="str">
            <v>4696369ង</v>
          </cell>
        </row>
        <row r="88">
          <cell r="A88" t="str">
            <v>S1-0015</v>
          </cell>
          <cell r="B88" t="str">
            <v>3746330ន</v>
          </cell>
        </row>
        <row r="89">
          <cell r="A89" t="str">
            <v>C1-0005</v>
          </cell>
          <cell r="B89" t="str">
            <v>2609526យ</v>
          </cell>
        </row>
        <row r="90">
          <cell r="A90" t="str">
            <v>S1-0003</v>
          </cell>
          <cell r="B90" t="str">
            <v>4696352ក</v>
          </cell>
        </row>
        <row r="91">
          <cell r="A91" t="str">
            <v>S1-0004</v>
          </cell>
          <cell r="B91" t="str">
            <v>4696353ឆ</v>
          </cell>
        </row>
        <row r="92">
          <cell r="A92" t="str">
            <v>S1-0005</v>
          </cell>
          <cell r="B92" t="str">
            <v>1622161ឡ</v>
          </cell>
        </row>
        <row r="93">
          <cell r="A93" t="str">
            <v>S1-0006</v>
          </cell>
          <cell r="B93" t="str">
            <v>1844526ឌ</v>
          </cell>
        </row>
        <row r="94">
          <cell r="A94" t="str">
            <v>S1-0007</v>
          </cell>
          <cell r="B94" t="str">
            <v>2056953យ</v>
          </cell>
        </row>
        <row r="95">
          <cell r="A95" t="str">
            <v>S1-0008</v>
          </cell>
          <cell r="B95" t="str">
            <v>4696354ឆ</v>
          </cell>
        </row>
        <row r="96">
          <cell r="A96" t="str">
            <v>S1-0009</v>
          </cell>
          <cell r="B96" t="str">
            <v>4696355ច</v>
          </cell>
        </row>
        <row r="97">
          <cell r="A97" t="str">
            <v>S1-0010</v>
          </cell>
          <cell r="B97" t="str">
            <v>2578196ហ</v>
          </cell>
        </row>
        <row r="98">
          <cell r="A98" t="str">
            <v>S1-0011</v>
          </cell>
          <cell r="B98" t="str">
            <v>2752183ខ</v>
          </cell>
        </row>
        <row r="99">
          <cell r="A99" t="str">
            <v>S1-0012</v>
          </cell>
          <cell r="B99" t="str">
            <v>4031909ន</v>
          </cell>
        </row>
        <row r="100">
          <cell r="A100" t="str">
            <v>S1-0030</v>
          </cell>
          <cell r="B100" t="str">
            <v>4696363ញ</v>
          </cell>
        </row>
        <row r="101">
          <cell r="A101" t="str">
            <v>S1-0014</v>
          </cell>
          <cell r="B101" t="str">
            <v>4142517ហ</v>
          </cell>
        </row>
        <row r="102">
          <cell r="A102" t="str">
            <v>C1-0004</v>
          </cell>
          <cell r="B102" t="str">
            <v>3654296ឃ</v>
          </cell>
        </row>
        <row r="103">
          <cell r="A103" t="str">
            <v>S1-0016</v>
          </cell>
          <cell r="B103" t="str">
            <v>4696356ខ</v>
          </cell>
        </row>
        <row r="104">
          <cell r="A104" t="str">
            <v>S1-0017</v>
          </cell>
          <cell r="B104" t="str">
            <v>4696357ឆ</v>
          </cell>
        </row>
        <row r="105">
          <cell r="A105" t="str">
            <v>S1-0018</v>
          </cell>
          <cell r="B105" t="str">
            <v>4696358ជ</v>
          </cell>
        </row>
        <row r="106">
          <cell r="A106" t="str">
            <v>S1-0019</v>
          </cell>
          <cell r="B106" t="str">
            <v>2679441ក</v>
          </cell>
        </row>
        <row r="107">
          <cell r="A107" t="str">
            <v>S1-0020</v>
          </cell>
          <cell r="B107" t="str">
            <v>2082715ថ</v>
          </cell>
        </row>
        <row r="108">
          <cell r="A108" t="str">
            <v>S1-0021</v>
          </cell>
          <cell r="B108" t="str">
            <v>1762045ថ</v>
          </cell>
        </row>
        <row r="109">
          <cell r="A109" t="str">
            <v>S1-0022</v>
          </cell>
          <cell r="B109" t="str">
            <v>4696359ឈ</v>
          </cell>
        </row>
        <row r="110">
          <cell r="A110" t="str">
            <v>S1-0023</v>
          </cell>
          <cell r="B110" t="str">
            <v>2701366ឡ</v>
          </cell>
        </row>
        <row r="111">
          <cell r="A111" t="str">
            <v>S1-0025</v>
          </cell>
          <cell r="B111" t="str">
            <v>4696360ជ</v>
          </cell>
        </row>
        <row r="112">
          <cell r="A112" t="str">
            <v>S1-0026</v>
          </cell>
          <cell r="B112" t="str">
            <v>4696361ជ</v>
          </cell>
        </row>
        <row r="113">
          <cell r="A113" t="str">
            <v>S1-0013</v>
          </cell>
          <cell r="B113" t="str">
            <v>3407390រ</v>
          </cell>
        </row>
        <row r="114">
          <cell r="A114" t="str">
            <v>H-0006</v>
          </cell>
          <cell r="B114" t="str">
            <v>4805668ណ</v>
          </cell>
        </row>
        <row r="115">
          <cell r="A115" t="str">
            <v>S1-0029</v>
          </cell>
          <cell r="B115" t="str">
            <v>2088059គ</v>
          </cell>
        </row>
        <row r="116">
          <cell r="A116" t="str">
            <v>G1-0005</v>
          </cell>
          <cell r="B116" t="str">
            <v>4696336គ</v>
          </cell>
        </row>
        <row r="117">
          <cell r="A117" t="str">
            <v>S1-0051</v>
          </cell>
          <cell r="B117" t="str">
            <v>2548106រ</v>
          </cell>
        </row>
        <row r="118">
          <cell r="A118" t="str">
            <v>S1-0069</v>
          </cell>
          <cell r="B118" t="str">
            <v>2171892វ</v>
          </cell>
        </row>
        <row r="119">
          <cell r="A119" t="str">
            <v>S1-0059</v>
          </cell>
          <cell r="B119" t="str">
            <v>4912852ឈ</v>
          </cell>
        </row>
        <row r="120">
          <cell r="A120" t="str">
            <v>L1-0011</v>
          </cell>
          <cell r="B120" t="str">
            <v>5018911ថ</v>
          </cell>
        </row>
        <row r="121">
          <cell r="A121" t="str">
            <v>S1-0053</v>
          </cell>
          <cell r="B121" t="str">
            <v>4972012ណ</v>
          </cell>
        </row>
        <row r="122">
          <cell r="A122" t="str">
            <v>S1-0074</v>
          </cell>
          <cell r="B122" t="str">
            <v>4324174ផ</v>
          </cell>
        </row>
        <row r="123">
          <cell r="A123" t="str">
            <v>L1-0010</v>
          </cell>
          <cell r="B123" t="str">
            <v>4759141ង</v>
          </cell>
        </row>
        <row r="124">
          <cell r="A124" t="str">
            <v>S1-0067</v>
          </cell>
          <cell r="B124" t="str">
            <v>3745779គ</v>
          </cell>
        </row>
        <row r="125">
          <cell r="A125" t="str">
            <v>S1-0063</v>
          </cell>
          <cell r="B125" t="str">
            <v>4972017ឌ</v>
          </cell>
        </row>
        <row r="126">
          <cell r="A126" t="str">
            <v>H-0008</v>
          </cell>
          <cell r="B126" t="str">
            <v>2882906ឍ</v>
          </cell>
        </row>
        <row r="127">
          <cell r="A127" t="str">
            <v>S1-0073</v>
          </cell>
          <cell r="B127" t="str">
            <v>3201355អ</v>
          </cell>
        </row>
        <row r="128">
          <cell r="A128" t="str">
            <v>S1-0072</v>
          </cell>
          <cell r="B128" t="str">
            <v>2882910ក</v>
          </cell>
        </row>
        <row r="129">
          <cell r="A129" t="str">
            <v>S1-0056</v>
          </cell>
          <cell r="B129" t="str">
            <v>1683886ត</v>
          </cell>
        </row>
        <row r="130">
          <cell r="A130" t="str">
            <v>S1-0068</v>
          </cell>
          <cell r="B130" t="str">
            <v>1290378ធ</v>
          </cell>
        </row>
        <row r="131">
          <cell r="A131" t="str">
            <v>S1-0066</v>
          </cell>
          <cell r="B131" t="str">
            <v>2570015ន</v>
          </cell>
        </row>
        <row r="132">
          <cell r="A132" t="str">
            <v>S1-0070</v>
          </cell>
          <cell r="B132" t="str">
            <v>4076384ឋ</v>
          </cell>
        </row>
        <row r="133">
          <cell r="A133" t="str">
            <v>S1-0065</v>
          </cell>
          <cell r="B133" t="str">
            <v>1804686ផ</v>
          </cell>
        </row>
        <row r="134">
          <cell r="A134" t="str">
            <v>H-0007</v>
          </cell>
          <cell r="B134" t="str">
            <v>3057987យ</v>
          </cell>
        </row>
        <row r="135">
          <cell r="A135" t="str">
            <v>G1-0006</v>
          </cell>
          <cell r="B135" t="str">
            <v>2056848ល</v>
          </cell>
        </row>
        <row r="136">
          <cell r="A136" t="str">
            <v>G1-0008</v>
          </cell>
          <cell r="B136" t="str">
            <v>4972008ព</v>
          </cell>
        </row>
        <row r="137">
          <cell r="A137" t="str">
            <v>G1-0009</v>
          </cell>
          <cell r="B137" t="str">
            <v>4972009ជ</v>
          </cell>
        </row>
        <row r="138">
          <cell r="A138" t="str">
            <v>G1-0007</v>
          </cell>
          <cell r="B138" t="str">
            <v>2731354អ</v>
          </cell>
        </row>
        <row r="139">
          <cell r="A139" t="str">
            <v>X-0007</v>
          </cell>
          <cell r="B139" t="str">
            <v>3406650ខ</v>
          </cell>
        </row>
        <row r="140">
          <cell r="A140" t="str">
            <v>L1-0009</v>
          </cell>
          <cell r="B140" t="str">
            <v>4171557វ</v>
          </cell>
        </row>
        <row r="141">
          <cell r="A141" t="str">
            <v>L2-0009</v>
          </cell>
          <cell r="B141" t="str">
            <v>4685047ហ</v>
          </cell>
        </row>
        <row r="142">
          <cell r="A142" t="str">
            <v>L2-0008</v>
          </cell>
          <cell r="B142" t="str">
            <v>1391685ឆ</v>
          </cell>
        </row>
        <row r="143">
          <cell r="A143" t="str">
            <v>L3-0009</v>
          </cell>
          <cell r="B143" t="str">
            <v>4759034ឈ</v>
          </cell>
        </row>
        <row r="144">
          <cell r="A144" t="str">
            <v>S1-0055</v>
          </cell>
          <cell r="B144" t="str">
            <v>3117404ឃ</v>
          </cell>
        </row>
        <row r="145">
          <cell r="A145" t="str">
            <v>L3-0010</v>
          </cell>
          <cell r="B145" t="str">
            <v>2056907ឈ</v>
          </cell>
        </row>
        <row r="146">
          <cell r="A146" t="str">
            <v>S1-0058</v>
          </cell>
          <cell r="B146" t="str">
            <v>1953698ច</v>
          </cell>
        </row>
        <row r="147">
          <cell r="A147" t="str">
            <v>C2-0007</v>
          </cell>
          <cell r="B147" t="str">
            <v>4972007ឆ</v>
          </cell>
        </row>
        <row r="148">
          <cell r="A148" t="str">
            <v>C2-0006</v>
          </cell>
          <cell r="B148" t="str">
            <v>4972006ភ</v>
          </cell>
        </row>
        <row r="149">
          <cell r="A149" t="str">
            <v>C2-0005</v>
          </cell>
          <cell r="B149" t="str">
            <v>4972005ម</v>
          </cell>
        </row>
        <row r="150">
          <cell r="A150" t="str">
            <v>S1-0054</v>
          </cell>
          <cell r="B150" t="str">
            <v>4972013ច</v>
          </cell>
        </row>
        <row r="151">
          <cell r="A151" t="str">
            <v>S1-0064</v>
          </cell>
          <cell r="B151" t="str">
            <v>2668390ឃ</v>
          </cell>
        </row>
        <row r="152">
          <cell r="A152" t="str">
            <v>S1-0061</v>
          </cell>
          <cell r="B152" t="str">
            <v>4972015ង</v>
          </cell>
        </row>
        <row r="153">
          <cell r="A153" t="str">
            <v>S1-0057</v>
          </cell>
          <cell r="B153" t="str">
            <v>4972014ង</v>
          </cell>
        </row>
        <row r="154">
          <cell r="A154" t="str">
            <v>C1-0010</v>
          </cell>
          <cell r="B154" t="str">
            <v>3377066ន</v>
          </cell>
        </row>
        <row r="155">
          <cell r="A155" t="str">
            <v>C1-0009</v>
          </cell>
          <cell r="B155" t="str">
            <v>2204720ញ</v>
          </cell>
        </row>
        <row r="156">
          <cell r="A156" t="str">
            <v>C1-0008</v>
          </cell>
          <cell r="B156" t="str">
            <v>3602688ច</v>
          </cell>
        </row>
        <row r="157">
          <cell r="A157" t="str">
            <v>S1-0062</v>
          </cell>
          <cell r="B157" t="str">
            <v>4972016ង</v>
          </cell>
        </row>
        <row r="158">
          <cell r="A158" t="str">
            <v>S1-0076</v>
          </cell>
          <cell r="B158" t="str">
            <v>2701376ជ</v>
          </cell>
        </row>
        <row r="159">
          <cell r="A159" t="str">
            <v>S1-0075</v>
          </cell>
          <cell r="B159" t="str">
            <v>2057096ត</v>
          </cell>
        </row>
        <row r="160">
          <cell r="A160" t="str">
            <v>S1-0077</v>
          </cell>
          <cell r="B160" t="str">
            <v>5033704ស</v>
          </cell>
        </row>
        <row r="161">
          <cell r="A161" t="str">
            <v>S1-0078</v>
          </cell>
          <cell r="B161" t="str">
            <v>3354015ស</v>
          </cell>
        </row>
        <row r="162">
          <cell r="A162" t="str">
            <v>S1-0079</v>
          </cell>
          <cell r="B162" t="str">
            <v>5033705ស</v>
          </cell>
        </row>
        <row r="163">
          <cell r="A163" t="str">
            <v>S1-0080</v>
          </cell>
          <cell r="B163" t="str">
            <v>2082670ឍ</v>
          </cell>
        </row>
        <row r="164">
          <cell r="A164" t="str">
            <v>S1-0081</v>
          </cell>
          <cell r="B164" t="str">
            <v>4683905ជ</v>
          </cell>
        </row>
        <row r="165">
          <cell r="A165" t="str">
            <v>S1-0091</v>
          </cell>
          <cell r="B165" t="str">
            <v>5081722ភ</v>
          </cell>
        </row>
        <row r="166">
          <cell r="A166" t="str">
            <v>S1-0089</v>
          </cell>
          <cell r="B166" t="str">
            <v>5081727ម</v>
          </cell>
        </row>
        <row r="167">
          <cell r="A167" t="str">
            <v>S1-0083</v>
          </cell>
          <cell r="B167" t="str">
            <v>5081723ភ</v>
          </cell>
        </row>
        <row r="168">
          <cell r="A168" t="str">
            <v>S1-0088</v>
          </cell>
          <cell r="B168" t="str">
            <v>5081726ម</v>
          </cell>
        </row>
        <row r="169">
          <cell r="A169" t="str">
            <v>L1-0012</v>
          </cell>
          <cell r="B169" t="str">
            <v>4577500ឋ</v>
          </cell>
        </row>
        <row r="170">
          <cell r="A170" t="str">
            <v>G1-0011</v>
          </cell>
          <cell r="B170" t="str">
            <v>5081721ផ</v>
          </cell>
        </row>
        <row r="171">
          <cell r="A171" t="str">
            <v>S1-0090</v>
          </cell>
          <cell r="B171" t="str">
            <v>5081728ម</v>
          </cell>
        </row>
        <row r="172">
          <cell r="A172" t="str">
            <v>L2-0010</v>
          </cell>
          <cell r="B172" t="str">
            <v>4196795ម</v>
          </cell>
        </row>
        <row r="173">
          <cell r="A173" t="str">
            <v>S1-0084</v>
          </cell>
          <cell r="B173" t="str">
            <v>5081724ព</v>
          </cell>
        </row>
        <row r="174">
          <cell r="A174" t="str">
            <v>S1-0087</v>
          </cell>
          <cell r="B174" t="str">
            <v>5081725ព</v>
          </cell>
        </row>
        <row r="175">
          <cell r="A175" t="str">
            <v>G1-0010</v>
          </cell>
          <cell r="B175" t="str">
            <v>4023880ស</v>
          </cell>
        </row>
        <row r="176">
          <cell r="A176" t="str">
            <v>S1-0082</v>
          </cell>
          <cell r="B176" t="str">
            <v>4920918ន</v>
          </cell>
        </row>
        <row r="177">
          <cell r="A177" t="str">
            <v>S1-0086</v>
          </cell>
          <cell r="B177" t="str">
            <v>3199272ក</v>
          </cell>
        </row>
        <row r="178">
          <cell r="A178" t="str">
            <v>S1-0085</v>
          </cell>
          <cell r="B178" t="str">
            <v>4593624ណ</v>
          </cell>
        </row>
        <row r="179">
          <cell r="A179" t="str">
            <v>S1-0095</v>
          </cell>
          <cell r="B179" t="str">
            <v>5122986ម</v>
          </cell>
        </row>
        <row r="180">
          <cell r="A180" t="str">
            <v>S1-0098</v>
          </cell>
          <cell r="B180" t="str">
            <v>1399158ថ</v>
          </cell>
        </row>
        <row r="181">
          <cell r="A181" t="str">
            <v>L3-0011</v>
          </cell>
          <cell r="B181" t="str">
            <v>2036812ក</v>
          </cell>
        </row>
        <row r="182">
          <cell r="A182" t="str">
            <v>S1-0097</v>
          </cell>
          <cell r="B182" t="str">
            <v>4102954ប</v>
          </cell>
        </row>
        <row r="183">
          <cell r="A183" t="str">
            <v>L1-0013</v>
          </cell>
          <cell r="B183" t="str">
            <v>5122983ភ</v>
          </cell>
        </row>
        <row r="184">
          <cell r="A184" t="str">
            <v>S1-0094</v>
          </cell>
          <cell r="B184" t="str">
            <v>5122985ម</v>
          </cell>
        </row>
        <row r="185">
          <cell r="A185" t="str">
            <v>S1-0092</v>
          </cell>
          <cell r="B185" t="str">
            <v>4209569ជ</v>
          </cell>
        </row>
        <row r="186">
          <cell r="A186" t="str">
            <v>G1-0012</v>
          </cell>
          <cell r="B186" t="str">
            <v>5122982ឡ</v>
          </cell>
        </row>
        <row r="187">
          <cell r="A187" t="str">
            <v>S1-0096</v>
          </cell>
          <cell r="B187" t="str">
            <v>5122987ភ</v>
          </cell>
        </row>
        <row r="188">
          <cell r="A188" t="str">
            <v>S1-0093</v>
          </cell>
          <cell r="B188" t="str">
            <v>5122984ម</v>
          </cell>
        </row>
        <row r="189">
          <cell r="A189" t="str">
            <v>S1-0099</v>
          </cell>
          <cell r="B189" t="str">
            <v>5189610ង</v>
          </cell>
        </row>
        <row r="190">
          <cell r="A190" t="str">
            <v>S1-0100</v>
          </cell>
          <cell r="B190" t="str">
            <v>5036454ឡ</v>
          </cell>
        </row>
        <row r="191">
          <cell r="A191" t="str">
            <v>S1-0101</v>
          </cell>
          <cell r="B191" t="str">
            <v>1963600អ</v>
          </cell>
        </row>
        <row r="192">
          <cell r="A192" t="str">
            <v>G1-0013</v>
          </cell>
          <cell r="B192" t="str">
            <v>3382417គ</v>
          </cell>
        </row>
        <row r="193">
          <cell r="A193" t="str">
            <v>G1-0014</v>
          </cell>
          <cell r="B193" t="str">
            <v>5189608ង</v>
          </cell>
        </row>
        <row r="194">
          <cell r="A194" t="str">
            <v>S1-0102</v>
          </cell>
          <cell r="B194" t="str">
            <v>4697699គ</v>
          </cell>
        </row>
        <row r="195">
          <cell r="A195" t="str">
            <v>L1-0014</v>
          </cell>
          <cell r="B195" t="str">
            <v>4945652ល</v>
          </cell>
        </row>
        <row r="196">
          <cell r="A196" t="str">
            <v>H-0009</v>
          </cell>
          <cell r="B196" t="str">
            <v>5189609ឃ</v>
          </cell>
        </row>
        <row r="197">
          <cell r="A197" t="str">
            <v>S1-0105</v>
          </cell>
          <cell r="B197" t="str">
            <v>2717243ម</v>
          </cell>
        </row>
        <row r="198">
          <cell r="A198" t="str">
            <v>S1-0103</v>
          </cell>
          <cell r="B198" t="str">
            <v>5125206យ</v>
          </cell>
        </row>
        <row r="199">
          <cell r="A199" t="str">
            <v>G1-0015</v>
          </cell>
          <cell r="B199" t="str">
            <v>5203817ច</v>
          </cell>
        </row>
        <row r="200">
          <cell r="A200" t="str">
            <v>L3-0012</v>
          </cell>
          <cell r="B200" t="str">
            <v>5203818ឆ</v>
          </cell>
        </row>
        <row r="201">
          <cell r="A201" t="str">
            <v>S1-0104</v>
          </cell>
          <cell r="B201" t="str">
            <v>4042377ង</v>
          </cell>
        </row>
        <row r="202">
          <cell r="A202" t="str">
            <v>C1-0011</v>
          </cell>
          <cell r="B202" t="str">
            <v>5285004ហ</v>
          </cell>
        </row>
        <row r="203">
          <cell r="A203" t="str">
            <v>L1-0015</v>
          </cell>
          <cell r="B203" t="str">
            <v>5285005ហ</v>
          </cell>
        </row>
        <row r="204">
          <cell r="A204" t="str">
            <v>L1-0016</v>
          </cell>
          <cell r="B204" t="str">
            <v>5285006ហ</v>
          </cell>
        </row>
        <row r="205">
          <cell r="A205" t="str">
            <v>FR-0008</v>
          </cell>
          <cell r="B205" t="str">
            <v>5285007ឡ</v>
          </cell>
        </row>
        <row r="206">
          <cell r="A206" t="str">
            <v>FR-0009</v>
          </cell>
          <cell r="B206" t="str">
            <v>5285008ឡ</v>
          </cell>
        </row>
        <row r="207">
          <cell r="A207" t="str">
            <v>S1-0109</v>
          </cell>
          <cell r="B207" t="str">
            <v>5285009ឡ</v>
          </cell>
        </row>
        <row r="208">
          <cell r="A208" t="str">
            <v>S1-0110</v>
          </cell>
          <cell r="B208" t="str">
            <v>4253192ឍ</v>
          </cell>
        </row>
        <row r="209">
          <cell r="A209" t="str">
            <v>S1-0106</v>
          </cell>
          <cell r="B209" t="str">
            <v>5046880យ</v>
          </cell>
        </row>
        <row r="210">
          <cell r="A210" t="str">
            <v>S1-0107</v>
          </cell>
          <cell r="B210" t="str">
            <v>5285010ក</v>
          </cell>
        </row>
        <row r="211">
          <cell r="A211" t="str">
            <v>S1-0108</v>
          </cell>
          <cell r="B211" t="str">
            <v>5285011ក</v>
          </cell>
        </row>
        <row r="212">
          <cell r="A212" t="str">
            <v>S1-0111</v>
          </cell>
          <cell r="B212" t="str">
            <v>5285012ក</v>
          </cell>
        </row>
        <row r="213">
          <cell r="A213" t="str">
            <v>S1-0112</v>
          </cell>
          <cell r="B213" t="str">
            <v>5285013ក</v>
          </cell>
        </row>
        <row r="214">
          <cell r="A214" t="str">
            <v>G1-0016</v>
          </cell>
          <cell r="B214" t="str">
            <v>2470954ណ</v>
          </cell>
        </row>
        <row r="215">
          <cell r="A215" t="str">
            <v>G1-0017</v>
          </cell>
          <cell r="B215" t="str">
            <v>5312024ថ</v>
          </cell>
        </row>
        <row r="216">
          <cell r="A216" t="str">
            <v>G1-0019</v>
          </cell>
          <cell r="B216" t="str">
            <v>4811824ដ</v>
          </cell>
        </row>
        <row r="217">
          <cell r="A217" t="str">
            <v>L1-0017</v>
          </cell>
          <cell r="B217" t="str">
            <v>3477877ឍ</v>
          </cell>
        </row>
        <row r="218">
          <cell r="A218" t="str">
            <v>L2-0011</v>
          </cell>
          <cell r="B218" t="str">
            <v>2764648ច</v>
          </cell>
        </row>
        <row r="219">
          <cell r="A219" t="str">
            <v>L2-0012</v>
          </cell>
          <cell r="B219" t="str">
            <v>3602890ហ</v>
          </cell>
        </row>
        <row r="220">
          <cell r="A220" t="str">
            <v>L2-0013</v>
          </cell>
          <cell r="B220" t="str">
            <v>5312025ទ</v>
          </cell>
        </row>
        <row r="221">
          <cell r="A221" t="str">
            <v>L2-0014</v>
          </cell>
          <cell r="B221" t="str">
            <v>5312026ទ</v>
          </cell>
        </row>
        <row r="222">
          <cell r="A222" t="str">
            <v>S1-0115</v>
          </cell>
          <cell r="B222" t="str">
            <v>5312027ន</v>
          </cell>
        </row>
        <row r="223">
          <cell r="A223" t="str">
            <v>S1-0120</v>
          </cell>
          <cell r="B223" t="str">
            <v>4513920ច</v>
          </cell>
        </row>
        <row r="224">
          <cell r="A224" t="str">
            <v>S1-0121</v>
          </cell>
          <cell r="B224" t="str">
            <v>5312028ន</v>
          </cell>
        </row>
        <row r="225">
          <cell r="A225" t="str">
            <v>S1-0123</v>
          </cell>
          <cell r="B225" t="str">
            <v>4577053ឋ</v>
          </cell>
        </row>
        <row r="226">
          <cell r="A226" t="str">
            <v>S1-0114</v>
          </cell>
          <cell r="B226" t="str">
            <v>5312029ធ</v>
          </cell>
        </row>
        <row r="227">
          <cell r="A227" t="str">
            <v>S1-0116</v>
          </cell>
          <cell r="B227" t="str">
            <v>5312030ប</v>
          </cell>
        </row>
        <row r="228">
          <cell r="A228" t="str">
            <v>S1-0117</v>
          </cell>
          <cell r="B228" t="str">
            <v>4089600ឍ</v>
          </cell>
        </row>
        <row r="229">
          <cell r="A229" t="str">
            <v>S1-0118</v>
          </cell>
          <cell r="B229" t="str">
            <v>5312031ប</v>
          </cell>
        </row>
        <row r="230">
          <cell r="A230" t="str">
            <v>S1-0119</v>
          </cell>
          <cell r="B230" t="str">
            <v>5312032ប</v>
          </cell>
        </row>
        <row r="231">
          <cell r="A231" t="str">
            <v>S1-0122</v>
          </cell>
          <cell r="B231" t="str">
            <v>2088059គ</v>
          </cell>
        </row>
        <row r="232">
          <cell r="A232" t="str">
            <v>ST-0003</v>
          </cell>
          <cell r="B232" t="str">
            <v>2056773ខ</v>
          </cell>
        </row>
        <row r="233">
          <cell r="A233">
            <v>0</v>
          </cell>
          <cell r="B233">
            <v>0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>
            <v>0</v>
          </cell>
        </row>
        <row r="236">
          <cell r="A236">
            <v>0</v>
          </cell>
          <cell r="B236">
            <v>0</v>
          </cell>
        </row>
        <row r="237">
          <cell r="A237">
            <v>0</v>
          </cell>
          <cell r="B237">
            <v>0</v>
          </cell>
        </row>
        <row r="238">
          <cell r="A238">
            <v>0</v>
          </cell>
          <cell r="B238">
            <v>0</v>
          </cell>
        </row>
        <row r="239">
          <cell r="A239">
            <v>0</v>
          </cell>
          <cell r="B239">
            <v>0</v>
          </cell>
        </row>
        <row r="240">
          <cell r="A240">
            <v>0</v>
          </cell>
          <cell r="B240">
            <v>0</v>
          </cell>
        </row>
        <row r="241">
          <cell r="A241">
            <v>0</v>
          </cell>
          <cell r="B241">
            <v>0</v>
          </cell>
        </row>
        <row r="242">
          <cell r="A242">
            <v>0</v>
          </cell>
          <cell r="B242">
            <v>0</v>
          </cell>
        </row>
        <row r="243">
          <cell r="A243">
            <v>0</v>
          </cell>
          <cell r="B243">
            <v>0</v>
          </cell>
        </row>
        <row r="244">
          <cell r="A244">
            <v>0</v>
          </cell>
          <cell r="B244">
            <v>0</v>
          </cell>
        </row>
        <row r="245">
          <cell r="A245">
            <v>0</v>
          </cell>
          <cell r="B245">
            <v>0</v>
          </cell>
        </row>
        <row r="246">
          <cell r="A246">
            <v>0</v>
          </cell>
          <cell r="B246">
            <v>0</v>
          </cell>
        </row>
        <row r="247">
          <cell r="A247">
            <v>0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23.25"/>
  <cols>
    <col min="1" max="1" width="5.5" style="132" customWidth="1"/>
    <col min="2" max="2" width="7.25" style="132" bestFit="1" customWidth="1"/>
    <col min="3" max="3" width="16" style="132" customWidth="1"/>
    <col min="4" max="4" width="4" style="132" customWidth="1"/>
    <col min="5" max="5" width="12" style="132" customWidth="1"/>
    <col min="6" max="6" width="16.25" style="132" customWidth="1"/>
    <col min="7" max="7" width="24.875" style="132" bestFit="1" customWidth="1"/>
    <col min="8" max="9" width="17" style="132" customWidth="1"/>
    <col min="10" max="10" width="12.5" style="132" customWidth="1"/>
    <col min="11" max="16384" width="9" style="132"/>
  </cols>
  <sheetData>
    <row r="1" spans="1:10" ht="69" customHeight="1">
      <c r="A1" s="144" t="s">
        <v>4517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>
      <c r="A2" s="146" t="s">
        <v>4521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70.150000000000006" customHeight="1">
      <c r="A3" s="139" t="s">
        <v>4520</v>
      </c>
      <c r="B3" s="133" t="s">
        <v>4519</v>
      </c>
      <c r="C3" s="134" t="s">
        <v>2</v>
      </c>
      <c r="D3" s="134" t="s">
        <v>3</v>
      </c>
      <c r="E3" s="134" t="s">
        <v>4</v>
      </c>
      <c r="F3" s="134" t="s">
        <v>5</v>
      </c>
      <c r="G3" s="135" t="s">
        <v>6</v>
      </c>
      <c r="H3" s="135" t="s">
        <v>7</v>
      </c>
      <c r="I3" s="134" t="s">
        <v>8</v>
      </c>
      <c r="J3" s="134" t="s">
        <v>9</v>
      </c>
    </row>
    <row r="4" spans="1:10" ht="58.15" customHeight="1">
      <c r="A4" s="140">
        <v>1</v>
      </c>
      <c r="B4" s="141">
        <v>1</v>
      </c>
      <c r="C4" s="142" t="s">
        <v>10</v>
      </c>
      <c r="D4" s="142" t="s">
        <v>1716</v>
      </c>
      <c r="E4" s="142" t="s">
        <v>12</v>
      </c>
      <c r="F4" s="142" t="s">
        <v>4192</v>
      </c>
      <c r="G4" s="142" t="s">
        <v>13</v>
      </c>
      <c r="H4" s="143" t="s">
        <v>558</v>
      </c>
      <c r="I4" s="143" t="s">
        <v>4372</v>
      </c>
      <c r="J4" s="136"/>
    </row>
    <row r="5" spans="1:10" ht="58.15" customHeight="1">
      <c r="A5" s="140">
        <v>2</v>
      </c>
      <c r="B5" s="141">
        <v>2</v>
      </c>
      <c r="C5" s="142" t="s">
        <v>14</v>
      </c>
      <c r="D5" s="142" t="s">
        <v>1716</v>
      </c>
      <c r="E5" s="142" t="s">
        <v>15</v>
      </c>
      <c r="F5" s="142" t="s">
        <v>4192</v>
      </c>
      <c r="G5" s="142" t="s">
        <v>16</v>
      </c>
      <c r="H5" s="143" t="s">
        <v>570</v>
      </c>
      <c r="I5" s="143" t="s">
        <v>4373</v>
      </c>
      <c r="J5" s="136"/>
    </row>
    <row r="6" spans="1:10" ht="58.15" customHeight="1">
      <c r="A6" s="140">
        <v>3</v>
      </c>
      <c r="B6" s="141">
        <v>3</v>
      </c>
      <c r="C6" s="142" t="s">
        <v>17</v>
      </c>
      <c r="D6" s="142" t="s">
        <v>1716</v>
      </c>
      <c r="E6" s="142" t="s">
        <v>18</v>
      </c>
      <c r="F6" s="142" t="s">
        <v>4186</v>
      </c>
      <c r="G6" s="142" t="s">
        <v>19</v>
      </c>
      <c r="H6" s="143" t="s">
        <v>583</v>
      </c>
      <c r="I6" s="143" t="s">
        <v>4374</v>
      </c>
      <c r="J6" s="136"/>
    </row>
    <row r="7" spans="1:10" ht="58.15" customHeight="1">
      <c r="A7" s="140">
        <v>4</v>
      </c>
      <c r="B7" s="141">
        <v>4</v>
      </c>
      <c r="C7" s="142" t="s">
        <v>20</v>
      </c>
      <c r="D7" s="142" t="s">
        <v>4367</v>
      </c>
      <c r="E7" s="142" t="s">
        <v>22</v>
      </c>
      <c r="F7" s="142" t="s">
        <v>4354</v>
      </c>
      <c r="G7" s="142" t="s">
        <v>23</v>
      </c>
      <c r="H7" s="143" t="s">
        <v>611</v>
      </c>
      <c r="I7" s="143" t="s">
        <v>4375</v>
      </c>
      <c r="J7" s="136"/>
    </row>
    <row r="8" spans="1:10" ht="58.15" customHeight="1">
      <c r="A8" s="140">
        <v>5</v>
      </c>
      <c r="B8" s="141">
        <v>5</v>
      </c>
      <c r="C8" s="142" t="s">
        <v>24</v>
      </c>
      <c r="D8" s="142" t="s">
        <v>1716</v>
      </c>
      <c r="E8" s="142" t="s">
        <v>25</v>
      </c>
      <c r="F8" s="142" t="s">
        <v>4186</v>
      </c>
      <c r="G8" s="142" t="s">
        <v>26</v>
      </c>
      <c r="H8" s="143" t="s">
        <v>649</v>
      </c>
      <c r="I8" s="143" t="s">
        <v>4376</v>
      </c>
      <c r="J8" s="136"/>
    </row>
    <row r="9" spans="1:10" ht="58.15" customHeight="1">
      <c r="A9" s="140">
        <v>6</v>
      </c>
      <c r="B9" s="141">
        <v>6</v>
      </c>
      <c r="C9" s="142" t="s">
        <v>27</v>
      </c>
      <c r="D9" s="142" t="s">
        <v>1716</v>
      </c>
      <c r="E9" s="142" t="s">
        <v>28</v>
      </c>
      <c r="F9" s="142" t="s">
        <v>4186</v>
      </c>
      <c r="G9" s="142" t="s">
        <v>29</v>
      </c>
      <c r="H9" s="143" t="s">
        <v>660</v>
      </c>
      <c r="I9" s="143" t="s">
        <v>4377</v>
      </c>
      <c r="J9" s="136"/>
    </row>
    <row r="10" spans="1:10" ht="58.15" customHeight="1">
      <c r="A10" s="140">
        <v>7</v>
      </c>
      <c r="B10" s="141">
        <v>7</v>
      </c>
      <c r="C10" s="142" t="s">
        <v>30</v>
      </c>
      <c r="D10" s="142" t="s">
        <v>1716</v>
      </c>
      <c r="E10" s="142" t="s">
        <v>31</v>
      </c>
      <c r="F10" s="142" t="s">
        <v>4186</v>
      </c>
      <c r="G10" s="142" t="s">
        <v>32</v>
      </c>
      <c r="H10" s="143" t="s">
        <v>671</v>
      </c>
      <c r="I10" s="143" t="s">
        <v>4378</v>
      </c>
      <c r="J10" s="136"/>
    </row>
    <row r="11" spans="1:10" ht="58.15" customHeight="1">
      <c r="A11" s="140">
        <v>8</v>
      </c>
      <c r="B11" s="141">
        <v>8</v>
      </c>
      <c r="C11" s="142" t="s">
        <v>33</v>
      </c>
      <c r="D11" s="142" t="s">
        <v>1716</v>
      </c>
      <c r="E11" s="142" t="s">
        <v>34</v>
      </c>
      <c r="F11" s="142" t="s">
        <v>4354</v>
      </c>
      <c r="G11" s="142" t="s">
        <v>35</v>
      </c>
      <c r="H11" s="143" t="s">
        <v>705</v>
      </c>
      <c r="I11" s="143" t="s">
        <v>4379</v>
      </c>
      <c r="J11" s="136"/>
    </row>
    <row r="12" spans="1:10" ht="58.15" customHeight="1">
      <c r="A12" s="140">
        <v>9</v>
      </c>
      <c r="B12" s="141">
        <v>9</v>
      </c>
      <c r="C12" s="142" t="s">
        <v>36</v>
      </c>
      <c r="D12" s="142" t="s">
        <v>1716</v>
      </c>
      <c r="E12" s="142" t="s">
        <v>37</v>
      </c>
      <c r="F12" s="142" t="s">
        <v>4354</v>
      </c>
      <c r="G12" s="142" t="s">
        <v>38</v>
      </c>
      <c r="H12" s="143" t="s">
        <v>727</v>
      </c>
      <c r="I12" s="143" t="s">
        <v>4380</v>
      </c>
      <c r="J12" s="136"/>
    </row>
    <row r="13" spans="1:10" ht="58.15" customHeight="1">
      <c r="A13" s="140">
        <v>10</v>
      </c>
      <c r="B13" s="141">
        <v>10</v>
      </c>
      <c r="C13" s="142" t="s">
        <v>39</v>
      </c>
      <c r="D13" s="142" t="s">
        <v>4367</v>
      </c>
      <c r="E13" s="142" t="s">
        <v>40</v>
      </c>
      <c r="F13" s="137" t="s">
        <v>4354</v>
      </c>
      <c r="G13" s="142" t="s">
        <v>41</v>
      </c>
      <c r="H13" s="143" t="s">
        <v>737</v>
      </c>
      <c r="I13" s="143" t="s">
        <v>4381</v>
      </c>
      <c r="J13" s="136"/>
    </row>
    <row r="14" spans="1:10" ht="58.15" customHeight="1">
      <c r="A14" s="140">
        <v>11</v>
      </c>
      <c r="B14" s="141">
        <v>11</v>
      </c>
      <c r="C14" s="142" t="s">
        <v>42</v>
      </c>
      <c r="D14" s="142" t="s">
        <v>4367</v>
      </c>
      <c r="E14" s="142" t="s">
        <v>43</v>
      </c>
      <c r="F14" s="142" t="s">
        <v>4188</v>
      </c>
      <c r="G14" s="142" t="s">
        <v>44</v>
      </c>
      <c r="H14" s="143" t="s">
        <v>763</v>
      </c>
      <c r="I14" s="143" t="s">
        <v>4382</v>
      </c>
      <c r="J14" s="136"/>
    </row>
    <row r="15" spans="1:10" ht="58.15" customHeight="1">
      <c r="A15" s="140">
        <v>12</v>
      </c>
      <c r="B15" s="141">
        <v>12</v>
      </c>
      <c r="C15" s="142" t="s">
        <v>45</v>
      </c>
      <c r="D15" s="142" t="s">
        <v>4367</v>
      </c>
      <c r="E15" s="142" t="s">
        <v>46</v>
      </c>
      <c r="F15" s="142" t="s">
        <v>4188</v>
      </c>
      <c r="G15" s="142" t="s">
        <v>47</v>
      </c>
      <c r="H15" s="143" t="s">
        <v>783</v>
      </c>
      <c r="I15" s="143" t="s">
        <v>4383</v>
      </c>
      <c r="J15" s="136"/>
    </row>
    <row r="16" spans="1:10" ht="58.15" customHeight="1">
      <c r="A16" s="140">
        <v>13</v>
      </c>
      <c r="B16" s="141">
        <v>13</v>
      </c>
      <c r="C16" s="142" t="s">
        <v>48</v>
      </c>
      <c r="D16" s="142" t="s">
        <v>1716</v>
      </c>
      <c r="E16" s="142" t="s">
        <v>49</v>
      </c>
      <c r="F16" s="142" t="s">
        <v>4188</v>
      </c>
      <c r="G16" s="142" t="s">
        <v>50</v>
      </c>
      <c r="H16" s="143" t="s">
        <v>802</v>
      </c>
      <c r="I16" s="143" t="s">
        <v>4384</v>
      </c>
      <c r="J16" s="136"/>
    </row>
    <row r="17" spans="1:10" ht="58.15" customHeight="1">
      <c r="A17" s="140">
        <v>14</v>
      </c>
      <c r="B17" s="141">
        <v>14</v>
      </c>
      <c r="C17" s="142" t="s">
        <v>51</v>
      </c>
      <c r="D17" s="142" t="s">
        <v>1716</v>
      </c>
      <c r="E17" s="142" t="s">
        <v>52</v>
      </c>
      <c r="F17" s="142" t="s">
        <v>4195</v>
      </c>
      <c r="G17" s="142" t="s">
        <v>53</v>
      </c>
      <c r="H17" s="143" t="s">
        <v>809</v>
      </c>
      <c r="I17" s="143" t="s">
        <v>4385</v>
      </c>
      <c r="J17" s="136"/>
    </row>
    <row r="18" spans="1:10" ht="58.15" customHeight="1">
      <c r="A18" s="140">
        <v>15</v>
      </c>
      <c r="B18" s="141">
        <v>15</v>
      </c>
      <c r="C18" s="142" t="s">
        <v>54</v>
      </c>
      <c r="D18" s="142" t="s">
        <v>1716</v>
      </c>
      <c r="E18" s="142" t="s">
        <v>55</v>
      </c>
      <c r="F18" s="142" t="s">
        <v>4189</v>
      </c>
      <c r="G18" s="142" t="s">
        <v>56</v>
      </c>
      <c r="H18" s="143" t="s">
        <v>910</v>
      </c>
      <c r="I18" s="143" t="s">
        <v>4386</v>
      </c>
      <c r="J18" s="136"/>
    </row>
    <row r="19" spans="1:10" ht="58.15" customHeight="1">
      <c r="A19" s="140">
        <v>16</v>
      </c>
      <c r="B19" s="141">
        <v>16</v>
      </c>
      <c r="C19" s="142" t="s">
        <v>57</v>
      </c>
      <c r="D19" s="142" t="s">
        <v>4367</v>
      </c>
      <c r="E19" s="142" t="s">
        <v>58</v>
      </c>
      <c r="F19" s="142" t="s">
        <v>4189</v>
      </c>
      <c r="G19" s="142" t="s">
        <v>59</v>
      </c>
      <c r="H19" s="143" t="s">
        <v>922</v>
      </c>
      <c r="I19" s="143" t="s">
        <v>4387</v>
      </c>
      <c r="J19" s="136"/>
    </row>
    <row r="20" spans="1:10" ht="58.15" customHeight="1">
      <c r="A20" s="140">
        <v>17</v>
      </c>
      <c r="B20" s="141">
        <v>17</v>
      </c>
      <c r="C20" s="142" t="s">
        <v>60</v>
      </c>
      <c r="D20" s="142" t="s">
        <v>4367</v>
      </c>
      <c r="E20" s="142" t="s">
        <v>61</v>
      </c>
      <c r="F20" s="142" t="s">
        <v>4189</v>
      </c>
      <c r="G20" s="142" t="s">
        <v>62</v>
      </c>
      <c r="H20" s="143" t="s">
        <v>932</v>
      </c>
      <c r="I20" s="143" t="s">
        <v>4388</v>
      </c>
      <c r="J20" s="136"/>
    </row>
    <row r="21" spans="1:10" ht="58.15" customHeight="1">
      <c r="A21" s="140">
        <v>18</v>
      </c>
      <c r="B21" s="141">
        <v>18</v>
      </c>
      <c r="C21" s="142" t="s">
        <v>63</v>
      </c>
      <c r="D21" s="142" t="s">
        <v>4367</v>
      </c>
      <c r="E21" s="142" t="s">
        <v>64</v>
      </c>
      <c r="F21" s="142" t="s">
        <v>4189</v>
      </c>
      <c r="G21" s="142" t="s">
        <v>65</v>
      </c>
      <c r="H21" s="143" t="s">
        <v>940</v>
      </c>
      <c r="I21" s="143" t="s">
        <v>4389</v>
      </c>
      <c r="J21" s="136"/>
    </row>
    <row r="22" spans="1:10" ht="58.15" customHeight="1">
      <c r="A22" s="140">
        <v>19</v>
      </c>
      <c r="B22" s="141">
        <v>19</v>
      </c>
      <c r="C22" s="142" t="s">
        <v>66</v>
      </c>
      <c r="D22" s="142" t="s">
        <v>1716</v>
      </c>
      <c r="E22" s="142" t="s">
        <v>67</v>
      </c>
      <c r="F22" s="142" t="s">
        <v>4190</v>
      </c>
      <c r="G22" s="142" t="s">
        <v>68</v>
      </c>
      <c r="H22" s="143" t="s">
        <v>960</v>
      </c>
      <c r="I22" s="143" t="s">
        <v>4390</v>
      </c>
      <c r="J22" s="136"/>
    </row>
    <row r="23" spans="1:10" ht="58.15" customHeight="1">
      <c r="A23" s="140">
        <v>20</v>
      </c>
      <c r="B23" s="141">
        <v>20</v>
      </c>
      <c r="C23" s="142" t="s">
        <v>69</v>
      </c>
      <c r="D23" s="142" t="s">
        <v>1716</v>
      </c>
      <c r="E23" s="142" t="s">
        <v>70</v>
      </c>
      <c r="F23" s="142" t="s">
        <v>4191</v>
      </c>
      <c r="G23" s="142" t="s">
        <v>71</v>
      </c>
      <c r="H23" s="143" t="s">
        <v>983</v>
      </c>
      <c r="I23" s="143" t="s">
        <v>4391</v>
      </c>
      <c r="J23" s="136"/>
    </row>
    <row r="24" spans="1:10" ht="58.15" customHeight="1">
      <c r="A24" s="140">
        <v>21</v>
      </c>
      <c r="B24" s="141">
        <v>21</v>
      </c>
      <c r="C24" s="142" t="s">
        <v>72</v>
      </c>
      <c r="D24" s="142" t="s">
        <v>1716</v>
      </c>
      <c r="E24" s="142" t="s">
        <v>73</v>
      </c>
      <c r="F24" s="142" t="s">
        <v>4191</v>
      </c>
      <c r="G24" s="142" t="s">
        <v>74</v>
      </c>
      <c r="H24" s="143" t="s">
        <v>994</v>
      </c>
      <c r="I24" s="143" t="s">
        <v>4392</v>
      </c>
      <c r="J24" s="136"/>
    </row>
    <row r="25" spans="1:10" ht="58.15" customHeight="1">
      <c r="A25" s="140">
        <v>22</v>
      </c>
      <c r="B25" s="141">
        <v>22</v>
      </c>
      <c r="C25" s="142" t="s">
        <v>75</v>
      </c>
      <c r="D25" s="142" t="s">
        <v>1716</v>
      </c>
      <c r="E25" s="142" t="s">
        <v>76</v>
      </c>
      <c r="F25" s="142" t="s">
        <v>4192</v>
      </c>
      <c r="G25" s="142" t="s">
        <v>77</v>
      </c>
      <c r="H25" s="143" t="s">
        <v>4357</v>
      </c>
      <c r="I25" s="143" t="s">
        <v>4393</v>
      </c>
      <c r="J25" s="136"/>
    </row>
    <row r="26" spans="1:10" ht="58.15" customHeight="1">
      <c r="A26" s="140">
        <v>23</v>
      </c>
      <c r="B26" s="141">
        <v>23</v>
      </c>
      <c r="C26" s="142" t="s">
        <v>78</v>
      </c>
      <c r="D26" s="142" t="s">
        <v>1716</v>
      </c>
      <c r="E26" s="142" t="s">
        <v>79</v>
      </c>
      <c r="F26" s="142" t="s">
        <v>4192</v>
      </c>
      <c r="G26" s="142" t="s">
        <v>80</v>
      </c>
      <c r="H26" s="143" t="s">
        <v>1054</v>
      </c>
      <c r="I26" s="143" t="s">
        <v>4394</v>
      </c>
      <c r="J26" s="136"/>
    </row>
    <row r="27" spans="1:10" ht="58.15" customHeight="1">
      <c r="A27" s="140">
        <v>24</v>
      </c>
      <c r="B27" s="141">
        <v>24</v>
      </c>
      <c r="C27" s="142" t="s">
        <v>81</v>
      </c>
      <c r="D27" s="142" t="s">
        <v>1716</v>
      </c>
      <c r="E27" s="142" t="s">
        <v>82</v>
      </c>
      <c r="F27" s="142" t="s">
        <v>4192</v>
      </c>
      <c r="G27" s="142" t="s">
        <v>83</v>
      </c>
      <c r="H27" s="143" t="s">
        <v>1064</v>
      </c>
      <c r="I27" s="143" t="s">
        <v>4395</v>
      </c>
      <c r="J27" s="136"/>
    </row>
    <row r="28" spans="1:10" ht="58.15" customHeight="1">
      <c r="A28" s="140">
        <v>25</v>
      </c>
      <c r="B28" s="141">
        <v>25</v>
      </c>
      <c r="C28" s="142" t="s">
        <v>84</v>
      </c>
      <c r="D28" s="142" t="s">
        <v>1716</v>
      </c>
      <c r="E28" s="142" t="s">
        <v>85</v>
      </c>
      <c r="F28" s="142" t="s">
        <v>4192</v>
      </c>
      <c r="G28" s="142" t="s">
        <v>86</v>
      </c>
      <c r="H28" s="143" t="s">
        <v>1074</v>
      </c>
      <c r="I28" s="143" t="s">
        <v>4396</v>
      </c>
      <c r="J28" s="136"/>
    </row>
    <row r="29" spans="1:10" ht="58.15" customHeight="1">
      <c r="A29" s="140">
        <v>26</v>
      </c>
      <c r="B29" s="141">
        <v>26</v>
      </c>
      <c r="C29" s="142" t="s">
        <v>87</v>
      </c>
      <c r="D29" s="142" t="s">
        <v>1716</v>
      </c>
      <c r="E29" s="142" t="s">
        <v>88</v>
      </c>
      <c r="F29" s="142" t="s">
        <v>4192</v>
      </c>
      <c r="G29" s="142" t="s">
        <v>89</v>
      </c>
      <c r="H29" s="143" t="s">
        <v>1082</v>
      </c>
      <c r="I29" s="143" t="s">
        <v>4397</v>
      </c>
      <c r="J29" s="136"/>
    </row>
    <row r="30" spans="1:10" ht="58.15" customHeight="1">
      <c r="A30" s="140">
        <v>27</v>
      </c>
      <c r="B30" s="141">
        <v>27</v>
      </c>
      <c r="C30" s="142" t="s">
        <v>90</v>
      </c>
      <c r="D30" s="142" t="s">
        <v>1716</v>
      </c>
      <c r="E30" s="142" t="s">
        <v>91</v>
      </c>
      <c r="F30" s="142" t="s">
        <v>4192</v>
      </c>
      <c r="G30" s="142" t="s">
        <v>92</v>
      </c>
      <c r="H30" s="143" t="s">
        <v>1092</v>
      </c>
      <c r="I30" s="143" t="s">
        <v>4398</v>
      </c>
      <c r="J30" s="136"/>
    </row>
    <row r="31" spans="1:10" ht="58.15" customHeight="1">
      <c r="A31" s="140">
        <v>28</v>
      </c>
      <c r="B31" s="141">
        <v>28</v>
      </c>
      <c r="C31" s="142" t="s">
        <v>93</v>
      </c>
      <c r="D31" s="142" t="s">
        <v>1716</v>
      </c>
      <c r="E31" s="142" t="s">
        <v>94</v>
      </c>
      <c r="F31" s="142" t="s">
        <v>4192</v>
      </c>
      <c r="G31" s="142" t="s">
        <v>95</v>
      </c>
      <c r="H31" s="143" t="s">
        <v>4368</v>
      </c>
      <c r="I31" s="143" t="s">
        <v>4399</v>
      </c>
      <c r="J31" s="136"/>
    </row>
    <row r="32" spans="1:10" ht="58.15" customHeight="1">
      <c r="A32" s="140">
        <v>29</v>
      </c>
      <c r="B32" s="141">
        <v>29</v>
      </c>
      <c r="C32" s="142" t="s">
        <v>96</v>
      </c>
      <c r="D32" s="142" t="s">
        <v>1716</v>
      </c>
      <c r="E32" s="142" t="s">
        <v>97</v>
      </c>
      <c r="F32" s="142" t="s">
        <v>4192</v>
      </c>
      <c r="G32" s="142" t="s">
        <v>98</v>
      </c>
      <c r="H32" s="143" t="s">
        <v>594</v>
      </c>
      <c r="I32" s="143" t="s">
        <v>4400</v>
      </c>
      <c r="J32" s="136"/>
    </row>
    <row r="33" spans="1:10" ht="58.15" customHeight="1">
      <c r="A33" s="140">
        <v>30</v>
      </c>
      <c r="B33" s="141">
        <v>30</v>
      </c>
      <c r="C33" s="142" t="s">
        <v>99</v>
      </c>
      <c r="D33" s="142" t="s">
        <v>1716</v>
      </c>
      <c r="E33" s="142" t="s">
        <v>100</v>
      </c>
      <c r="F33" s="142" t="s">
        <v>4192</v>
      </c>
      <c r="G33" s="142" t="s">
        <v>101</v>
      </c>
      <c r="H33" s="143" t="s">
        <v>1128</v>
      </c>
      <c r="I33" s="143" t="s">
        <v>4401</v>
      </c>
      <c r="J33" s="136"/>
    </row>
    <row r="34" spans="1:10" ht="58.15" customHeight="1">
      <c r="A34" s="140">
        <v>31</v>
      </c>
      <c r="B34" s="141">
        <v>31</v>
      </c>
      <c r="C34" s="142" t="s">
        <v>102</v>
      </c>
      <c r="D34" s="142" t="s">
        <v>1716</v>
      </c>
      <c r="E34" s="142" t="s">
        <v>103</v>
      </c>
      <c r="F34" s="142" t="s">
        <v>4192</v>
      </c>
      <c r="G34" s="142" t="s">
        <v>104</v>
      </c>
      <c r="H34" s="143" t="s">
        <v>1138</v>
      </c>
      <c r="I34" s="143" t="s">
        <v>4402</v>
      </c>
      <c r="J34" s="136"/>
    </row>
    <row r="35" spans="1:10" ht="58.15" customHeight="1">
      <c r="A35" s="140">
        <v>32</v>
      </c>
      <c r="B35" s="141">
        <v>32</v>
      </c>
      <c r="C35" s="142" t="s">
        <v>105</v>
      </c>
      <c r="D35" s="142" t="s">
        <v>1716</v>
      </c>
      <c r="E35" s="142" t="s">
        <v>106</v>
      </c>
      <c r="F35" s="142" t="s">
        <v>4192</v>
      </c>
      <c r="G35" s="142" t="s">
        <v>107</v>
      </c>
      <c r="H35" s="143" t="s">
        <v>1185</v>
      </c>
      <c r="I35" s="143" t="s">
        <v>4403</v>
      </c>
      <c r="J35" s="136"/>
    </row>
    <row r="36" spans="1:10" ht="58.15" customHeight="1">
      <c r="A36" s="140">
        <v>33</v>
      </c>
      <c r="B36" s="141">
        <v>33</v>
      </c>
      <c r="C36" s="142" t="s">
        <v>108</v>
      </c>
      <c r="D36" s="142" t="s">
        <v>1716</v>
      </c>
      <c r="E36" s="142" t="s">
        <v>109</v>
      </c>
      <c r="F36" s="142" t="s">
        <v>4192</v>
      </c>
      <c r="G36" s="142" t="s">
        <v>110</v>
      </c>
      <c r="H36" s="143" t="s">
        <v>1211</v>
      </c>
      <c r="I36" s="143" t="s">
        <v>4404</v>
      </c>
      <c r="J36" s="136"/>
    </row>
    <row r="37" spans="1:10" ht="58.15" customHeight="1">
      <c r="A37" s="140">
        <v>34</v>
      </c>
      <c r="B37" s="141">
        <v>34</v>
      </c>
      <c r="C37" s="142" t="s">
        <v>111</v>
      </c>
      <c r="D37" s="142" t="s">
        <v>1716</v>
      </c>
      <c r="E37" s="142" t="s">
        <v>112</v>
      </c>
      <c r="F37" s="142" t="s">
        <v>4192</v>
      </c>
      <c r="G37" s="142" t="s">
        <v>113</v>
      </c>
      <c r="H37" s="143" t="s">
        <v>1231</v>
      </c>
      <c r="I37" s="143" t="s">
        <v>4405</v>
      </c>
      <c r="J37" s="136"/>
    </row>
    <row r="38" spans="1:10" ht="58.15" customHeight="1">
      <c r="A38" s="140">
        <v>35</v>
      </c>
      <c r="B38" s="141">
        <v>35</v>
      </c>
      <c r="C38" s="142" t="s">
        <v>114</v>
      </c>
      <c r="D38" s="142" t="s">
        <v>1716</v>
      </c>
      <c r="E38" s="142" t="s">
        <v>115</v>
      </c>
      <c r="F38" s="142" t="s">
        <v>4192</v>
      </c>
      <c r="G38" s="142" t="s">
        <v>116</v>
      </c>
      <c r="H38" s="143" t="s">
        <v>1396</v>
      </c>
      <c r="I38" s="143" t="s">
        <v>4406</v>
      </c>
      <c r="J38" s="136"/>
    </row>
    <row r="39" spans="1:10" ht="58.15" customHeight="1">
      <c r="A39" s="140">
        <v>36</v>
      </c>
      <c r="B39" s="141">
        <v>36</v>
      </c>
      <c r="C39" s="142" t="s">
        <v>117</v>
      </c>
      <c r="D39" s="142" t="s">
        <v>1716</v>
      </c>
      <c r="E39" s="142" t="s">
        <v>118</v>
      </c>
      <c r="F39" s="142" t="s">
        <v>4354</v>
      </c>
      <c r="G39" s="142" t="s">
        <v>119</v>
      </c>
      <c r="H39" s="143" t="s">
        <v>1435</v>
      </c>
      <c r="I39" s="143" t="s">
        <v>4407</v>
      </c>
      <c r="J39" s="136"/>
    </row>
    <row r="40" spans="1:10" ht="58.15" customHeight="1">
      <c r="A40" s="140">
        <v>37</v>
      </c>
      <c r="B40" s="141">
        <v>37</v>
      </c>
      <c r="C40" s="142" t="s">
        <v>120</v>
      </c>
      <c r="D40" s="142" t="s">
        <v>1716</v>
      </c>
      <c r="E40" s="142" t="s">
        <v>121</v>
      </c>
      <c r="F40" s="142" t="s">
        <v>4192</v>
      </c>
      <c r="G40" s="142" t="s">
        <v>122</v>
      </c>
      <c r="H40" s="143" t="s">
        <v>1442</v>
      </c>
      <c r="I40" s="143" t="s">
        <v>4408</v>
      </c>
      <c r="J40" s="136"/>
    </row>
    <row r="41" spans="1:10" ht="58.15" customHeight="1">
      <c r="A41" s="140">
        <v>38</v>
      </c>
      <c r="B41" s="141">
        <v>38</v>
      </c>
      <c r="C41" s="142" t="s">
        <v>123</v>
      </c>
      <c r="D41" s="142" t="s">
        <v>1716</v>
      </c>
      <c r="E41" s="142" t="s">
        <v>124</v>
      </c>
      <c r="F41" s="142" t="s">
        <v>4192</v>
      </c>
      <c r="G41" s="142" t="s">
        <v>125</v>
      </c>
      <c r="H41" s="143" t="s">
        <v>1492</v>
      </c>
      <c r="I41" s="143" t="s">
        <v>4409</v>
      </c>
      <c r="J41" s="136"/>
    </row>
    <row r="42" spans="1:10" ht="58.15" customHeight="1">
      <c r="A42" s="140">
        <v>39</v>
      </c>
      <c r="B42" s="141">
        <v>39</v>
      </c>
      <c r="C42" s="142" t="s">
        <v>126</v>
      </c>
      <c r="D42" s="142" t="s">
        <v>1716</v>
      </c>
      <c r="E42" s="142" t="s">
        <v>28</v>
      </c>
      <c r="F42" s="142" t="s">
        <v>4192</v>
      </c>
      <c r="G42" s="142" t="s">
        <v>127</v>
      </c>
      <c r="H42" s="143" t="s">
        <v>1506</v>
      </c>
      <c r="I42" s="143" t="s">
        <v>4410</v>
      </c>
      <c r="J42" s="136"/>
    </row>
    <row r="43" spans="1:10" ht="58.15" customHeight="1">
      <c r="A43" s="140">
        <v>40</v>
      </c>
      <c r="B43" s="141">
        <v>40</v>
      </c>
      <c r="C43" s="142" t="s">
        <v>128</v>
      </c>
      <c r="D43" s="142" t="s">
        <v>1716</v>
      </c>
      <c r="E43" s="142" t="s">
        <v>129</v>
      </c>
      <c r="F43" s="142" t="s">
        <v>4192</v>
      </c>
      <c r="G43" s="142" t="s">
        <v>130</v>
      </c>
      <c r="H43" s="143" t="s">
        <v>1528</v>
      </c>
      <c r="I43" s="143" t="s">
        <v>4411</v>
      </c>
      <c r="J43" s="136"/>
    </row>
    <row r="44" spans="1:10" ht="58.15" customHeight="1">
      <c r="A44" s="140">
        <v>41</v>
      </c>
      <c r="B44" s="141">
        <v>41</v>
      </c>
      <c r="C44" s="142" t="s">
        <v>131</v>
      </c>
      <c r="D44" s="142" t="s">
        <v>1716</v>
      </c>
      <c r="E44" s="142" t="s">
        <v>132</v>
      </c>
      <c r="F44" s="142" t="s">
        <v>4188</v>
      </c>
      <c r="G44" s="142" t="s">
        <v>133</v>
      </c>
      <c r="H44" s="143" t="s">
        <v>1554</v>
      </c>
      <c r="I44" s="143" t="s">
        <v>4412</v>
      </c>
      <c r="J44" s="136"/>
    </row>
    <row r="45" spans="1:10" ht="58.15" customHeight="1">
      <c r="A45" s="140">
        <v>42</v>
      </c>
      <c r="B45" s="141">
        <v>42</v>
      </c>
      <c r="C45" s="142" t="s">
        <v>134</v>
      </c>
      <c r="D45" s="142" t="s">
        <v>1716</v>
      </c>
      <c r="E45" s="142" t="s">
        <v>135</v>
      </c>
      <c r="F45" s="142" t="s">
        <v>4192</v>
      </c>
      <c r="G45" s="142" t="s">
        <v>136</v>
      </c>
      <c r="H45" s="143" t="s">
        <v>1573</v>
      </c>
      <c r="I45" s="143" t="s">
        <v>4413</v>
      </c>
      <c r="J45" s="136"/>
    </row>
    <row r="46" spans="1:10" ht="58.15" customHeight="1">
      <c r="A46" s="140">
        <v>43</v>
      </c>
      <c r="B46" s="141">
        <v>44</v>
      </c>
      <c r="C46" s="142" t="s">
        <v>140</v>
      </c>
      <c r="D46" s="142" t="s">
        <v>1716</v>
      </c>
      <c r="E46" s="142" t="s">
        <v>141</v>
      </c>
      <c r="F46" s="142" t="s">
        <v>4203</v>
      </c>
      <c r="G46" s="142" t="s">
        <v>142</v>
      </c>
      <c r="H46" s="143" t="s">
        <v>4366</v>
      </c>
      <c r="I46" s="143" t="s">
        <v>4414</v>
      </c>
      <c r="J46" s="136"/>
    </row>
    <row r="47" spans="1:10" ht="58.15" customHeight="1">
      <c r="A47" s="140">
        <v>44</v>
      </c>
      <c r="B47" s="141">
        <v>45</v>
      </c>
      <c r="C47" s="142" t="s">
        <v>143</v>
      </c>
      <c r="D47" s="142" t="s">
        <v>1716</v>
      </c>
      <c r="E47" s="142" t="s">
        <v>144</v>
      </c>
      <c r="F47" s="142" t="s">
        <v>4189</v>
      </c>
      <c r="G47" s="142" t="s">
        <v>145</v>
      </c>
      <c r="H47" s="143" t="s">
        <v>1749</v>
      </c>
      <c r="I47" s="143" t="s">
        <v>4415</v>
      </c>
      <c r="J47" s="136"/>
    </row>
    <row r="48" spans="1:10" ht="58.15" customHeight="1">
      <c r="A48" s="140">
        <v>45</v>
      </c>
      <c r="B48" s="141">
        <v>46</v>
      </c>
      <c r="C48" s="142" t="s">
        <v>146</v>
      </c>
      <c r="D48" s="142" t="s">
        <v>1716</v>
      </c>
      <c r="E48" s="142" t="s">
        <v>147</v>
      </c>
      <c r="F48" s="142" t="s">
        <v>4354</v>
      </c>
      <c r="G48" s="142" t="s">
        <v>148</v>
      </c>
      <c r="H48" s="143" t="s">
        <v>1786</v>
      </c>
      <c r="I48" s="143" t="s">
        <v>4416</v>
      </c>
      <c r="J48" s="136"/>
    </row>
    <row r="49" spans="1:10" ht="58.15" customHeight="1">
      <c r="A49" s="140">
        <v>46</v>
      </c>
      <c r="B49" s="141">
        <v>47</v>
      </c>
      <c r="C49" s="142" t="s">
        <v>149</v>
      </c>
      <c r="D49" s="142" t="s">
        <v>1716</v>
      </c>
      <c r="E49" s="142" t="s">
        <v>150</v>
      </c>
      <c r="F49" s="142" t="s">
        <v>4195</v>
      </c>
      <c r="G49" s="142" t="s">
        <v>151</v>
      </c>
      <c r="H49" s="143" t="s">
        <v>1832</v>
      </c>
      <c r="I49" s="143" t="s">
        <v>4417</v>
      </c>
      <c r="J49" s="136"/>
    </row>
    <row r="50" spans="1:10" ht="58.15" customHeight="1">
      <c r="A50" s="140">
        <v>47</v>
      </c>
      <c r="B50" s="141">
        <v>48</v>
      </c>
      <c r="C50" s="142" t="s">
        <v>152</v>
      </c>
      <c r="D50" s="142" t="s">
        <v>1716</v>
      </c>
      <c r="E50" s="142" t="s">
        <v>153</v>
      </c>
      <c r="F50" s="142" t="s">
        <v>4189</v>
      </c>
      <c r="G50" s="142" t="s">
        <v>154</v>
      </c>
      <c r="H50" s="143" t="s">
        <v>1851</v>
      </c>
      <c r="I50" s="143" t="s">
        <v>4418</v>
      </c>
      <c r="J50" s="136"/>
    </row>
    <row r="51" spans="1:10" ht="58.15" customHeight="1">
      <c r="A51" s="140">
        <v>48</v>
      </c>
      <c r="B51" s="141">
        <v>49</v>
      </c>
      <c r="C51" s="142" t="s">
        <v>155</v>
      </c>
      <c r="D51" s="142" t="s">
        <v>1716</v>
      </c>
      <c r="E51" s="142" t="s">
        <v>156</v>
      </c>
      <c r="F51" s="142" t="s">
        <v>4189</v>
      </c>
      <c r="G51" s="142" t="s">
        <v>157</v>
      </c>
      <c r="H51" s="143" t="s">
        <v>1860</v>
      </c>
      <c r="I51" s="143" t="s">
        <v>4419</v>
      </c>
      <c r="J51" s="136"/>
    </row>
    <row r="52" spans="1:10" ht="58.15" customHeight="1">
      <c r="A52" s="140">
        <v>49</v>
      </c>
      <c r="B52" s="141">
        <v>50</v>
      </c>
      <c r="C52" s="142" t="s">
        <v>158</v>
      </c>
      <c r="D52" s="142" t="s">
        <v>1716</v>
      </c>
      <c r="E52" s="142" t="s">
        <v>159</v>
      </c>
      <c r="F52" s="142" t="s">
        <v>4192</v>
      </c>
      <c r="G52" s="142" t="s">
        <v>160</v>
      </c>
      <c r="H52" s="143" t="s">
        <v>1881</v>
      </c>
      <c r="I52" s="143" t="s">
        <v>4420</v>
      </c>
      <c r="J52" s="136"/>
    </row>
    <row r="53" spans="1:10" ht="58.15" customHeight="1">
      <c r="A53" s="140">
        <v>50</v>
      </c>
      <c r="B53" s="141">
        <v>51</v>
      </c>
      <c r="C53" s="142" t="s">
        <v>161</v>
      </c>
      <c r="D53" s="142" t="s">
        <v>1716</v>
      </c>
      <c r="E53" s="142" t="s">
        <v>162</v>
      </c>
      <c r="F53" s="142" t="s">
        <v>4195</v>
      </c>
      <c r="G53" s="142" t="s">
        <v>163</v>
      </c>
      <c r="H53" s="143" t="s">
        <v>1943</v>
      </c>
      <c r="I53" s="143" t="s">
        <v>4421</v>
      </c>
      <c r="J53" s="136"/>
    </row>
    <row r="54" spans="1:10" ht="58.15" customHeight="1">
      <c r="A54" s="140">
        <v>51</v>
      </c>
      <c r="B54" s="141">
        <v>52</v>
      </c>
      <c r="C54" s="142" t="s">
        <v>164</v>
      </c>
      <c r="D54" s="142" t="s">
        <v>1716</v>
      </c>
      <c r="E54" s="142" t="s">
        <v>165</v>
      </c>
      <c r="F54" s="142" t="s">
        <v>4192</v>
      </c>
      <c r="G54" s="142" t="s">
        <v>166</v>
      </c>
      <c r="H54" s="143" t="s">
        <v>1951</v>
      </c>
      <c r="I54" s="143" t="s">
        <v>4422</v>
      </c>
      <c r="J54" s="136"/>
    </row>
    <row r="55" spans="1:10" ht="58.15" customHeight="1">
      <c r="A55" s="140">
        <v>52</v>
      </c>
      <c r="B55" s="141">
        <v>53</v>
      </c>
      <c r="C55" s="142" t="s">
        <v>167</v>
      </c>
      <c r="D55" s="142" t="s">
        <v>1716</v>
      </c>
      <c r="E55" s="142" t="s">
        <v>168</v>
      </c>
      <c r="F55" s="142" t="s">
        <v>4192</v>
      </c>
      <c r="G55" s="142" t="s">
        <v>169</v>
      </c>
      <c r="H55" s="143" t="s">
        <v>2004</v>
      </c>
      <c r="I55" s="143" t="s">
        <v>4423</v>
      </c>
      <c r="J55" s="136"/>
    </row>
    <row r="56" spans="1:10" ht="58.15" customHeight="1">
      <c r="A56" s="140">
        <v>53</v>
      </c>
      <c r="B56" s="141">
        <v>54</v>
      </c>
      <c r="C56" s="142" t="s">
        <v>170</v>
      </c>
      <c r="D56" s="142" t="s">
        <v>1716</v>
      </c>
      <c r="E56" s="142" t="s">
        <v>171</v>
      </c>
      <c r="F56" s="142" t="s">
        <v>4192</v>
      </c>
      <c r="G56" s="142" t="s">
        <v>172</v>
      </c>
      <c r="H56" s="143" t="s">
        <v>2086</v>
      </c>
      <c r="I56" s="143" t="s">
        <v>4424</v>
      </c>
      <c r="J56" s="136"/>
    </row>
    <row r="57" spans="1:10" ht="58.15" customHeight="1">
      <c r="A57" s="140">
        <v>54</v>
      </c>
      <c r="B57" s="141">
        <v>55</v>
      </c>
      <c r="C57" s="142" t="s">
        <v>173</v>
      </c>
      <c r="D57" s="142" t="s">
        <v>4367</v>
      </c>
      <c r="E57" s="142" t="s">
        <v>174</v>
      </c>
      <c r="F57" s="142" t="s">
        <v>4354</v>
      </c>
      <c r="G57" s="142" t="s">
        <v>175</v>
      </c>
      <c r="H57" s="143" t="s">
        <v>2110</v>
      </c>
      <c r="I57" s="143" t="s">
        <v>4425</v>
      </c>
      <c r="J57" s="136"/>
    </row>
    <row r="58" spans="1:10" ht="58.15" customHeight="1">
      <c r="A58" s="140">
        <v>55</v>
      </c>
      <c r="B58" s="141">
        <v>56</v>
      </c>
      <c r="C58" s="142" t="s">
        <v>176</v>
      </c>
      <c r="D58" s="142" t="s">
        <v>1716</v>
      </c>
      <c r="E58" s="142" t="s">
        <v>177</v>
      </c>
      <c r="F58" s="142" t="s">
        <v>4192</v>
      </c>
      <c r="G58" s="142" t="s">
        <v>178</v>
      </c>
      <c r="H58" s="143" t="s">
        <v>2119</v>
      </c>
      <c r="I58" s="143" t="s">
        <v>4426</v>
      </c>
      <c r="J58" s="136"/>
    </row>
    <row r="59" spans="1:10" ht="58.15" customHeight="1">
      <c r="A59" s="140">
        <v>56</v>
      </c>
      <c r="B59" s="141">
        <v>57</v>
      </c>
      <c r="C59" s="142" t="s">
        <v>179</v>
      </c>
      <c r="D59" s="142" t="s">
        <v>1716</v>
      </c>
      <c r="E59" s="142" t="s">
        <v>180</v>
      </c>
      <c r="F59" s="142" t="s">
        <v>4192</v>
      </c>
      <c r="G59" s="142" t="s">
        <v>181</v>
      </c>
      <c r="H59" s="143" t="s">
        <v>2156</v>
      </c>
      <c r="I59" s="143" t="s">
        <v>4427</v>
      </c>
      <c r="J59" s="136"/>
    </row>
    <row r="60" spans="1:10" ht="58.15" customHeight="1">
      <c r="A60" s="140">
        <v>57</v>
      </c>
      <c r="B60" s="141">
        <v>58</v>
      </c>
      <c r="C60" s="142" t="s">
        <v>182</v>
      </c>
      <c r="D60" s="142" t="s">
        <v>1716</v>
      </c>
      <c r="E60" s="142" t="s">
        <v>183</v>
      </c>
      <c r="F60" s="142" t="s">
        <v>4192</v>
      </c>
      <c r="G60" s="142" t="s">
        <v>184</v>
      </c>
      <c r="H60" s="143" t="s">
        <v>2228</v>
      </c>
      <c r="I60" s="143" t="s">
        <v>4428</v>
      </c>
      <c r="J60" s="136"/>
    </row>
    <row r="61" spans="1:10" ht="58.15" customHeight="1">
      <c r="A61" s="140">
        <v>58</v>
      </c>
      <c r="B61" s="141">
        <v>59</v>
      </c>
      <c r="C61" s="142" t="s">
        <v>185</v>
      </c>
      <c r="D61" s="142" t="s">
        <v>4367</v>
      </c>
      <c r="E61" s="142" t="s">
        <v>186</v>
      </c>
      <c r="F61" s="142" t="s">
        <v>4195</v>
      </c>
      <c r="G61" s="142" t="s">
        <v>187</v>
      </c>
      <c r="H61" s="143" t="s">
        <v>2311</v>
      </c>
      <c r="I61" s="143" t="s">
        <v>4429</v>
      </c>
      <c r="J61" s="136"/>
    </row>
    <row r="62" spans="1:10" ht="58.15" customHeight="1">
      <c r="A62" s="140">
        <v>59</v>
      </c>
      <c r="B62" s="141">
        <v>60</v>
      </c>
      <c r="C62" s="142" t="s">
        <v>188</v>
      </c>
      <c r="D62" s="142" t="s">
        <v>1716</v>
      </c>
      <c r="E62" s="142" t="s">
        <v>189</v>
      </c>
      <c r="F62" s="142" t="s">
        <v>4192</v>
      </c>
      <c r="G62" s="142" t="s">
        <v>190</v>
      </c>
      <c r="H62" s="143" t="s">
        <v>2351</v>
      </c>
      <c r="I62" s="143" t="s">
        <v>4430</v>
      </c>
      <c r="J62" s="136"/>
    </row>
    <row r="63" spans="1:10" ht="58.15" customHeight="1">
      <c r="A63" s="140">
        <v>60</v>
      </c>
      <c r="B63" s="141">
        <v>61</v>
      </c>
      <c r="C63" s="142" t="s">
        <v>191</v>
      </c>
      <c r="D63" s="142" t="s">
        <v>1716</v>
      </c>
      <c r="E63" s="142" t="s">
        <v>192</v>
      </c>
      <c r="F63" s="142" t="s">
        <v>4192</v>
      </c>
      <c r="G63" s="142" t="s">
        <v>193</v>
      </c>
      <c r="H63" s="143" t="s">
        <v>2357</v>
      </c>
      <c r="I63" s="143" t="s">
        <v>4431</v>
      </c>
      <c r="J63" s="136"/>
    </row>
    <row r="64" spans="1:10" ht="58.15" customHeight="1">
      <c r="A64" s="140">
        <v>61</v>
      </c>
      <c r="B64" s="141">
        <v>62</v>
      </c>
      <c r="C64" s="142" t="s">
        <v>194</v>
      </c>
      <c r="D64" s="142" t="s">
        <v>1716</v>
      </c>
      <c r="E64" s="142" t="s">
        <v>195</v>
      </c>
      <c r="F64" s="142" t="s">
        <v>4189</v>
      </c>
      <c r="G64" s="142" t="s">
        <v>196</v>
      </c>
      <c r="H64" s="143" t="s">
        <v>2382</v>
      </c>
      <c r="I64" s="143" t="s">
        <v>4432</v>
      </c>
      <c r="J64" s="136"/>
    </row>
    <row r="65" spans="1:10" ht="58.15" customHeight="1">
      <c r="A65" s="140">
        <v>62</v>
      </c>
      <c r="B65" s="141">
        <v>63</v>
      </c>
      <c r="C65" s="142" t="s">
        <v>197</v>
      </c>
      <c r="D65" s="142" t="s">
        <v>1716</v>
      </c>
      <c r="E65" s="142" t="s">
        <v>198</v>
      </c>
      <c r="F65" s="142" t="s">
        <v>4353</v>
      </c>
      <c r="G65" s="142" t="s">
        <v>199</v>
      </c>
      <c r="H65" s="143" t="s">
        <v>2428</v>
      </c>
      <c r="I65" s="143" t="s">
        <v>4433</v>
      </c>
      <c r="J65" s="136"/>
    </row>
    <row r="66" spans="1:10" ht="58.15" customHeight="1">
      <c r="A66" s="140">
        <v>63</v>
      </c>
      <c r="B66" s="141">
        <v>64</v>
      </c>
      <c r="C66" s="142" t="s">
        <v>200</v>
      </c>
      <c r="D66" s="142" t="s">
        <v>1716</v>
      </c>
      <c r="E66" s="142" t="s">
        <v>201</v>
      </c>
      <c r="F66" s="142" t="s">
        <v>4192</v>
      </c>
      <c r="G66" s="142" t="s">
        <v>202</v>
      </c>
      <c r="H66" s="143" t="s">
        <v>2487</v>
      </c>
      <c r="I66" s="143" t="s">
        <v>4434</v>
      </c>
      <c r="J66" s="136"/>
    </row>
    <row r="67" spans="1:10" ht="58.15" customHeight="1">
      <c r="A67" s="140">
        <v>64</v>
      </c>
      <c r="B67" s="141">
        <v>65</v>
      </c>
      <c r="C67" s="142" t="s">
        <v>203</v>
      </c>
      <c r="D67" s="142" t="s">
        <v>1716</v>
      </c>
      <c r="E67" s="142" t="s">
        <v>204</v>
      </c>
      <c r="F67" s="142" t="s">
        <v>4354</v>
      </c>
      <c r="G67" s="142" t="s">
        <v>205</v>
      </c>
      <c r="H67" s="143" t="s">
        <v>2558</v>
      </c>
      <c r="I67" s="143" t="s">
        <v>4435</v>
      </c>
      <c r="J67" s="136"/>
    </row>
    <row r="68" spans="1:10" ht="58.15" customHeight="1">
      <c r="A68" s="140">
        <v>65</v>
      </c>
      <c r="B68" s="141">
        <v>66</v>
      </c>
      <c r="C68" s="142" t="s">
        <v>206</v>
      </c>
      <c r="D68" s="142" t="s">
        <v>1716</v>
      </c>
      <c r="E68" s="142" t="s">
        <v>207</v>
      </c>
      <c r="F68" s="142" t="s">
        <v>4354</v>
      </c>
      <c r="G68" s="142" t="s">
        <v>208</v>
      </c>
      <c r="H68" s="143" t="s">
        <v>2564</v>
      </c>
      <c r="I68" s="143" t="s">
        <v>4436</v>
      </c>
      <c r="J68" s="136"/>
    </row>
    <row r="69" spans="1:10" ht="58.15" customHeight="1">
      <c r="A69" s="140">
        <v>66</v>
      </c>
      <c r="B69" s="141">
        <v>67</v>
      </c>
      <c r="C69" s="142" t="s">
        <v>209</v>
      </c>
      <c r="D69" s="142" t="s">
        <v>1716</v>
      </c>
      <c r="E69" s="142" t="s">
        <v>210</v>
      </c>
      <c r="F69" s="142" t="s">
        <v>4188</v>
      </c>
      <c r="G69" s="142" t="s">
        <v>211</v>
      </c>
      <c r="H69" s="143" t="s">
        <v>2607</v>
      </c>
      <c r="I69" s="143" t="s">
        <v>4437</v>
      </c>
      <c r="J69" s="136"/>
    </row>
    <row r="70" spans="1:10" ht="58.15" customHeight="1">
      <c r="A70" s="140">
        <v>67</v>
      </c>
      <c r="B70" s="141">
        <v>68</v>
      </c>
      <c r="C70" s="142" t="s">
        <v>212</v>
      </c>
      <c r="D70" s="142" t="s">
        <v>1716</v>
      </c>
      <c r="E70" s="142" t="s">
        <v>213</v>
      </c>
      <c r="F70" s="142" t="s">
        <v>4188</v>
      </c>
      <c r="G70" s="142" t="s">
        <v>214</v>
      </c>
      <c r="H70" s="143" t="s">
        <v>2625</v>
      </c>
      <c r="I70" s="143" t="s">
        <v>4438</v>
      </c>
      <c r="J70" s="136"/>
    </row>
    <row r="71" spans="1:10" ht="58.15" customHeight="1">
      <c r="A71" s="140">
        <v>68</v>
      </c>
      <c r="B71" s="141">
        <v>69</v>
      </c>
      <c r="C71" s="142" t="s">
        <v>215</v>
      </c>
      <c r="D71" s="142" t="s">
        <v>1716</v>
      </c>
      <c r="E71" s="142" t="s">
        <v>216</v>
      </c>
      <c r="F71" s="142" t="s">
        <v>4192</v>
      </c>
      <c r="G71" s="142" t="s">
        <v>217</v>
      </c>
      <c r="H71" s="143" t="s">
        <v>2683</v>
      </c>
      <c r="I71" s="143" t="s">
        <v>4439</v>
      </c>
      <c r="J71" s="136"/>
    </row>
    <row r="72" spans="1:10" ht="58.15" customHeight="1">
      <c r="A72" s="140">
        <v>69</v>
      </c>
      <c r="B72" s="141">
        <v>70</v>
      </c>
      <c r="C72" s="142" t="s">
        <v>218</v>
      </c>
      <c r="D72" s="142" t="s">
        <v>1716</v>
      </c>
      <c r="E72" s="142" t="s">
        <v>219</v>
      </c>
      <c r="F72" s="142" t="s">
        <v>4192</v>
      </c>
      <c r="G72" s="142" t="s">
        <v>220</v>
      </c>
      <c r="H72" s="143" t="s">
        <v>2693</v>
      </c>
      <c r="I72" s="143" t="s">
        <v>4440</v>
      </c>
      <c r="J72" s="136"/>
    </row>
    <row r="73" spans="1:10" ht="58.15" customHeight="1">
      <c r="A73" s="140">
        <v>70</v>
      </c>
      <c r="B73" s="141">
        <v>71</v>
      </c>
      <c r="C73" s="142" t="s">
        <v>221</v>
      </c>
      <c r="D73" s="142" t="s">
        <v>1716</v>
      </c>
      <c r="E73" s="142" t="s">
        <v>222</v>
      </c>
      <c r="F73" s="142" t="s">
        <v>4192</v>
      </c>
      <c r="G73" s="142" t="s">
        <v>223</v>
      </c>
      <c r="H73" s="143" t="s">
        <v>2717</v>
      </c>
      <c r="I73" s="143" t="s">
        <v>4441</v>
      </c>
      <c r="J73" s="136"/>
    </row>
    <row r="74" spans="1:10" ht="58.15" customHeight="1">
      <c r="A74" s="140">
        <v>71</v>
      </c>
      <c r="B74" s="141">
        <v>72</v>
      </c>
      <c r="C74" s="142" t="s">
        <v>224</v>
      </c>
      <c r="D74" s="142" t="s">
        <v>1716</v>
      </c>
      <c r="E74" s="142" t="s">
        <v>225</v>
      </c>
      <c r="F74" s="142" t="s">
        <v>4192</v>
      </c>
      <c r="G74" s="142" t="s">
        <v>226</v>
      </c>
      <c r="H74" s="143" t="s">
        <v>2767</v>
      </c>
      <c r="I74" s="143" t="s">
        <v>4442</v>
      </c>
      <c r="J74" s="136"/>
    </row>
    <row r="75" spans="1:10" ht="58.15" customHeight="1">
      <c r="A75" s="140">
        <v>72</v>
      </c>
      <c r="B75" s="141">
        <v>73</v>
      </c>
      <c r="C75" s="142" t="s">
        <v>227</v>
      </c>
      <c r="D75" s="142" t="s">
        <v>1716</v>
      </c>
      <c r="E75" s="142" t="s">
        <v>228</v>
      </c>
      <c r="F75" s="142" t="s">
        <v>4195</v>
      </c>
      <c r="G75" s="142" t="s">
        <v>229</v>
      </c>
      <c r="H75" s="143" t="s">
        <v>2782</v>
      </c>
      <c r="I75" s="143" t="s">
        <v>4443</v>
      </c>
      <c r="J75" s="136"/>
    </row>
    <row r="76" spans="1:10" ht="58.15" customHeight="1">
      <c r="A76" s="140">
        <v>73</v>
      </c>
      <c r="B76" s="141">
        <v>74</v>
      </c>
      <c r="C76" s="142" t="s">
        <v>230</v>
      </c>
      <c r="D76" s="142" t="s">
        <v>1716</v>
      </c>
      <c r="E76" s="142" t="s">
        <v>231</v>
      </c>
      <c r="F76" s="142" t="s">
        <v>4192</v>
      </c>
      <c r="G76" s="142" t="s">
        <v>232</v>
      </c>
      <c r="H76" s="143" t="s">
        <v>2793</v>
      </c>
      <c r="I76" s="143" t="s">
        <v>4444</v>
      </c>
      <c r="J76" s="136"/>
    </row>
    <row r="77" spans="1:10" ht="58.15" customHeight="1">
      <c r="A77" s="140">
        <v>74</v>
      </c>
      <c r="B77" s="141">
        <v>75</v>
      </c>
      <c r="C77" s="142" t="s">
        <v>233</v>
      </c>
      <c r="D77" s="142" t="s">
        <v>1716</v>
      </c>
      <c r="E77" s="142" t="s">
        <v>234</v>
      </c>
      <c r="F77" s="142" t="s">
        <v>4196</v>
      </c>
      <c r="G77" s="142" t="s">
        <v>235</v>
      </c>
      <c r="H77" s="143" t="s">
        <v>2854</v>
      </c>
      <c r="I77" s="143" t="s">
        <v>4445</v>
      </c>
      <c r="J77" s="136"/>
    </row>
    <row r="78" spans="1:10" ht="58.15" customHeight="1">
      <c r="A78" s="140">
        <v>75</v>
      </c>
      <c r="B78" s="141">
        <v>76</v>
      </c>
      <c r="C78" s="142" t="s">
        <v>236</v>
      </c>
      <c r="D78" s="142" t="s">
        <v>1716</v>
      </c>
      <c r="E78" s="142" t="s">
        <v>237</v>
      </c>
      <c r="F78" s="142" t="s">
        <v>4192</v>
      </c>
      <c r="G78" s="142" t="s">
        <v>238</v>
      </c>
      <c r="H78" s="143" t="s">
        <v>4359</v>
      </c>
      <c r="I78" s="143" t="s">
        <v>4446</v>
      </c>
      <c r="J78" s="136"/>
    </row>
    <row r="79" spans="1:10" ht="58.15" customHeight="1">
      <c r="A79" s="140">
        <v>76</v>
      </c>
      <c r="B79" s="141">
        <v>77</v>
      </c>
      <c r="C79" s="142" t="s">
        <v>239</v>
      </c>
      <c r="D79" s="142" t="s">
        <v>1716</v>
      </c>
      <c r="E79" s="142" t="s">
        <v>240</v>
      </c>
      <c r="F79" s="142" t="s">
        <v>4186</v>
      </c>
      <c r="G79" s="142" t="s">
        <v>241</v>
      </c>
      <c r="H79" s="143" t="s">
        <v>2979</v>
      </c>
      <c r="I79" s="143" t="s">
        <v>4447</v>
      </c>
      <c r="J79" s="136"/>
    </row>
    <row r="80" spans="1:10" ht="58.15" customHeight="1">
      <c r="A80" s="140">
        <v>77</v>
      </c>
      <c r="B80" s="141">
        <v>78</v>
      </c>
      <c r="C80" s="142" t="s">
        <v>242</v>
      </c>
      <c r="D80" s="142" t="s">
        <v>1716</v>
      </c>
      <c r="E80" s="142" t="s">
        <v>243</v>
      </c>
      <c r="F80" s="142" t="s">
        <v>4192</v>
      </c>
      <c r="G80" s="142" t="s">
        <v>244</v>
      </c>
      <c r="H80" s="143" t="s">
        <v>3010</v>
      </c>
      <c r="I80" s="143" t="s">
        <v>4448</v>
      </c>
      <c r="J80" s="136"/>
    </row>
    <row r="81" spans="1:10" ht="58.15" customHeight="1">
      <c r="A81" s="140">
        <v>78</v>
      </c>
      <c r="B81" s="141">
        <v>79</v>
      </c>
      <c r="C81" s="142" t="s">
        <v>245</v>
      </c>
      <c r="D81" s="142" t="s">
        <v>1716</v>
      </c>
      <c r="E81" s="142" t="s">
        <v>246</v>
      </c>
      <c r="F81" s="142" t="s">
        <v>4189</v>
      </c>
      <c r="G81" s="142" t="s">
        <v>247</v>
      </c>
      <c r="H81" s="143" t="s">
        <v>3039</v>
      </c>
      <c r="I81" s="143" t="s">
        <v>4449</v>
      </c>
      <c r="J81" s="136"/>
    </row>
    <row r="82" spans="1:10" ht="58.15" customHeight="1">
      <c r="A82" s="140">
        <v>79</v>
      </c>
      <c r="B82" s="141">
        <v>80</v>
      </c>
      <c r="C82" s="142" t="s">
        <v>248</v>
      </c>
      <c r="D82" s="142" t="s">
        <v>4367</v>
      </c>
      <c r="E82" s="142" t="s">
        <v>249</v>
      </c>
      <c r="F82" s="142" t="s">
        <v>4354</v>
      </c>
      <c r="G82" s="142" t="s">
        <v>250</v>
      </c>
      <c r="H82" s="143" t="s">
        <v>3044</v>
      </c>
      <c r="I82" s="143" t="s">
        <v>4450</v>
      </c>
      <c r="J82" s="136"/>
    </row>
    <row r="83" spans="1:10" ht="58.15" customHeight="1">
      <c r="A83" s="140">
        <v>80</v>
      </c>
      <c r="B83" s="141">
        <v>81</v>
      </c>
      <c r="C83" s="142" t="s">
        <v>251</v>
      </c>
      <c r="D83" s="142" t="s">
        <v>1716</v>
      </c>
      <c r="E83" s="142" t="s">
        <v>252</v>
      </c>
      <c r="F83" s="142" t="s">
        <v>4188</v>
      </c>
      <c r="G83" s="142" t="s">
        <v>253</v>
      </c>
      <c r="H83" s="143" t="s">
        <v>3067</v>
      </c>
      <c r="I83" s="143" t="s">
        <v>4451</v>
      </c>
      <c r="J83" s="136"/>
    </row>
    <row r="84" spans="1:10" ht="58.15" customHeight="1">
      <c r="A84" s="140">
        <v>81</v>
      </c>
      <c r="B84" s="141">
        <v>82</v>
      </c>
      <c r="C84" s="142" t="s">
        <v>254</v>
      </c>
      <c r="D84" s="142" t="s">
        <v>4367</v>
      </c>
      <c r="E84" s="142" t="s">
        <v>255</v>
      </c>
      <c r="F84" s="142" t="s">
        <v>4188</v>
      </c>
      <c r="G84" s="142" t="s">
        <v>256</v>
      </c>
      <c r="H84" s="143" t="s">
        <v>3080</v>
      </c>
      <c r="I84" s="143" t="s">
        <v>4452</v>
      </c>
      <c r="J84" s="136"/>
    </row>
    <row r="85" spans="1:10" ht="58.15" customHeight="1">
      <c r="A85" s="140">
        <v>82</v>
      </c>
      <c r="B85" s="141">
        <v>83</v>
      </c>
      <c r="C85" s="142" t="s">
        <v>257</v>
      </c>
      <c r="D85" s="142" t="s">
        <v>1716</v>
      </c>
      <c r="E85" s="142" t="s">
        <v>258</v>
      </c>
      <c r="F85" s="142" t="s">
        <v>4192</v>
      </c>
      <c r="G85" s="142" t="s">
        <v>259</v>
      </c>
      <c r="H85" s="143" t="s">
        <v>3103</v>
      </c>
      <c r="I85" s="143" t="s">
        <v>4453</v>
      </c>
      <c r="J85" s="136"/>
    </row>
    <row r="86" spans="1:10" ht="58.15" customHeight="1">
      <c r="A86" s="140">
        <v>83</v>
      </c>
      <c r="B86" s="141">
        <v>84</v>
      </c>
      <c r="C86" s="142" t="s">
        <v>260</v>
      </c>
      <c r="D86" s="142" t="s">
        <v>1716</v>
      </c>
      <c r="E86" s="142" t="s">
        <v>261</v>
      </c>
      <c r="F86" s="142" t="s">
        <v>4192</v>
      </c>
      <c r="G86" s="142" t="s">
        <v>262</v>
      </c>
      <c r="H86" s="143" t="s">
        <v>3111</v>
      </c>
      <c r="I86" s="143" t="s">
        <v>4454</v>
      </c>
      <c r="J86" s="136"/>
    </row>
    <row r="87" spans="1:10" ht="58.15" customHeight="1">
      <c r="A87" s="140">
        <v>84</v>
      </c>
      <c r="B87" s="141">
        <v>85</v>
      </c>
      <c r="C87" s="142" t="s">
        <v>263</v>
      </c>
      <c r="D87" s="142" t="s">
        <v>4367</v>
      </c>
      <c r="E87" s="142" t="s">
        <v>264</v>
      </c>
      <c r="F87" s="142" t="s">
        <v>4195</v>
      </c>
      <c r="G87" s="142" t="s">
        <v>265</v>
      </c>
      <c r="H87" s="143" t="s">
        <v>3123</v>
      </c>
      <c r="I87" s="143" t="s">
        <v>4455</v>
      </c>
      <c r="J87" s="136"/>
    </row>
    <row r="88" spans="1:10" ht="58.15" customHeight="1">
      <c r="A88" s="140">
        <v>85</v>
      </c>
      <c r="B88" s="141">
        <v>86</v>
      </c>
      <c r="C88" s="142" t="s">
        <v>266</v>
      </c>
      <c r="D88" s="142" t="s">
        <v>1716</v>
      </c>
      <c r="E88" s="142" t="s">
        <v>267</v>
      </c>
      <c r="F88" s="142" t="s">
        <v>4353</v>
      </c>
      <c r="G88" s="142" t="s">
        <v>268</v>
      </c>
      <c r="H88" s="143" t="s">
        <v>4369</v>
      </c>
      <c r="I88" s="143" t="s">
        <v>4456</v>
      </c>
      <c r="J88" s="136"/>
    </row>
    <row r="89" spans="1:10" ht="58.15" customHeight="1">
      <c r="A89" s="140">
        <v>86</v>
      </c>
      <c r="B89" s="141">
        <v>87</v>
      </c>
      <c r="C89" s="142" t="s">
        <v>269</v>
      </c>
      <c r="D89" s="142" t="s">
        <v>1716</v>
      </c>
      <c r="E89" s="142" t="s">
        <v>270</v>
      </c>
      <c r="F89" s="142" t="s">
        <v>4189</v>
      </c>
      <c r="G89" s="142" t="s">
        <v>271</v>
      </c>
      <c r="H89" s="143" t="s">
        <v>3154</v>
      </c>
      <c r="I89" s="143" t="s">
        <v>4457</v>
      </c>
      <c r="J89" s="136"/>
    </row>
    <row r="90" spans="1:10" ht="58.15" customHeight="1">
      <c r="A90" s="140">
        <v>87</v>
      </c>
      <c r="B90" s="141">
        <v>88</v>
      </c>
      <c r="C90" s="142" t="s">
        <v>272</v>
      </c>
      <c r="D90" s="142" t="s">
        <v>1716</v>
      </c>
      <c r="E90" s="142" t="s">
        <v>273</v>
      </c>
      <c r="F90" s="142" t="s">
        <v>4192</v>
      </c>
      <c r="G90" s="142" t="s">
        <v>274</v>
      </c>
      <c r="H90" s="143" t="s">
        <v>3240</v>
      </c>
      <c r="I90" s="143" t="s">
        <v>4458</v>
      </c>
      <c r="J90" s="136"/>
    </row>
    <row r="91" spans="1:10" ht="58.15" customHeight="1">
      <c r="A91" s="140">
        <v>88</v>
      </c>
      <c r="B91" s="141">
        <v>89</v>
      </c>
      <c r="C91" s="142" t="s">
        <v>275</v>
      </c>
      <c r="D91" s="142" t="s">
        <v>1716</v>
      </c>
      <c r="E91" s="142" t="s">
        <v>276</v>
      </c>
      <c r="F91" s="142" t="s">
        <v>4195</v>
      </c>
      <c r="G91" s="142" t="s">
        <v>277</v>
      </c>
      <c r="H91" s="143" t="s">
        <v>3264</v>
      </c>
      <c r="I91" s="143" t="s">
        <v>4459</v>
      </c>
      <c r="J91" s="136"/>
    </row>
    <row r="92" spans="1:10" ht="58.15" customHeight="1">
      <c r="A92" s="140">
        <v>89</v>
      </c>
      <c r="B92" s="141">
        <v>90</v>
      </c>
      <c r="C92" s="142" t="s">
        <v>278</v>
      </c>
      <c r="D92" s="142" t="s">
        <v>1716</v>
      </c>
      <c r="E92" s="142" t="s">
        <v>279</v>
      </c>
      <c r="F92" s="142" t="s">
        <v>4192</v>
      </c>
      <c r="G92" s="142" t="s">
        <v>280</v>
      </c>
      <c r="H92" s="143" t="s">
        <v>3292</v>
      </c>
      <c r="I92" s="143" t="s">
        <v>4460</v>
      </c>
      <c r="J92" s="136"/>
    </row>
    <row r="93" spans="1:10" ht="58.15" customHeight="1">
      <c r="A93" s="140">
        <v>90</v>
      </c>
      <c r="B93" s="141">
        <v>93</v>
      </c>
      <c r="C93" s="142" t="s">
        <v>287</v>
      </c>
      <c r="D93" s="142" t="s">
        <v>1716</v>
      </c>
      <c r="E93" s="142" t="s">
        <v>288</v>
      </c>
      <c r="F93" s="142" t="s">
        <v>4192</v>
      </c>
      <c r="G93" s="142" t="s">
        <v>289</v>
      </c>
      <c r="H93" s="143" t="s">
        <v>4212</v>
      </c>
      <c r="I93" s="143" t="s">
        <v>4461</v>
      </c>
      <c r="J93" s="136"/>
    </row>
    <row r="94" spans="1:10" ht="58.15" customHeight="1">
      <c r="A94" s="140">
        <v>91</v>
      </c>
      <c r="B94" s="141">
        <v>94</v>
      </c>
      <c r="C94" s="142" t="s">
        <v>290</v>
      </c>
      <c r="D94" s="142" t="s">
        <v>1716</v>
      </c>
      <c r="E94" s="142" t="s">
        <v>291</v>
      </c>
      <c r="F94" s="142" t="s">
        <v>4192</v>
      </c>
      <c r="G94" s="142" t="s">
        <v>292</v>
      </c>
      <c r="H94" s="143" t="s">
        <v>4365</v>
      </c>
      <c r="I94" s="143" t="s">
        <v>4462</v>
      </c>
      <c r="J94" s="136"/>
    </row>
    <row r="95" spans="1:10" ht="58.15" customHeight="1">
      <c r="A95" s="140">
        <v>92</v>
      </c>
      <c r="B95" s="141">
        <v>95</v>
      </c>
      <c r="C95" s="142" t="s">
        <v>293</v>
      </c>
      <c r="D95" s="142" t="s">
        <v>4367</v>
      </c>
      <c r="E95" s="142" t="s">
        <v>294</v>
      </c>
      <c r="F95" s="142" t="s">
        <v>4354</v>
      </c>
      <c r="G95" s="142" t="s">
        <v>295</v>
      </c>
      <c r="H95" s="143" t="s">
        <v>4355</v>
      </c>
      <c r="I95" s="143" t="s">
        <v>4463</v>
      </c>
      <c r="J95" s="136"/>
    </row>
    <row r="96" spans="1:10" ht="58.15" customHeight="1">
      <c r="A96" s="140">
        <v>93</v>
      </c>
      <c r="B96" s="141">
        <v>96</v>
      </c>
      <c r="C96" s="142" t="s">
        <v>296</v>
      </c>
      <c r="D96" s="142" t="s">
        <v>1716</v>
      </c>
      <c r="E96" s="142" t="s">
        <v>297</v>
      </c>
      <c r="F96" s="142" t="s">
        <v>4353</v>
      </c>
      <c r="G96" s="142" t="s">
        <v>298</v>
      </c>
      <c r="H96" s="143" t="s">
        <v>3409</v>
      </c>
      <c r="I96" s="143" t="s">
        <v>4464</v>
      </c>
      <c r="J96" s="136"/>
    </row>
    <row r="97" spans="1:10" ht="58.15" customHeight="1">
      <c r="A97" s="140">
        <v>94</v>
      </c>
      <c r="B97" s="141">
        <v>97</v>
      </c>
      <c r="C97" s="142" t="s">
        <v>299</v>
      </c>
      <c r="D97" s="142" t="s">
        <v>4367</v>
      </c>
      <c r="E97" s="142" t="s">
        <v>300</v>
      </c>
      <c r="F97" s="142" t="s">
        <v>4189</v>
      </c>
      <c r="G97" s="142" t="s">
        <v>301</v>
      </c>
      <c r="H97" s="143" t="s">
        <v>4364</v>
      </c>
      <c r="I97" s="143" t="s">
        <v>4465</v>
      </c>
      <c r="J97" s="136"/>
    </row>
    <row r="98" spans="1:10" ht="58.15" customHeight="1">
      <c r="A98" s="140">
        <v>95</v>
      </c>
      <c r="B98" s="141">
        <v>98</v>
      </c>
      <c r="C98" s="142" t="s">
        <v>302</v>
      </c>
      <c r="D98" s="142" t="s">
        <v>4367</v>
      </c>
      <c r="E98" s="142" t="s">
        <v>303</v>
      </c>
      <c r="F98" s="142" t="s">
        <v>4188</v>
      </c>
      <c r="G98" s="142" t="s">
        <v>304</v>
      </c>
      <c r="H98" s="143" t="s">
        <v>3491</v>
      </c>
      <c r="I98" s="143" t="s">
        <v>4466</v>
      </c>
      <c r="J98" s="136"/>
    </row>
    <row r="99" spans="1:10" ht="58.15" customHeight="1">
      <c r="A99" s="140">
        <v>96</v>
      </c>
      <c r="B99" s="141">
        <v>99</v>
      </c>
      <c r="C99" s="142" t="s">
        <v>305</v>
      </c>
      <c r="D99" s="142" t="s">
        <v>4367</v>
      </c>
      <c r="E99" s="142" t="s">
        <v>306</v>
      </c>
      <c r="F99" s="142" t="s">
        <v>4189</v>
      </c>
      <c r="G99" s="142" t="s">
        <v>307</v>
      </c>
      <c r="H99" s="143" t="s">
        <v>3499</v>
      </c>
      <c r="I99" s="143" t="s">
        <v>4467</v>
      </c>
      <c r="J99" s="136"/>
    </row>
    <row r="100" spans="1:10" ht="58.15" customHeight="1">
      <c r="A100" s="140">
        <v>97</v>
      </c>
      <c r="B100" s="141">
        <v>100</v>
      </c>
      <c r="C100" s="142" t="s">
        <v>308</v>
      </c>
      <c r="D100" s="142" t="s">
        <v>1716</v>
      </c>
      <c r="E100" s="142" t="s">
        <v>309</v>
      </c>
      <c r="F100" s="142" t="s">
        <v>4188</v>
      </c>
      <c r="G100" s="142" t="s">
        <v>310</v>
      </c>
      <c r="H100" s="143" t="s">
        <v>696</v>
      </c>
      <c r="I100" s="143" t="s">
        <v>4468</v>
      </c>
      <c r="J100" s="136"/>
    </row>
    <row r="101" spans="1:10" ht="58.15" customHeight="1">
      <c r="A101" s="140">
        <v>98</v>
      </c>
      <c r="B101" s="141">
        <v>101</v>
      </c>
      <c r="C101" s="142" t="s">
        <v>311</v>
      </c>
      <c r="D101" s="142" t="s">
        <v>1716</v>
      </c>
      <c r="E101" s="142" t="s">
        <v>312</v>
      </c>
      <c r="F101" s="142" t="s">
        <v>4192</v>
      </c>
      <c r="G101" s="142" t="s">
        <v>313</v>
      </c>
      <c r="H101" s="143" t="s">
        <v>4370</v>
      </c>
      <c r="I101" s="143" t="s">
        <v>4469</v>
      </c>
      <c r="J101" s="136"/>
    </row>
    <row r="102" spans="1:10" ht="58.15" customHeight="1">
      <c r="A102" s="140">
        <v>99</v>
      </c>
      <c r="B102" s="141">
        <v>102</v>
      </c>
      <c r="C102" s="142" t="s">
        <v>314</v>
      </c>
      <c r="D102" s="142" t="s">
        <v>4367</v>
      </c>
      <c r="E102" s="142" t="s">
        <v>315</v>
      </c>
      <c r="F102" s="142" t="s">
        <v>4188</v>
      </c>
      <c r="G102" s="142" t="s">
        <v>316</v>
      </c>
      <c r="H102" s="143" t="s">
        <v>3522</v>
      </c>
      <c r="I102" s="143" t="s">
        <v>4470</v>
      </c>
      <c r="J102" s="136"/>
    </row>
    <row r="103" spans="1:10" ht="58.15" customHeight="1">
      <c r="A103" s="140">
        <v>100</v>
      </c>
      <c r="B103" s="141">
        <v>103</v>
      </c>
      <c r="C103" s="142" t="s">
        <v>317</v>
      </c>
      <c r="D103" s="142" t="s">
        <v>1716</v>
      </c>
      <c r="E103" s="142" t="s">
        <v>318</v>
      </c>
      <c r="F103" s="142" t="s">
        <v>4192</v>
      </c>
      <c r="G103" s="142" t="s">
        <v>319</v>
      </c>
      <c r="H103" s="143" t="s">
        <v>3540</v>
      </c>
      <c r="I103" s="143" t="s">
        <v>4471</v>
      </c>
      <c r="J103" s="136"/>
    </row>
    <row r="104" spans="1:10" ht="58.15" customHeight="1">
      <c r="A104" s="140">
        <v>101</v>
      </c>
      <c r="B104" s="141">
        <v>104</v>
      </c>
      <c r="C104" s="142" t="s">
        <v>320</v>
      </c>
      <c r="D104" s="142" t="s">
        <v>1716</v>
      </c>
      <c r="E104" s="142" t="s">
        <v>321</v>
      </c>
      <c r="F104" s="142" t="s">
        <v>4191</v>
      </c>
      <c r="G104" s="142" t="s">
        <v>322</v>
      </c>
      <c r="H104" s="143" t="s">
        <v>3546</v>
      </c>
      <c r="I104" s="143" t="s">
        <v>4472</v>
      </c>
      <c r="J104" s="136"/>
    </row>
    <row r="105" spans="1:10" ht="58.15" customHeight="1">
      <c r="A105" s="140">
        <v>102</v>
      </c>
      <c r="B105" s="141">
        <v>105</v>
      </c>
      <c r="C105" s="142" t="s">
        <v>323</v>
      </c>
      <c r="D105" s="142" t="s">
        <v>1716</v>
      </c>
      <c r="E105" s="142" t="s">
        <v>324</v>
      </c>
      <c r="F105" s="142" t="s">
        <v>4195</v>
      </c>
      <c r="G105" s="142" t="s">
        <v>325</v>
      </c>
      <c r="H105" s="143" t="s">
        <v>3553</v>
      </c>
      <c r="I105" s="143" t="s">
        <v>4473</v>
      </c>
      <c r="J105" s="136"/>
    </row>
    <row r="106" spans="1:10" ht="58.15" customHeight="1">
      <c r="A106" s="140">
        <v>103</v>
      </c>
      <c r="B106" s="141">
        <v>106</v>
      </c>
      <c r="C106" s="142" t="s">
        <v>326</v>
      </c>
      <c r="D106" s="142" t="s">
        <v>4367</v>
      </c>
      <c r="E106" s="142" t="s">
        <v>327</v>
      </c>
      <c r="F106" s="142" t="s">
        <v>4186</v>
      </c>
      <c r="G106" s="142" t="s">
        <v>328</v>
      </c>
      <c r="H106" s="143" t="s">
        <v>3560</v>
      </c>
      <c r="I106" s="143" t="s">
        <v>4474</v>
      </c>
      <c r="J106" s="136"/>
    </row>
    <row r="107" spans="1:10" ht="58.15" customHeight="1">
      <c r="A107" s="140">
        <v>104</v>
      </c>
      <c r="B107" s="141">
        <v>107</v>
      </c>
      <c r="C107" s="142" t="s">
        <v>329</v>
      </c>
      <c r="D107" s="142" t="s">
        <v>1716</v>
      </c>
      <c r="E107" s="142" t="s">
        <v>330</v>
      </c>
      <c r="F107" s="142" t="s">
        <v>4353</v>
      </c>
      <c r="G107" s="142" t="s">
        <v>331</v>
      </c>
      <c r="H107" s="143" t="s">
        <v>3566</v>
      </c>
      <c r="I107" s="143" t="s">
        <v>4475</v>
      </c>
      <c r="J107" s="136"/>
    </row>
    <row r="108" spans="1:10" ht="58.15" customHeight="1">
      <c r="A108" s="140">
        <v>105</v>
      </c>
      <c r="B108" s="141">
        <v>108</v>
      </c>
      <c r="C108" s="142" t="s">
        <v>332</v>
      </c>
      <c r="D108" s="142" t="s">
        <v>1716</v>
      </c>
      <c r="E108" s="142" t="s">
        <v>333</v>
      </c>
      <c r="F108" s="142" t="s">
        <v>4192</v>
      </c>
      <c r="G108" s="142" t="s">
        <v>334</v>
      </c>
      <c r="H108" s="143" t="s">
        <v>4371</v>
      </c>
      <c r="I108" s="143" t="s">
        <v>4476</v>
      </c>
      <c r="J108" s="136"/>
    </row>
    <row r="109" spans="1:10" ht="58.15" customHeight="1">
      <c r="A109" s="140">
        <v>106</v>
      </c>
      <c r="B109" s="141">
        <v>109</v>
      </c>
      <c r="C109" s="142" t="s">
        <v>335</v>
      </c>
      <c r="D109" s="142" t="s">
        <v>1716</v>
      </c>
      <c r="E109" s="142" t="s">
        <v>336</v>
      </c>
      <c r="F109" s="142" t="s">
        <v>4192</v>
      </c>
      <c r="G109" s="142" t="s">
        <v>337</v>
      </c>
      <c r="H109" s="143" t="s">
        <v>3611</v>
      </c>
      <c r="I109" s="143" t="s">
        <v>4477</v>
      </c>
      <c r="J109" s="136"/>
    </row>
    <row r="110" spans="1:10" ht="58.15" customHeight="1">
      <c r="A110" s="140">
        <v>107</v>
      </c>
      <c r="B110" s="141">
        <v>110</v>
      </c>
      <c r="C110" s="142" t="s">
        <v>338</v>
      </c>
      <c r="D110" s="142" t="s">
        <v>1716</v>
      </c>
      <c r="E110" s="142" t="s">
        <v>339</v>
      </c>
      <c r="F110" s="142" t="s">
        <v>4192</v>
      </c>
      <c r="G110" s="142" t="s">
        <v>340</v>
      </c>
      <c r="H110" s="143" t="s">
        <v>3620</v>
      </c>
      <c r="I110" s="143" t="s">
        <v>4478</v>
      </c>
      <c r="J110" s="136"/>
    </row>
    <row r="111" spans="1:10" ht="58.15" customHeight="1">
      <c r="A111" s="140">
        <v>108</v>
      </c>
      <c r="B111" s="141">
        <v>111</v>
      </c>
      <c r="C111" s="142" t="s">
        <v>341</v>
      </c>
      <c r="D111" s="142" t="s">
        <v>1716</v>
      </c>
      <c r="E111" s="142" t="s">
        <v>342</v>
      </c>
      <c r="F111" s="142" t="s">
        <v>4192</v>
      </c>
      <c r="G111" s="142" t="s">
        <v>343</v>
      </c>
      <c r="H111" s="143" t="s">
        <v>3637</v>
      </c>
      <c r="I111" s="143" t="s">
        <v>4479</v>
      </c>
      <c r="J111" s="136"/>
    </row>
    <row r="112" spans="1:10" ht="58.15" customHeight="1">
      <c r="A112" s="140">
        <v>109</v>
      </c>
      <c r="B112" s="141">
        <v>112</v>
      </c>
      <c r="C112" s="142" t="s">
        <v>344</v>
      </c>
      <c r="D112" s="142" t="s">
        <v>4367</v>
      </c>
      <c r="E112" s="142" t="s">
        <v>345</v>
      </c>
      <c r="F112" s="142" t="s">
        <v>4189</v>
      </c>
      <c r="G112" s="142" t="s">
        <v>346</v>
      </c>
      <c r="H112" s="143" t="s">
        <v>3651</v>
      </c>
      <c r="I112" s="143" t="s">
        <v>4480</v>
      </c>
      <c r="J112" s="136"/>
    </row>
    <row r="113" spans="1:10" ht="58.15" customHeight="1">
      <c r="A113" s="140">
        <v>110</v>
      </c>
      <c r="B113" s="141">
        <v>113</v>
      </c>
      <c r="C113" s="142" t="s">
        <v>347</v>
      </c>
      <c r="D113" s="142" t="s">
        <v>4367</v>
      </c>
      <c r="E113" s="142" t="s">
        <v>348</v>
      </c>
      <c r="F113" s="142" t="s">
        <v>4192</v>
      </c>
      <c r="G113" s="142" t="s">
        <v>349</v>
      </c>
      <c r="H113" s="143" t="s">
        <v>3660</v>
      </c>
      <c r="I113" s="143" t="s">
        <v>4481</v>
      </c>
      <c r="J113" s="136"/>
    </row>
    <row r="114" spans="1:10" ht="58.15" customHeight="1">
      <c r="A114" s="140">
        <v>111</v>
      </c>
      <c r="B114" s="141">
        <v>114</v>
      </c>
      <c r="C114" s="142" t="s">
        <v>350</v>
      </c>
      <c r="D114" s="142" t="s">
        <v>1716</v>
      </c>
      <c r="E114" s="142" t="s">
        <v>351</v>
      </c>
      <c r="F114" s="142" t="s">
        <v>4354</v>
      </c>
      <c r="G114" s="142" t="s">
        <v>352</v>
      </c>
      <c r="H114" s="143" t="s">
        <v>3676</v>
      </c>
      <c r="I114" s="143" t="s">
        <v>4482</v>
      </c>
      <c r="J114" s="136"/>
    </row>
    <row r="115" spans="1:10" ht="58.15" customHeight="1">
      <c r="A115" s="140">
        <v>112</v>
      </c>
      <c r="B115" s="141">
        <v>115</v>
      </c>
      <c r="C115" s="142" t="s">
        <v>353</v>
      </c>
      <c r="D115" s="142" t="s">
        <v>1716</v>
      </c>
      <c r="E115" s="142" t="s">
        <v>354</v>
      </c>
      <c r="F115" s="142" t="s">
        <v>4354</v>
      </c>
      <c r="G115" s="142" t="s">
        <v>355</v>
      </c>
      <c r="H115" s="143" t="s">
        <v>3686</v>
      </c>
      <c r="I115" s="143" t="s">
        <v>4483</v>
      </c>
      <c r="J115" s="136"/>
    </row>
    <row r="116" spans="1:10" ht="58.15" customHeight="1">
      <c r="A116" s="140">
        <v>113</v>
      </c>
      <c r="B116" s="141">
        <v>117</v>
      </c>
      <c r="C116" s="142" t="s">
        <v>359</v>
      </c>
      <c r="D116" s="142" t="s">
        <v>4367</v>
      </c>
      <c r="E116" s="142" t="s">
        <v>360</v>
      </c>
      <c r="F116" s="142" t="s">
        <v>4186</v>
      </c>
      <c r="G116" s="142" t="s">
        <v>361</v>
      </c>
      <c r="H116" s="143" t="s">
        <v>3771</v>
      </c>
      <c r="I116" s="143" t="s">
        <v>4484</v>
      </c>
      <c r="J116" s="136"/>
    </row>
    <row r="117" spans="1:10" ht="58.15" customHeight="1">
      <c r="A117" s="140">
        <v>114</v>
      </c>
      <c r="B117" s="141">
        <v>118</v>
      </c>
      <c r="C117" s="142" t="s">
        <v>362</v>
      </c>
      <c r="D117" s="142" t="s">
        <v>1716</v>
      </c>
      <c r="E117" s="142" t="s">
        <v>363</v>
      </c>
      <c r="F117" s="142" t="s">
        <v>4191</v>
      </c>
      <c r="G117" s="142" t="s">
        <v>364</v>
      </c>
      <c r="H117" s="143" t="s">
        <v>3786</v>
      </c>
      <c r="I117" s="143" t="s">
        <v>4485</v>
      </c>
      <c r="J117" s="136"/>
    </row>
    <row r="118" spans="1:10" ht="58.15" customHeight="1">
      <c r="A118" s="140">
        <v>115</v>
      </c>
      <c r="B118" s="141">
        <v>119</v>
      </c>
      <c r="C118" s="142" t="s">
        <v>365</v>
      </c>
      <c r="D118" s="142" t="s">
        <v>1716</v>
      </c>
      <c r="E118" s="142" t="s">
        <v>366</v>
      </c>
      <c r="F118" s="142" t="s">
        <v>4189</v>
      </c>
      <c r="G118" s="142" t="s">
        <v>367</v>
      </c>
      <c r="H118" s="143" t="s">
        <v>3792</v>
      </c>
      <c r="I118" s="143" t="s">
        <v>4486</v>
      </c>
      <c r="J118" s="136"/>
    </row>
    <row r="119" spans="1:10" ht="58.15" customHeight="1">
      <c r="A119" s="140">
        <v>116</v>
      </c>
      <c r="B119" s="141">
        <v>120</v>
      </c>
      <c r="C119" s="142" t="s">
        <v>368</v>
      </c>
      <c r="D119" s="142" t="s">
        <v>1716</v>
      </c>
      <c r="E119" s="142" t="s">
        <v>369</v>
      </c>
      <c r="F119" s="142" t="s">
        <v>4195</v>
      </c>
      <c r="G119" s="142" t="s">
        <v>370</v>
      </c>
      <c r="H119" s="143" t="s">
        <v>3801</v>
      </c>
      <c r="I119" s="143" t="s">
        <v>4487</v>
      </c>
      <c r="J119" s="136"/>
    </row>
    <row r="120" spans="1:10" ht="58.15" customHeight="1">
      <c r="A120" s="140">
        <v>117</v>
      </c>
      <c r="B120" s="141">
        <v>121</v>
      </c>
      <c r="C120" s="142" t="s">
        <v>371</v>
      </c>
      <c r="D120" s="142" t="s">
        <v>1716</v>
      </c>
      <c r="E120" s="142" t="s">
        <v>372</v>
      </c>
      <c r="F120" s="142" t="s">
        <v>4192</v>
      </c>
      <c r="G120" s="142" t="s">
        <v>373</v>
      </c>
      <c r="H120" s="143" t="s">
        <v>2828</v>
      </c>
      <c r="I120" s="143" t="s">
        <v>4488</v>
      </c>
      <c r="J120" s="136"/>
    </row>
    <row r="121" spans="1:10" ht="58.15" customHeight="1">
      <c r="A121" s="140">
        <v>118</v>
      </c>
      <c r="B121" s="141">
        <v>122</v>
      </c>
      <c r="C121" s="142" t="s">
        <v>374</v>
      </c>
      <c r="D121" s="142" t="s">
        <v>4367</v>
      </c>
      <c r="E121" s="142" t="s">
        <v>375</v>
      </c>
      <c r="F121" s="142" t="s">
        <v>4196</v>
      </c>
      <c r="G121" s="142" t="s">
        <v>376</v>
      </c>
      <c r="H121" s="143" t="s">
        <v>3827</v>
      </c>
      <c r="I121" s="143" t="s">
        <v>4489</v>
      </c>
      <c r="J121" s="136"/>
    </row>
    <row r="122" spans="1:10" ht="58.15" customHeight="1">
      <c r="A122" s="140">
        <v>119</v>
      </c>
      <c r="B122" s="141">
        <v>123</v>
      </c>
      <c r="C122" s="142" t="s">
        <v>377</v>
      </c>
      <c r="D122" s="142" t="s">
        <v>4367</v>
      </c>
      <c r="E122" s="142" t="s">
        <v>378</v>
      </c>
      <c r="F122" s="142" t="s">
        <v>4190</v>
      </c>
      <c r="G122" s="142" t="s">
        <v>379</v>
      </c>
      <c r="H122" s="143" t="s">
        <v>3836</v>
      </c>
      <c r="I122" s="143" t="s">
        <v>4490</v>
      </c>
      <c r="J122" s="136"/>
    </row>
    <row r="123" spans="1:10" ht="58.15" customHeight="1">
      <c r="A123" s="140">
        <v>120</v>
      </c>
      <c r="B123" s="141">
        <v>124</v>
      </c>
      <c r="C123" s="142" t="s">
        <v>380</v>
      </c>
      <c r="D123" s="142" t="s">
        <v>1716</v>
      </c>
      <c r="E123" s="142" t="s">
        <v>381</v>
      </c>
      <c r="F123" s="142" t="s">
        <v>4192</v>
      </c>
      <c r="G123" s="142" t="s">
        <v>382</v>
      </c>
      <c r="H123" s="143" t="s">
        <v>3845</v>
      </c>
      <c r="I123" s="143" t="s">
        <v>4491</v>
      </c>
      <c r="J123" s="136"/>
    </row>
    <row r="124" spans="1:10" ht="58.15" customHeight="1">
      <c r="A124" s="140">
        <v>121</v>
      </c>
      <c r="B124" s="141">
        <v>125</v>
      </c>
      <c r="C124" s="142" t="s">
        <v>383</v>
      </c>
      <c r="D124" s="142" t="s">
        <v>4367</v>
      </c>
      <c r="E124" s="142" t="s">
        <v>384</v>
      </c>
      <c r="F124" s="142" t="s">
        <v>4189</v>
      </c>
      <c r="G124" s="142" t="s">
        <v>385</v>
      </c>
      <c r="H124" s="143" t="s">
        <v>3891</v>
      </c>
      <c r="I124" s="143" t="s">
        <v>4492</v>
      </c>
      <c r="J124" s="136"/>
    </row>
    <row r="125" spans="1:10" ht="58.15" customHeight="1">
      <c r="A125" s="140">
        <v>122</v>
      </c>
      <c r="B125" s="141">
        <v>126</v>
      </c>
      <c r="C125" s="142" t="s">
        <v>386</v>
      </c>
      <c r="D125" s="142" t="s">
        <v>1716</v>
      </c>
      <c r="E125" s="142" t="s">
        <v>387</v>
      </c>
      <c r="F125" s="142" t="s">
        <v>4189</v>
      </c>
      <c r="G125" s="142" t="s">
        <v>388</v>
      </c>
      <c r="H125" s="143" t="s">
        <v>3906</v>
      </c>
      <c r="I125" s="143" t="s">
        <v>4493</v>
      </c>
      <c r="J125" s="136"/>
    </row>
    <row r="126" spans="1:10" ht="58.15" customHeight="1">
      <c r="A126" s="140">
        <v>123</v>
      </c>
      <c r="B126" s="141">
        <v>127</v>
      </c>
      <c r="C126" s="142" t="s">
        <v>389</v>
      </c>
      <c r="D126" s="142" t="s">
        <v>1716</v>
      </c>
      <c r="E126" s="142" t="s">
        <v>390</v>
      </c>
      <c r="F126" s="142" t="s">
        <v>4192</v>
      </c>
      <c r="G126" s="142" t="s">
        <v>391</v>
      </c>
      <c r="H126" s="143" t="s">
        <v>3924</v>
      </c>
      <c r="I126" s="143" t="s">
        <v>4494</v>
      </c>
      <c r="J126" s="136"/>
    </row>
    <row r="127" spans="1:10" ht="58.15" customHeight="1">
      <c r="A127" s="140">
        <v>124</v>
      </c>
      <c r="B127" s="141">
        <v>128</v>
      </c>
      <c r="C127" s="142" t="s">
        <v>392</v>
      </c>
      <c r="D127" s="142" t="s">
        <v>4367</v>
      </c>
      <c r="E127" s="142" t="s">
        <v>393</v>
      </c>
      <c r="F127" s="142" t="s">
        <v>4354</v>
      </c>
      <c r="G127" s="142" t="s">
        <v>394</v>
      </c>
      <c r="H127" s="143" t="s">
        <v>3946</v>
      </c>
      <c r="I127" s="143" t="s">
        <v>4495</v>
      </c>
      <c r="J127" s="136"/>
    </row>
    <row r="128" spans="1:10" ht="58.15" customHeight="1">
      <c r="A128" s="140">
        <v>125</v>
      </c>
      <c r="B128" s="141">
        <v>129</v>
      </c>
      <c r="C128" s="142" t="s">
        <v>395</v>
      </c>
      <c r="D128" s="142" t="s">
        <v>1716</v>
      </c>
      <c r="E128" s="142" t="s">
        <v>396</v>
      </c>
      <c r="F128" s="142" t="s">
        <v>4354</v>
      </c>
      <c r="G128" s="142" t="s">
        <v>397</v>
      </c>
      <c r="H128" s="143" t="s">
        <v>3962</v>
      </c>
      <c r="I128" s="143" t="s">
        <v>4496</v>
      </c>
      <c r="J128" s="136"/>
    </row>
    <row r="129" spans="1:10" ht="58.15" customHeight="1">
      <c r="A129" s="140">
        <v>126</v>
      </c>
      <c r="B129" s="141">
        <v>130</v>
      </c>
      <c r="C129" s="142" t="s">
        <v>398</v>
      </c>
      <c r="D129" s="142" t="s">
        <v>1716</v>
      </c>
      <c r="E129" s="142" t="s">
        <v>399</v>
      </c>
      <c r="F129" s="142" t="s">
        <v>4188</v>
      </c>
      <c r="G129" s="142" t="s">
        <v>400</v>
      </c>
      <c r="H129" s="143" t="s">
        <v>3974</v>
      </c>
      <c r="I129" s="143" t="s">
        <v>4497</v>
      </c>
      <c r="J129" s="136"/>
    </row>
    <row r="130" spans="1:10" ht="58.15" customHeight="1">
      <c r="A130" s="140">
        <v>127</v>
      </c>
      <c r="B130" s="141">
        <v>131</v>
      </c>
      <c r="C130" s="142" t="s">
        <v>401</v>
      </c>
      <c r="D130" s="142" t="s">
        <v>4367</v>
      </c>
      <c r="E130" s="142" t="s">
        <v>402</v>
      </c>
      <c r="F130" s="142" t="s">
        <v>4189</v>
      </c>
      <c r="G130" s="142" t="s">
        <v>403</v>
      </c>
      <c r="H130" s="143" t="s">
        <v>4008</v>
      </c>
      <c r="I130" s="143" t="s">
        <v>4498</v>
      </c>
      <c r="J130" s="136"/>
    </row>
    <row r="131" spans="1:10" ht="58.15" customHeight="1">
      <c r="A131" s="140">
        <v>128</v>
      </c>
      <c r="B131" s="141">
        <v>132</v>
      </c>
      <c r="C131" s="142" t="s">
        <v>404</v>
      </c>
      <c r="D131" s="142" t="s">
        <v>1716</v>
      </c>
      <c r="E131" s="142" t="s">
        <v>405</v>
      </c>
      <c r="F131" s="142" t="s">
        <v>4189</v>
      </c>
      <c r="G131" s="142" t="s">
        <v>406</v>
      </c>
      <c r="H131" s="143" t="s">
        <v>4014</v>
      </c>
      <c r="I131" s="143" t="s">
        <v>4499</v>
      </c>
      <c r="J131" s="136"/>
    </row>
    <row r="132" spans="1:10" ht="58.15" customHeight="1">
      <c r="A132" s="140">
        <v>129</v>
      </c>
      <c r="B132" s="141">
        <v>133</v>
      </c>
      <c r="C132" s="142" t="s">
        <v>407</v>
      </c>
      <c r="D132" s="142" t="s">
        <v>4367</v>
      </c>
      <c r="E132" s="142" t="s">
        <v>408</v>
      </c>
      <c r="F132" s="142" t="s">
        <v>4188</v>
      </c>
      <c r="G132" s="142" t="s">
        <v>409</v>
      </c>
      <c r="H132" s="143" t="s">
        <v>4020</v>
      </c>
      <c r="I132" s="143" t="s">
        <v>4500</v>
      </c>
      <c r="J132" s="136"/>
    </row>
    <row r="133" spans="1:10" ht="58.15" customHeight="1">
      <c r="A133" s="140">
        <v>130</v>
      </c>
      <c r="B133" s="141">
        <v>134</v>
      </c>
      <c r="C133" s="142" t="s">
        <v>410</v>
      </c>
      <c r="D133" s="142" t="s">
        <v>4367</v>
      </c>
      <c r="E133" s="142" t="s">
        <v>411</v>
      </c>
      <c r="F133" s="142" t="s">
        <v>4195</v>
      </c>
      <c r="G133" s="142" t="s">
        <v>412</v>
      </c>
      <c r="H133" s="143" t="s">
        <v>4034</v>
      </c>
      <c r="I133" s="143" t="s">
        <v>4501</v>
      </c>
      <c r="J133" s="136"/>
    </row>
    <row r="134" spans="1:10" ht="58.15" customHeight="1">
      <c r="A134" s="140">
        <v>131</v>
      </c>
      <c r="B134" s="141">
        <v>135</v>
      </c>
      <c r="C134" s="142" t="s">
        <v>413</v>
      </c>
      <c r="D134" s="142" t="s">
        <v>1716</v>
      </c>
      <c r="E134" s="142" t="s">
        <v>414</v>
      </c>
      <c r="F134" s="142" t="s">
        <v>4188</v>
      </c>
      <c r="G134" s="142" t="s">
        <v>415</v>
      </c>
      <c r="H134" s="143" t="s">
        <v>2844</v>
      </c>
      <c r="I134" s="143" t="s">
        <v>4502</v>
      </c>
      <c r="J134" s="136"/>
    </row>
    <row r="135" spans="1:10" ht="58.15" customHeight="1">
      <c r="A135" s="140">
        <v>132</v>
      </c>
      <c r="B135" s="141">
        <v>136</v>
      </c>
      <c r="C135" s="142" t="s">
        <v>416</v>
      </c>
      <c r="D135" s="142" t="s">
        <v>4367</v>
      </c>
      <c r="E135" s="142" t="s">
        <v>417</v>
      </c>
      <c r="F135" s="142" t="s">
        <v>4196</v>
      </c>
      <c r="G135" s="142" t="s">
        <v>418</v>
      </c>
      <c r="H135" s="143" t="s">
        <v>4356</v>
      </c>
      <c r="I135" s="143" t="s">
        <v>4503</v>
      </c>
      <c r="J135" s="136"/>
    </row>
    <row r="136" spans="1:10" ht="58.15" customHeight="1">
      <c r="A136" s="140">
        <v>133</v>
      </c>
      <c r="B136" s="141">
        <v>137</v>
      </c>
      <c r="C136" s="142" t="s">
        <v>419</v>
      </c>
      <c r="D136" s="142" t="s">
        <v>1716</v>
      </c>
      <c r="E136" s="142" t="s">
        <v>420</v>
      </c>
      <c r="F136" s="142" t="s">
        <v>4189</v>
      </c>
      <c r="G136" s="142" t="s">
        <v>421</v>
      </c>
      <c r="H136" s="143" t="s">
        <v>4065</v>
      </c>
      <c r="I136" s="143" t="s">
        <v>4504</v>
      </c>
      <c r="J136" s="136"/>
    </row>
    <row r="137" spans="1:10" ht="58.15" customHeight="1">
      <c r="A137" s="140">
        <v>134</v>
      </c>
      <c r="B137" s="141">
        <v>138</v>
      </c>
      <c r="C137" s="142" t="s">
        <v>422</v>
      </c>
      <c r="D137" s="142" t="s">
        <v>4367</v>
      </c>
      <c r="E137" s="142" t="s">
        <v>423</v>
      </c>
      <c r="F137" s="142" t="s">
        <v>4186</v>
      </c>
      <c r="G137" s="142" t="s">
        <v>424</v>
      </c>
      <c r="H137" s="143" t="s">
        <v>4072</v>
      </c>
      <c r="I137" s="143" t="s">
        <v>4505</v>
      </c>
      <c r="J137" s="136"/>
    </row>
    <row r="138" spans="1:10" ht="58.15" customHeight="1">
      <c r="A138" s="140">
        <v>135</v>
      </c>
      <c r="B138" s="141">
        <v>139</v>
      </c>
      <c r="C138" s="142" t="s">
        <v>425</v>
      </c>
      <c r="D138" s="142" t="s">
        <v>4367</v>
      </c>
      <c r="E138" s="142" t="s">
        <v>426</v>
      </c>
      <c r="F138" s="142" t="s">
        <v>4188</v>
      </c>
      <c r="G138" s="142" t="s">
        <v>427</v>
      </c>
      <c r="H138" s="143" t="s">
        <v>4078</v>
      </c>
      <c r="I138" s="143" t="s">
        <v>4506</v>
      </c>
      <c r="J138" s="136"/>
    </row>
    <row r="139" spans="1:10" ht="58.15" customHeight="1">
      <c r="A139" s="140">
        <v>136</v>
      </c>
      <c r="B139" s="141">
        <v>140</v>
      </c>
      <c r="C139" s="142" t="s">
        <v>428</v>
      </c>
      <c r="D139" s="142" t="s">
        <v>1716</v>
      </c>
      <c r="E139" s="142" t="s">
        <v>429</v>
      </c>
      <c r="F139" s="142" t="s">
        <v>4195</v>
      </c>
      <c r="G139" s="142" t="s">
        <v>430</v>
      </c>
      <c r="H139" s="143" t="s">
        <v>4084</v>
      </c>
      <c r="I139" s="143" t="s">
        <v>4507</v>
      </c>
      <c r="J139" s="136"/>
    </row>
    <row r="140" spans="1:10" ht="58.15" customHeight="1">
      <c r="A140" s="140">
        <v>137</v>
      </c>
      <c r="B140" s="141">
        <v>141</v>
      </c>
      <c r="C140" s="142" t="s">
        <v>431</v>
      </c>
      <c r="D140" s="142" t="s">
        <v>1716</v>
      </c>
      <c r="E140" s="142" t="s">
        <v>432</v>
      </c>
      <c r="F140" s="142" t="s">
        <v>4195</v>
      </c>
      <c r="G140" s="142" t="s">
        <v>433</v>
      </c>
      <c r="H140" s="143" t="s">
        <v>4117</v>
      </c>
      <c r="I140" s="143" t="s">
        <v>4508</v>
      </c>
      <c r="J140" s="136"/>
    </row>
    <row r="141" spans="1:10" ht="58.15" customHeight="1">
      <c r="A141" s="140">
        <v>138</v>
      </c>
      <c r="B141" s="141">
        <v>142</v>
      </c>
      <c r="C141" s="142" t="s">
        <v>434</v>
      </c>
      <c r="D141" s="142" t="s">
        <v>4367</v>
      </c>
      <c r="E141" s="142" t="s">
        <v>435</v>
      </c>
      <c r="F141" s="142" t="s">
        <v>4354</v>
      </c>
      <c r="G141" s="142" t="s">
        <v>436</v>
      </c>
      <c r="H141" s="143" t="s">
        <v>717</v>
      </c>
      <c r="I141" s="143" t="s">
        <v>4509</v>
      </c>
      <c r="J141" s="136"/>
    </row>
    <row r="142" spans="1:10" ht="58.15" customHeight="1">
      <c r="A142" s="140">
        <v>139</v>
      </c>
      <c r="B142" s="141">
        <v>143</v>
      </c>
      <c r="C142" s="142" t="s">
        <v>437</v>
      </c>
      <c r="D142" s="142" t="s">
        <v>4367</v>
      </c>
      <c r="E142" s="142" t="s">
        <v>438</v>
      </c>
      <c r="F142" s="142" t="s">
        <v>4201</v>
      </c>
      <c r="G142" s="142" t="s">
        <v>439</v>
      </c>
      <c r="H142" s="143" t="s">
        <v>4134</v>
      </c>
      <c r="I142" s="143" t="s">
        <v>4510</v>
      </c>
      <c r="J142" s="136"/>
    </row>
    <row r="143" spans="1:10" ht="58.15" customHeight="1">
      <c r="A143" s="140">
        <v>140</v>
      </c>
      <c r="B143" s="141">
        <v>144</v>
      </c>
      <c r="C143" s="142" t="s">
        <v>440</v>
      </c>
      <c r="D143" s="142" t="s">
        <v>1716</v>
      </c>
      <c r="E143" s="142" t="s">
        <v>441</v>
      </c>
      <c r="F143" s="142" t="s">
        <v>4192</v>
      </c>
      <c r="G143" s="142" t="s">
        <v>442</v>
      </c>
      <c r="H143" s="143" t="s">
        <v>4139</v>
      </c>
      <c r="I143" s="143" t="s">
        <v>4511</v>
      </c>
      <c r="J143" s="136"/>
    </row>
    <row r="144" spans="1:10" ht="58.15" customHeight="1">
      <c r="A144" s="140">
        <v>141</v>
      </c>
      <c r="B144" s="141">
        <v>145</v>
      </c>
      <c r="C144" s="142" t="s">
        <v>443</v>
      </c>
      <c r="D144" s="142" t="s">
        <v>1716</v>
      </c>
      <c r="E144" s="142" t="s">
        <v>444</v>
      </c>
      <c r="F144" s="142" t="s">
        <v>4192</v>
      </c>
      <c r="G144" s="142" t="s">
        <v>445</v>
      </c>
      <c r="H144" s="143" t="s">
        <v>4148</v>
      </c>
      <c r="I144" s="143" t="s">
        <v>4512</v>
      </c>
      <c r="J144" s="136"/>
    </row>
    <row r="145" spans="1:10" ht="58.15" customHeight="1">
      <c r="A145" s="140">
        <v>142</v>
      </c>
      <c r="B145" s="141">
        <v>146</v>
      </c>
      <c r="C145" s="142" t="s">
        <v>446</v>
      </c>
      <c r="D145" s="142" t="s">
        <v>1716</v>
      </c>
      <c r="E145" s="142" t="s">
        <v>447</v>
      </c>
      <c r="F145" s="142" t="s">
        <v>4195</v>
      </c>
      <c r="G145" s="142" t="s">
        <v>448</v>
      </c>
      <c r="H145" s="143" t="s">
        <v>4363</v>
      </c>
      <c r="I145" s="143" t="s">
        <v>4513</v>
      </c>
      <c r="J145" s="136"/>
    </row>
    <row r="146" spans="1:10" ht="58.15" customHeight="1">
      <c r="A146" s="140">
        <v>143</v>
      </c>
      <c r="B146" s="141">
        <v>147</v>
      </c>
      <c r="C146" s="142" t="s">
        <v>449</v>
      </c>
      <c r="D146" s="142" t="s">
        <v>1716</v>
      </c>
      <c r="E146" s="142" t="s">
        <v>450</v>
      </c>
      <c r="F146" s="142" t="s">
        <v>4190</v>
      </c>
      <c r="G146" s="142" t="s">
        <v>451</v>
      </c>
      <c r="H146" s="143" t="s">
        <v>4162</v>
      </c>
      <c r="I146" s="143" t="s">
        <v>4514</v>
      </c>
      <c r="J146" s="136"/>
    </row>
    <row r="147" spans="1:10" ht="58.15" customHeight="1">
      <c r="A147" s="140">
        <v>144</v>
      </c>
      <c r="B147" s="141">
        <v>148</v>
      </c>
      <c r="C147" s="142" t="s">
        <v>452</v>
      </c>
      <c r="D147" s="142" t="s">
        <v>1716</v>
      </c>
      <c r="E147" s="142" t="s">
        <v>453</v>
      </c>
      <c r="F147" s="142" t="s">
        <v>4354</v>
      </c>
      <c r="G147" s="142" t="s">
        <v>454</v>
      </c>
      <c r="H147" s="143" t="s">
        <v>4170</v>
      </c>
      <c r="I147" s="143" t="s">
        <v>4515</v>
      </c>
      <c r="J147" s="136"/>
    </row>
    <row r="148" spans="1:10" ht="58.15" customHeight="1">
      <c r="A148" s="140">
        <v>145</v>
      </c>
      <c r="B148" s="141">
        <v>149</v>
      </c>
      <c r="C148" s="142" t="s">
        <v>455</v>
      </c>
      <c r="D148" s="142" t="s">
        <v>4367</v>
      </c>
      <c r="E148" s="142" t="s">
        <v>100</v>
      </c>
      <c r="F148" s="142" t="s">
        <v>4203</v>
      </c>
      <c r="G148" s="142" t="s">
        <v>456</v>
      </c>
      <c r="H148" s="143" t="s">
        <v>4179</v>
      </c>
      <c r="I148" s="143" t="s">
        <v>4516</v>
      </c>
      <c r="J148" s="136"/>
    </row>
    <row r="149" spans="1:10">
      <c r="C149" s="138"/>
      <c r="D149" s="138"/>
      <c r="E149" s="138"/>
      <c r="F149" s="138"/>
      <c r="G149" s="138"/>
      <c r="H149" s="138"/>
      <c r="I149" s="138"/>
      <c r="J149" s="138"/>
    </row>
    <row r="150" spans="1:10">
      <c r="A150" s="138" t="s">
        <v>4518</v>
      </c>
      <c r="B150" s="138"/>
      <c r="C150" s="138"/>
      <c r="D150" s="138"/>
      <c r="E150" s="138"/>
      <c r="F150" s="138"/>
      <c r="G150" s="138"/>
      <c r="H150" s="138"/>
      <c r="I150" s="138"/>
      <c r="J150" s="138"/>
    </row>
  </sheetData>
  <sheetProtection algorithmName="SHA-512" hashValue="B0gb7ZZ0cDNoMNzF30zOA1tGZk3XUpMUjD9bHeaGJVkydJnJKCB3KCtlUcl3zfnUmM08B4GIMKh0n/+LGag94w==" saltValue="snWD+zg9tqebbupE2yGOkQ==" spinCount="100000" sheet="1" formatColumns="0" formatRows="0" insertColumns="0" insertHyperlinks="0" deleteColumns="0" deleteRows="0" autoFilter="0" pivotTables="0"/>
  <protectedRanges>
    <protectedRange algorithmName="SHA-512" hashValue="rRj69bSRqKTRvDbYIRSaKU/GT3Qte4ZoY9NBmDTu3becr67YnCthC/EN946Kt7BHBj+Ft8JK2Av7S6xV5diS1g==" saltValue="obKszrgZHABH1ISL+ZLcFg==" spinCount="100000" sqref="A1:A2 A150 B3:B148" name="pfb2b54ca3088ecb38e34497f1aebf924"/>
    <protectedRange algorithmName="SHA-512" hashValue="vgtmlKUsk2HWfgZChQO3k4zovXnIIrjpuKLZ4jWlaOmbOjObd1r/DWn0tqsnbUCI54Wz/tKYZgms1OYATvEQRQ==" saltValue="oWWLRKBcYLH8DyvtbRukXg==" spinCount="100000" sqref="C1:C149" name="p67d603f47a5eed755885ec2ff54bf600"/>
    <protectedRange algorithmName="SHA-512" hashValue="LcN0ct4+go17xGjqjoSrfFhg3YkHypAIULKjjl6GO23Cn+IOOuy2AReRPoV0X7HeLhCO81gEJUd9DAOQ7lRFEA==" saltValue="Lm74YOAdn8YIBlK/fHH9eg==" spinCount="100000" sqref="D1:D149" name="pad62a20e544f2a8f268dd58fa2675cd9"/>
    <protectedRange algorithmName="SHA-512" hashValue="7SnHg27Hkca/YZy9zO29nM9TGKp4GOfnfm3v9QbZ77hPZ4NqM5xbnInxbMaJkRJsScyrifBdvzfWCNUnCzEM2Q==" saltValue="k5Kj23p+RaQ+WkdfRANJsQ==" spinCount="100000" sqref="E1:E149" name="p4092bf25504136e4923f7ae0e4867a9e"/>
    <protectedRange algorithmName="SHA-512" hashValue="3tksZ+qVqvzaSHR6D+ZZ00g6RFxZ5PpcDvJZJE7/OSJOzBwghT72q52Wqi0AoxgElY2iteCfi1bNUPob+7lL8A==" saltValue="QfF6GZxT9a6QgZDVRf+GbQ==" spinCount="100000" sqref="J1:J149" name="p1bcfa47867101c2722c6e98f08a3ac24"/>
  </protectedRanges>
  <mergeCells count="2">
    <mergeCell ref="A1:J1"/>
    <mergeCell ref="A2:J2"/>
  </mergeCells>
  <printOptions horizontalCentered="1"/>
  <pageMargins left="0.118110236220472" right="7.8740157480315001E-2" top="7.8740157480315001E-2" bottom="0.15748031496063" header="7.8740157480315001E-2" footer="7.8740157480315001E-2"/>
  <pageSetup paperSize="9" orientation="landscape" r:id="rId1"/>
  <headerFooter>
    <oddFooter>&amp;C&amp;9&amp;P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9"/>
  <sheetViews>
    <sheetView topLeftCell="A95" workbookViewId="0">
      <selection activeCell="G99" sqref="G99"/>
    </sheetView>
  </sheetViews>
  <sheetFormatPr defaultColWidth="9" defaultRowHeight="23.25"/>
  <cols>
    <col min="1" max="1" width="6" style="44" customWidth="1"/>
    <col min="2" max="2" width="16" style="44" customWidth="1"/>
    <col min="3" max="3" width="4" style="44" customWidth="1"/>
    <col min="4" max="4" width="12" style="44" customWidth="1"/>
    <col min="5" max="5" width="13" style="44" customWidth="1"/>
    <col min="6" max="6" width="23" style="44" customWidth="1"/>
    <col min="7" max="8" width="17" style="44" customWidth="1"/>
    <col min="9" max="9" width="15" style="44" customWidth="1"/>
    <col min="10" max="16384" width="9" style="44"/>
  </cols>
  <sheetData>
    <row r="1" spans="1:9" ht="160.15" customHeight="1">
      <c r="A1" s="147" t="s">
        <v>0</v>
      </c>
      <c r="B1" s="148"/>
      <c r="C1" s="148"/>
      <c r="D1" s="148"/>
      <c r="E1" s="149"/>
      <c r="F1" s="149"/>
      <c r="G1" s="149"/>
      <c r="H1" s="149"/>
      <c r="I1" s="148"/>
    </row>
    <row r="2" spans="1:9" ht="70.150000000000006" customHeight="1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>
      <c r="A3" s="2">
        <v>1</v>
      </c>
      <c r="B3" s="2" t="s">
        <v>10</v>
      </c>
      <c r="C3" s="2" t="s">
        <v>11</v>
      </c>
      <c r="D3" s="2" t="s">
        <v>12</v>
      </c>
      <c r="E3" s="4" t="s">
        <v>4192</v>
      </c>
      <c r="F3" s="4" t="s">
        <v>13</v>
      </c>
      <c r="G3" s="4" t="s">
        <v>558</v>
      </c>
      <c r="H3" s="4" t="s">
        <v>4213</v>
      </c>
      <c r="I3" s="2"/>
    </row>
    <row r="4" spans="1:9" ht="60" customHeight="1">
      <c r="A4" s="2">
        <v>2</v>
      </c>
      <c r="B4" s="2" t="s">
        <v>14</v>
      </c>
      <c r="C4" s="2" t="s">
        <v>11</v>
      </c>
      <c r="D4" s="2" t="s">
        <v>15</v>
      </c>
      <c r="E4" s="4" t="s">
        <v>4192</v>
      </c>
      <c r="F4" s="4" t="s">
        <v>16</v>
      </c>
      <c r="G4" s="4" t="s">
        <v>570</v>
      </c>
      <c r="H4" s="4" t="s">
        <v>4214</v>
      </c>
      <c r="I4" s="2"/>
    </row>
    <row r="5" spans="1:9" ht="60" customHeight="1">
      <c r="A5" s="2">
        <v>3</v>
      </c>
      <c r="B5" s="2" t="s">
        <v>17</v>
      </c>
      <c r="C5" s="2" t="s">
        <v>11</v>
      </c>
      <c r="D5" s="2" t="s">
        <v>18</v>
      </c>
      <c r="E5" s="4" t="s">
        <v>4186</v>
      </c>
      <c r="F5" s="4" t="s">
        <v>19</v>
      </c>
      <c r="G5" s="4" t="s">
        <v>583</v>
      </c>
      <c r="H5" s="4" t="s">
        <v>4215</v>
      </c>
      <c r="I5" s="2"/>
    </row>
    <row r="6" spans="1:9" ht="60" customHeight="1">
      <c r="A6" s="2">
        <v>4</v>
      </c>
      <c r="B6" s="2" t="s">
        <v>20</v>
      </c>
      <c r="C6" s="2" t="s">
        <v>21</v>
      </c>
      <c r="D6" s="2" t="s">
        <v>22</v>
      </c>
      <c r="E6" s="4" t="s">
        <v>4354</v>
      </c>
      <c r="F6" s="4" t="s">
        <v>23</v>
      </c>
      <c r="G6" s="4" t="s">
        <v>611</v>
      </c>
      <c r="H6" s="4" t="s">
        <v>4216</v>
      </c>
      <c r="I6" s="2"/>
    </row>
    <row r="7" spans="1:9" ht="60" customHeight="1">
      <c r="A7" s="2">
        <v>5</v>
      </c>
      <c r="B7" s="2" t="s">
        <v>24</v>
      </c>
      <c r="C7" s="2" t="s">
        <v>11</v>
      </c>
      <c r="D7" s="2" t="s">
        <v>25</v>
      </c>
      <c r="E7" s="4" t="s">
        <v>4186</v>
      </c>
      <c r="F7" s="4" t="s">
        <v>26</v>
      </c>
      <c r="G7" s="4" t="s">
        <v>649</v>
      </c>
      <c r="H7" s="4" t="s">
        <v>4217</v>
      </c>
      <c r="I7" s="2"/>
    </row>
    <row r="8" spans="1:9" ht="60" customHeight="1">
      <c r="A8" s="2">
        <v>6</v>
      </c>
      <c r="B8" s="2" t="s">
        <v>27</v>
      </c>
      <c r="C8" s="2" t="s">
        <v>11</v>
      </c>
      <c r="D8" s="2" t="s">
        <v>28</v>
      </c>
      <c r="E8" s="4" t="s">
        <v>4186</v>
      </c>
      <c r="F8" s="4" t="s">
        <v>29</v>
      </c>
      <c r="G8" s="4" t="s">
        <v>660</v>
      </c>
      <c r="H8" s="4" t="s">
        <v>4218</v>
      </c>
      <c r="I8" s="2"/>
    </row>
    <row r="9" spans="1:9" ht="60" customHeight="1">
      <c r="A9" s="2">
        <v>7</v>
      </c>
      <c r="B9" s="2" t="s">
        <v>30</v>
      </c>
      <c r="C9" s="2" t="s">
        <v>11</v>
      </c>
      <c r="D9" s="2" t="s">
        <v>31</v>
      </c>
      <c r="E9" s="4" t="s">
        <v>4186</v>
      </c>
      <c r="F9" s="4" t="s">
        <v>32</v>
      </c>
      <c r="G9" s="4" t="s">
        <v>671</v>
      </c>
      <c r="H9" s="4" t="s">
        <v>4219</v>
      </c>
      <c r="I9" s="2"/>
    </row>
    <row r="10" spans="1:9" ht="60" customHeight="1">
      <c r="A10" s="2">
        <v>8</v>
      </c>
      <c r="B10" s="2" t="s">
        <v>33</v>
      </c>
      <c r="C10" s="2" t="s">
        <v>11</v>
      </c>
      <c r="D10" s="2" t="s">
        <v>34</v>
      </c>
      <c r="E10" s="4" t="s">
        <v>4354</v>
      </c>
      <c r="F10" s="4" t="s">
        <v>35</v>
      </c>
      <c r="G10" s="4" t="s">
        <v>705</v>
      </c>
      <c r="H10" s="4" t="s">
        <v>4220</v>
      </c>
      <c r="I10" s="2"/>
    </row>
    <row r="11" spans="1:9" ht="60" customHeight="1">
      <c r="A11" s="2">
        <v>9</v>
      </c>
      <c r="B11" s="2" t="s">
        <v>36</v>
      </c>
      <c r="C11" s="2" t="s">
        <v>11</v>
      </c>
      <c r="D11" s="2" t="s">
        <v>37</v>
      </c>
      <c r="E11" s="4" t="s">
        <v>4354</v>
      </c>
      <c r="F11" s="4" t="s">
        <v>38</v>
      </c>
      <c r="G11" s="4" t="s">
        <v>727</v>
      </c>
      <c r="H11" s="4" t="s">
        <v>4221</v>
      </c>
      <c r="I11" s="2"/>
    </row>
    <row r="12" spans="1:9" ht="60" customHeight="1">
      <c r="A12" s="2">
        <v>10</v>
      </c>
      <c r="B12" s="2" t="s">
        <v>39</v>
      </c>
      <c r="C12" s="2" t="s">
        <v>21</v>
      </c>
      <c r="D12" s="2" t="s">
        <v>40</v>
      </c>
      <c r="E12" s="4" t="s">
        <v>4354</v>
      </c>
      <c r="F12" s="4" t="s">
        <v>41</v>
      </c>
      <c r="G12" s="4" t="s">
        <v>737</v>
      </c>
      <c r="H12" s="4" t="s">
        <v>4222</v>
      </c>
      <c r="I12" s="2"/>
    </row>
    <row r="13" spans="1:9" ht="60" customHeight="1">
      <c r="A13" s="2">
        <v>11</v>
      </c>
      <c r="B13" s="2" t="s">
        <v>42</v>
      </c>
      <c r="C13" s="2" t="s">
        <v>21</v>
      </c>
      <c r="D13" s="2" t="s">
        <v>43</v>
      </c>
      <c r="E13" s="4" t="s">
        <v>4188</v>
      </c>
      <c r="F13" s="4" t="s">
        <v>44</v>
      </c>
      <c r="G13" s="4" t="s">
        <v>763</v>
      </c>
      <c r="H13" s="4" t="s">
        <v>4223</v>
      </c>
      <c r="I13" s="2"/>
    </row>
    <row r="14" spans="1:9" ht="60" customHeight="1">
      <c r="A14" s="2">
        <v>12</v>
      </c>
      <c r="B14" s="2" t="s">
        <v>45</v>
      </c>
      <c r="C14" s="2" t="s">
        <v>21</v>
      </c>
      <c r="D14" s="2" t="s">
        <v>46</v>
      </c>
      <c r="E14" s="4" t="s">
        <v>4188</v>
      </c>
      <c r="F14" s="4" t="s">
        <v>47</v>
      </c>
      <c r="G14" s="4" t="s">
        <v>783</v>
      </c>
      <c r="H14" s="4" t="s">
        <v>4224</v>
      </c>
      <c r="I14" s="2"/>
    </row>
    <row r="15" spans="1:9" ht="60" customHeight="1">
      <c r="A15" s="2">
        <v>13</v>
      </c>
      <c r="B15" s="2" t="s">
        <v>48</v>
      </c>
      <c r="C15" s="2" t="s">
        <v>11</v>
      </c>
      <c r="D15" s="2" t="s">
        <v>49</v>
      </c>
      <c r="E15" s="4" t="s">
        <v>4188</v>
      </c>
      <c r="F15" s="4" t="s">
        <v>50</v>
      </c>
      <c r="G15" s="4" t="s">
        <v>802</v>
      </c>
      <c r="H15" s="4" t="s">
        <v>4225</v>
      </c>
      <c r="I15" s="2"/>
    </row>
    <row r="16" spans="1:9" ht="60" customHeight="1">
      <c r="A16" s="2">
        <v>14</v>
      </c>
      <c r="B16" s="2" t="s">
        <v>51</v>
      </c>
      <c r="C16" s="2" t="s">
        <v>11</v>
      </c>
      <c r="D16" s="2" t="s">
        <v>52</v>
      </c>
      <c r="E16" s="4" t="s">
        <v>4195</v>
      </c>
      <c r="F16" s="4" t="s">
        <v>53</v>
      </c>
      <c r="G16" s="4" t="s">
        <v>809</v>
      </c>
      <c r="H16" s="4" t="s">
        <v>4226</v>
      </c>
      <c r="I16" s="2"/>
    </row>
    <row r="17" spans="1:9" ht="60" customHeight="1">
      <c r="A17" s="2">
        <v>15</v>
      </c>
      <c r="B17" s="2" t="s">
        <v>54</v>
      </c>
      <c r="C17" s="2" t="s">
        <v>11</v>
      </c>
      <c r="D17" s="2" t="s">
        <v>55</v>
      </c>
      <c r="E17" s="4" t="s">
        <v>4189</v>
      </c>
      <c r="F17" s="4" t="s">
        <v>56</v>
      </c>
      <c r="G17" s="4" t="s">
        <v>910</v>
      </c>
      <c r="H17" s="4" t="s">
        <v>4227</v>
      </c>
      <c r="I17" s="2"/>
    </row>
    <row r="18" spans="1:9" ht="60" customHeight="1">
      <c r="A18" s="2">
        <v>16</v>
      </c>
      <c r="B18" s="2" t="s">
        <v>57</v>
      </c>
      <c r="C18" s="2" t="s">
        <v>21</v>
      </c>
      <c r="D18" s="2" t="s">
        <v>58</v>
      </c>
      <c r="E18" s="4" t="s">
        <v>4189</v>
      </c>
      <c r="F18" s="4" t="s">
        <v>59</v>
      </c>
      <c r="G18" s="4" t="s">
        <v>922</v>
      </c>
      <c r="H18" s="4" t="s">
        <v>4228</v>
      </c>
      <c r="I18" s="2"/>
    </row>
    <row r="19" spans="1:9" ht="60" customHeight="1">
      <c r="A19" s="2">
        <v>17</v>
      </c>
      <c r="B19" s="2" t="s">
        <v>60</v>
      </c>
      <c r="C19" s="2" t="s">
        <v>21</v>
      </c>
      <c r="D19" s="2" t="s">
        <v>61</v>
      </c>
      <c r="E19" s="4" t="s">
        <v>4189</v>
      </c>
      <c r="F19" s="4" t="s">
        <v>62</v>
      </c>
      <c r="G19" s="4" t="s">
        <v>932</v>
      </c>
      <c r="H19" s="4" t="s">
        <v>4229</v>
      </c>
      <c r="I19" s="2"/>
    </row>
    <row r="20" spans="1:9" ht="60" customHeight="1">
      <c r="A20" s="2">
        <v>18</v>
      </c>
      <c r="B20" s="2" t="s">
        <v>63</v>
      </c>
      <c r="C20" s="2" t="s">
        <v>21</v>
      </c>
      <c r="D20" s="2" t="s">
        <v>64</v>
      </c>
      <c r="E20" s="4" t="s">
        <v>4189</v>
      </c>
      <c r="F20" s="4" t="s">
        <v>65</v>
      </c>
      <c r="G20" s="4" t="s">
        <v>940</v>
      </c>
      <c r="H20" s="4" t="s">
        <v>4230</v>
      </c>
      <c r="I20" s="2"/>
    </row>
    <row r="21" spans="1:9" ht="60" customHeight="1">
      <c r="A21" s="2">
        <v>19</v>
      </c>
      <c r="B21" s="2" t="s">
        <v>66</v>
      </c>
      <c r="C21" s="2" t="s">
        <v>11</v>
      </c>
      <c r="D21" s="2" t="s">
        <v>67</v>
      </c>
      <c r="E21" s="4" t="s">
        <v>4190</v>
      </c>
      <c r="F21" s="4" t="s">
        <v>68</v>
      </c>
      <c r="G21" s="4" t="s">
        <v>960</v>
      </c>
      <c r="H21" s="4" t="s">
        <v>4231</v>
      </c>
      <c r="I21" s="2"/>
    </row>
    <row r="22" spans="1:9" ht="60" customHeight="1">
      <c r="A22" s="2">
        <v>20</v>
      </c>
      <c r="B22" s="2" t="s">
        <v>69</v>
      </c>
      <c r="C22" s="2" t="s">
        <v>11</v>
      </c>
      <c r="D22" s="2" t="s">
        <v>70</v>
      </c>
      <c r="E22" s="4" t="s">
        <v>4191</v>
      </c>
      <c r="F22" s="4" t="s">
        <v>71</v>
      </c>
      <c r="G22" s="4" t="s">
        <v>983</v>
      </c>
      <c r="H22" s="4" t="s">
        <v>4232</v>
      </c>
      <c r="I22" s="2"/>
    </row>
    <row r="23" spans="1:9" ht="60" customHeight="1">
      <c r="A23" s="2">
        <v>21</v>
      </c>
      <c r="B23" s="2" t="s">
        <v>72</v>
      </c>
      <c r="C23" s="2" t="s">
        <v>11</v>
      </c>
      <c r="D23" s="2" t="s">
        <v>73</v>
      </c>
      <c r="E23" s="4" t="s">
        <v>4191</v>
      </c>
      <c r="F23" s="4" t="s">
        <v>74</v>
      </c>
      <c r="G23" s="4" t="s">
        <v>994</v>
      </c>
      <c r="H23" s="4" t="s">
        <v>4233</v>
      </c>
      <c r="I23" s="2"/>
    </row>
    <row r="24" spans="1:9" ht="60" customHeight="1">
      <c r="A24" s="2">
        <v>22</v>
      </c>
      <c r="B24" s="2" t="s">
        <v>75</v>
      </c>
      <c r="C24" s="2" t="s">
        <v>11</v>
      </c>
      <c r="D24" s="2" t="s">
        <v>76</v>
      </c>
      <c r="E24" s="4" t="s">
        <v>4192</v>
      </c>
      <c r="F24" s="4" t="s">
        <v>77</v>
      </c>
      <c r="G24" s="131" t="s">
        <v>4357</v>
      </c>
      <c r="H24" s="4" t="s">
        <v>4234</v>
      </c>
      <c r="I24" s="2"/>
    </row>
    <row r="25" spans="1:9" ht="60" customHeight="1">
      <c r="A25" s="2">
        <v>23</v>
      </c>
      <c r="B25" s="2" t="s">
        <v>78</v>
      </c>
      <c r="C25" s="2" t="s">
        <v>11</v>
      </c>
      <c r="D25" s="2" t="s">
        <v>79</v>
      </c>
      <c r="E25" s="4" t="s">
        <v>4192</v>
      </c>
      <c r="F25" s="4" t="s">
        <v>80</v>
      </c>
      <c r="G25" s="4" t="s">
        <v>1054</v>
      </c>
      <c r="H25" s="4" t="s">
        <v>4235</v>
      </c>
      <c r="I25" s="2"/>
    </row>
    <row r="26" spans="1:9" ht="60" customHeight="1">
      <c r="A26" s="2">
        <v>24</v>
      </c>
      <c r="B26" s="2" t="s">
        <v>81</v>
      </c>
      <c r="C26" s="2" t="s">
        <v>11</v>
      </c>
      <c r="D26" s="2" t="s">
        <v>82</v>
      </c>
      <c r="E26" s="4" t="s">
        <v>4192</v>
      </c>
      <c r="F26" s="4" t="s">
        <v>83</v>
      </c>
      <c r="G26" s="4" t="s">
        <v>1064</v>
      </c>
      <c r="H26" s="4" t="s">
        <v>4236</v>
      </c>
      <c r="I26" s="2"/>
    </row>
    <row r="27" spans="1:9" ht="60" customHeight="1">
      <c r="A27" s="2">
        <v>25</v>
      </c>
      <c r="B27" s="2" t="s">
        <v>84</v>
      </c>
      <c r="C27" s="2" t="s">
        <v>11</v>
      </c>
      <c r="D27" s="2" t="s">
        <v>85</v>
      </c>
      <c r="E27" s="4" t="s">
        <v>4192</v>
      </c>
      <c r="F27" s="4" t="s">
        <v>86</v>
      </c>
      <c r="G27" s="4" t="s">
        <v>1074</v>
      </c>
      <c r="H27" s="4" t="s">
        <v>4237</v>
      </c>
      <c r="I27" s="2"/>
    </row>
    <row r="28" spans="1:9" ht="60" customHeight="1">
      <c r="A28" s="2">
        <v>26</v>
      </c>
      <c r="B28" s="2" t="s">
        <v>87</v>
      </c>
      <c r="C28" s="2" t="s">
        <v>11</v>
      </c>
      <c r="D28" s="2" t="s">
        <v>88</v>
      </c>
      <c r="E28" s="4" t="s">
        <v>4192</v>
      </c>
      <c r="F28" s="4" t="s">
        <v>89</v>
      </c>
      <c r="G28" s="4" t="s">
        <v>1082</v>
      </c>
      <c r="H28" s="4" t="s">
        <v>4238</v>
      </c>
      <c r="I28" s="2"/>
    </row>
    <row r="29" spans="1:9" ht="60" customHeight="1">
      <c r="A29" s="2">
        <v>27</v>
      </c>
      <c r="B29" s="2" t="s">
        <v>90</v>
      </c>
      <c r="C29" s="2" t="s">
        <v>11</v>
      </c>
      <c r="D29" s="2" t="s">
        <v>91</v>
      </c>
      <c r="E29" s="4" t="s">
        <v>4192</v>
      </c>
      <c r="F29" s="4" t="s">
        <v>92</v>
      </c>
      <c r="G29" s="4" t="s">
        <v>1092</v>
      </c>
      <c r="H29" s="4" t="s">
        <v>4239</v>
      </c>
      <c r="I29" s="2"/>
    </row>
    <row r="30" spans="1:9" ht="60" customHeight="1">
      <c r="A30" s="2">
        <v>28</v>
      </c>
      <c r="B30" s="2" t="s">
        <v>93</v>
      </c>
      <c r="C30" s="2" t="s">
        <v>11</v>
      </c>
      <c r="D30" s="2" t="s">
        <v>94</v>
      </c>
      <c r="E30" s="4" t="s">
        <v>4192</v>
      </c>
      <c r="F30" s="4" t="s">
        <v>95</v>
      </c>
      <c r="G30" s="4" t="s">
        <v>1102</v>
      </c>
      <c r="H30" s="4" t="s">
        <v>4193</v>
      </c>
      <c r="I30" s="2"/>
    </row>
    <row r="31" spans="1:9" ht="60" customHeight="1">
      <c r="A31" s="2">
        <v>29</v>
      </c>
      <c r="B31" s="2" t="s">
        <v>96</v>
      </c>
      <c r="C31" s="2" t="s">
        <v>11</v>
      </c>
      <c r="D31" s="2" t="s">
        <v>97</v>
      </c>
      <c r="E31" s="4" t="s">
        <v>4192</v>
      </c>
      <c r="F31" s="4" t="s">
        <v>98</v>
      </c>
      <c r="G31" s="131" t="s">
        <v>594</v>
      </c>
      <c r="H31" s="4" t="s">
        <v>4240</v>
      </c>
      <c r="I31" s="2"/>
    </row>
    <row r="32" spans="1:9" ht="60" customHeight="1">
      <c r="A32" s="2">
        <v>30</v>
      </c>
      <c r="B32" s="2" t="s">
        <v>99</v>
      </c>
      <c r="C32" s="2" t="s">
        <v>11</v>
      </c>
      <c r="D32" s="2" t="s">
        <v>100</v>
      </c>
      <c r="E32" s="4" t="s">
        <v>4192</v>
      </c>
      <c r="F32" s="4" t="s">
        <v>101</v>
      </c>
      <c r="G32" s="4" t="s">
        <v>1128</v>
      </c>
      <c r="H32" s="4" t="s">
        <v>4241</v>
      </c>
      <c r="I32" s="2"/>
    </row>
    <row r="33" spans="1:9" ht="60" customHeight="1">
      <c r="A33" s="2">
        <v>31</v>
      </c>
      <c r="B33" s="2" t="s">
        <v>102</v>
      </c>
      <c r="C33" s="2" t="s">
        <v>11</v>
      </c>
      <c r="D33" s="2" t="s">
        <v>103</v>
      </c>
      <c r="E33" s="4" t="s">
        <v>4192</v>
      </c>
      <c r="F33" s="4" t="s">
        <v>104</v>
      </c>
      <c r="G33" s="4" t="s">
        <v>1138</v>
      </c>
      <c r="H33" s="4" t="s">
        <v>4242</v>
      </c>
      <c r="I33" s="2"/>
    </row>
    <row r="34" spans="1:9" ht="60" customHeight="1">
      <c r="A34" s="2">
        <v>32</v>
      </c>
      <c r="B34" s="2" t="s">
        <v>105</v>
      </c>
      <c r="C34" s="2" t="s">
        <v>11</v>
      </c>
      <c r="D34" s="2" t="s">
        <v>106</v>
      </c>
      <c r="E34" s="4" t="s">
        <v>4192</v>
      </c>
      <c r="F34" s="4" t="s">
        <v>107</v>
      </c>
      <c r="G34" s="4" t="s">
        <v>1185</v>
      </c>
      <c r="H34" s="4" t="s">
        <v>4243</v>
      </c>
      <c r="I34" s="2"/>
    </row>
    <row r="35" spans="1:9" ht="60" customHeight="1">
      <c r="A35" s="2">
        <v>33</v>
      </c>
      <c r="B35" s="2" t="s">
        <v>108</v>
      </c>
      <c r="C35" s="2" t="s">
        <v>11</v>
      </c>
      <c r="D35" s="2" t="s">
        <v>109</v>
      </c>
      <c r="E35" s="4" t="s">
        <v>4192</v>
      </c>
      <c r="F35" s="4" t="s">
        <v>110</v>
      </c>
      <c r="G35" s="4" t="s">
        <v>1211</v>
      </c>
      <c r="H35" s="4" t="s">
        <v>4244</v>
      </c>
      <c r="I35" s="2"/>
    </row>
    <row r="36" spans="1:9" ht="60" customHeight="1">
      <c r="A36" s="2">
        <v>34</v>
      </c>
      <c r="B36" s="2" t="s">
        <v>111</v>
      </c>
      <c r="C36" s="2" t="s">
        <v>11</v>
      </c>
      <c r="D36" s="2" t="s">
        <v>112</v>
      </c>
      <c r="E36" s="4" t="s">
        <v>4192</v>
      </c>
      <c r="F36" s="4" t="s">
        <v>113</v>
      </c>
      <c r="G36" s="4" t="s">
        <v>1231</v>
      </c>
      <c r="H36" s="4" t="s">
        <v>4245</v>
      </c>
      <c r="I36" s="2"/>
    </row>
    <row r="37" spans="1:9" ht="60" customHeight="1">
      <c r="A37" s="2">
        <v>35</v>
      </c>
      <c r="B37" s="2" t="s">
        <v>114</v>
      </c>
      <c r="C37" s="2" t="s">
        <v>11</v>
      </c>
      <c r="D37" s="2" t="s">
        <v>115</v>
      </c>
      <c r="E37" s="4" t="s">
        <v>4192</v>
      </c>
      <c r="F37" s="4" t="s">
        <v>116</v>
      </c>
      <c r="G37" s="4" t="s">
        <v>1396</v>
      </c>
      <c r="H37" s="4" t="s">
        <v>4246</v>
      </c>
      <c r="I37" s="2"/>
    </row>
    <row r="38" spans="1:9" ht="60" customHeight="1">
      <c r="A38" s="2">
        <v>36</v>
      </c>
      <c r="B38" s="2" t="s">
        <v>117</v>
      </c>
      <c r="C38" s="2" t="s">
        <v>11</v>
      </c>
      <c r="D38" s="2" t="s">
        <v>118</v>
      </c>
      <c r="E38" s="4" t="s">
        <v>4354</v>
      </c>
      <c r="F38" s="4" t="s">
        <v>119</v>
      </c>
      <c r="G38" s="4" t="s">
        <v>1435</v>
      </c>
      <c r="H38" s="4" t="s">
        <v>4247</v>
      </c>
      <c r="I38" s="2"/>
    </row>
    <row r="39" spans="1:9" ht="60" customHeight="1">
      <c r="A39" s="2">
        <v>37</v>
      </c>
      <c r="B39" s="2" t="s">
        <v>120</v>
      </c>
      <c r="C39" s="2" t="s">
        <v>11</v>
      </c>
      <c r="D39" s="2" t="s">
        <v>121</v>
      </c>
      <c r="E39" s="4" t="s">
        <v>4192</v>
      </c>
      <c r="F39" s="4" t="s">
        <v>122</v>
      </c>
      <c r="G39" s="4" t="s">
        <v>1442</v>
      </c>
      <c r="H39" s="4" t="s">
        <v>4194</v>
      </c>
      <c r="I39" s="2"/>
    </row>
    <row r="40" spans="1:9" ht="60" customHeight="1">
      <c r="A40" s="2">
        <v>38</v>
      </c>
      <c r="B40" s="2" t="s">
        <v>123</v>
      </c>
      <c r="C40" s="2" t="s">
        <v>11</v>
      </c>
      <c r="D40" s="2" t="s">
        <v>124</v>
      </c>
      <c r="E40" s="4" t="s">
        <v>4192</v>
      </c>
      <c r="F40" s="4" t="s">
        <v>125</v>
      </c>
      <c r="G40" s="4" t="s">
        <v>1492</v>
      </c>
      <c r="H40" s="4" t="s">
        <v>4248</v>
      </c>
      <c r="I40" s="2"/>
    </row>
    <row r="41" spans="1:9" ht="60" customHeight="1">
      <c r="A41" s="2">
        <v>39</v>
      </c>
      <c r="B41" s="2" t="s">
        <v>126</v>
      </c>
      <c r="C41" s="2" t="s">
        <v>11</v>
      </c>
      <c r="D41" s="2" t="s">
        <v>28</v>
      </c>
      <c r="E41" s="4" t="s">
        <v>4192</v>
      </c>
      <c r="F41" s="4" t="s">
        <v>127</v>
      </c>
      <c r="G41" s="4" t="s">
        <v>1506</v>
      </c>
      <c r="H41" s="4" t="s">
        <v>4249</v>
      </c>
      <c r="I41" s="2"/>
    </row>
    <row r="42" spans="1:9" ht="60" customHeight="1">
      <c r="A42" s="2">
        <v>40</v>
      </c>
      <c r="B42" s="2" t="s">
        <v>128</v>
      </c>
      <c r="C42" s="2" t="s">
        <v>11</v>
      </c>
      <c r="D42" s="2" t="s">
        <v>129</v>
      </c>
      <c r="E42" s="4" t="s">
        <v>4192</v>
      </c>
      <c r="F42" s="4" t="s">
        <v>130</v>
      </c>
      <c r="G42" s="4" t="s">
        <v>1528</v>
      </c>
      <c r="H42" s="4" t="s">
        <v>4250</v>
      </c>
      <c r="I42" s="2"/>
    </row>
    <row r="43" spans="1:9" ht="60" customHeight="1">
      <c r="A43" s="2">
        <v>41</v>
      </c>
      <c r="B43" s="2" t="s">
        <v>131</v>
      </c>
      <c r="C43" s="2" t="s">
        <v>11</v>
      </c>
      <c r="D43" s="2" t="s">
        <v>132</v>
      </c>
      <c r="E43" s="4" t="s">
        <v>4188</v>
      </c>
      <c r="F43" s="4" t="s">
        <v>133</v>
      </c>
      <c r="G43" s="4" t="s">
        <v>1554</v>
      </c>
      <c r="H43" s="4" t="s">
        <v>4251</v>
      </c>
      <c r="I43" s="2"/>
    </row>
    <row r="44" spans="1:9" ht="60" customHeight="1">
      <c r="A44" s="2">
        <v>42</v>
      </c>
      <c r="B44" s="2" t="s">
        <v>134</v>
      </c>
      <c r="C44" s="2" t="s">
        <v>11</v>
      </c>
      <c r="D44" s="2" t="s">
        <v>135</v>
      </c>
      <c r="E44" s="4" t="s">
        <v>4192</v>
      </c>
      <c r="F44" s="4" t="s">
        <v>136</v>
      </c>
      <c r="G44" s="4" t="s">
        <v>1573</v>
      </c>
      <c r="H44" s="4" t="s">
        <v>4252</v>
      </c>
      <c r="I44" s="2"/>
    </row>
    <row r="45" spans="1:9" ht="60" customHeight="1">
      <c r="A45" s="2">
        <v>43</v>
      </c>
      <c r="B45" s="2" t="s">
        <v>137</v>
      </c>
      <c r="C45" s="2" t="s">
        <v>11</v>
      </c>
      <c r="D45" s="2" t="s">
        <v>138</v>
      </c>
      <c r="E45" s="4" t="s">
        <v>4190</v>
      </c>
      <c r="F45" s="4" t="s">
        <v>139</v>
      </c>
      <c r="G45" s="4" t="s">
        <v>1595</v>
      </c>
      <c r="H45" s="4" t="s">
        <v>4253</v>
      </c>
      <c r="I45" s="2"/>
    </row>
    <row r="46" spans="1:9" ht="60" customHeight="1">
      <c r="A46" s="2">
        <v>44</v>
      </c>
      <c r="B46" s="2" t="s">
        <v>140</v>
      </c>
      <c r="C46" s="2" t="s">
        <v>11</v>
      </c>
      <c r="D46" s="2" t="s">
        <v>141</v>
      </c>
      <c r="E46" s="4" t="s">
        <v>4203</v>
      </c>
      <c r="F46" s="4" t="s">
        <v>142</v>
      </c>
      <c r="G46" s="4">
        <v>0</v>
      </c>
      <c r="H46" s="4" t="s">
        <v>4254</v>
      </c>
      <c r="I46" s="2"/>
    </row>
    <row r="47" spans="1:9" ht="60" customHeight="1">
      <c r="A47" s="2">
        <v>45</v>
      </c>
      <c r="B47" s="2" t="s">
        <v>143</v>
      </c>
      <c r="C47" s="2" t="s">
        <v>11</v>
      </c>
      <c r="D47" s="2" t="s">
        <v>144</v>
      </c>
      <c r="E47" s="4" t="s">
        <v>4189</v>
      </c>
      <c r="F47" s="4" t="s">
        <v>145</v>
      </c>
      <c r="G47" s="4" t="s">
        <v>1749</v>
      </c>
      <c r="H47" s="4" t="s">
        <v>4255</v>
      </c>
      <c r="I47" s="2"/>
    </row>
    <row r="48" spans="1:9" ht="60" customHeight="1">
      <c r="A48" s="2">
        <v>46</v>
      </c>
      <c r="B48" s="2" t="s">
        <v>146</v>
      </c>
      <c r="C48" s="2" t="s">
        <v>11</v>
      </c>
      <c r="D48" s="2" t="s">
        <v>147</v>
      </c>
      <c r="E48" s="4" t="s">
        <v>4354</v>
      </c>
      <c r="F48" s="4" t="s">
        <v>148</v>
      </c>
      <c r="G48" s="4" t="s">
        <v>1786</v>
      </c>
      <c r="H48" s="4" t="s">
        <v>4256</v>
      </c>
      <c r="I48" s="2"/>
    </row>
    <row r="49" spans="1:9" ht="60" customHeight="1">
      <c r="A49" s="2">
        <v>47</v>
      </c>
      <c r="B49" s="2" t="s">
        <v>149</v>
      </c>
      <c r="C49" s="2" t="s">
        <v>11</v>
      </c>
      <c r="D49" s="2" t="s">
        <v>150</v>
      </c>
      <c r="E49" s="4" t="s">
        <v>4195</v>
      </c>
      <c r="F49" s="4" t="s">
        <v>151</v>
      </c>
      <c r="G49" s="4" t="s">
        <v>1832</v>
      </c>
      <c r="H49" s="4" t="s">
        <v>4257</v>
      </c>
      <c r="I49" s="2"/>
    </row>
    <row r="50" spans="1:9" ht="60" customHeight="1">
      <c r="A50" s="2">
        <v>48</v>
      </c>
      <c r="B50" s="2" t="s">
        <v>152</v>
      </c>
      <c r="C50" s="2" t="s">
        <v>11</v>
      </c>
      <c r="D50" s="2" t="s">
        <v>153</v>
      </c>
      <c r="E50" s="4" t="s">
        <v>4189</v>
      </c>
      <c r="F50" s="4" t="s">
        <v>154</v>
      </c>
      <c r="G50" s="4" t="s">
        <v>1851</v>
      </c>
      <c r="H50" s="4" t="s">
        <v>4258</v>
      </c>
      <c r="I50" s="2"/>
    </row>
    <row r="51" spans="1:9" ht="60" customHeight="1">
      <c r="A51" s="2">
        <v>49</v>
      </c>
      <c r="B51" s="2" t="s">
        <v>155</v>
      </c>
      <c r="C51" s="2" t="s">
        <v>11</v>
      </c>
      <c r="D51" s="2" t="s">
        <v>156</v>
      </c>
      <c r="E51" s="4" t="s">
        <v>4189</v>
      </c>
      <c r="F51" s="4" t="s">
        <v>157</v>
      </c>
      <c r="G51" s="4" t="s">
        <v>1860</v>
      </c>
      <c r="H51" s="4" t="s">
        <v>4259</v>
      </c>
      <c r="I51" s="2"/>
    </row>
    <row r="52" spans="1:9" ht="60" customHeight="1">
      <c r="A52" s="2">
        <v>50</v>
      </c>
      <c r="B52" s="2" t="s">
        <v>158</v>
      </c>
      <c r="C52" s="2" t="s">
        <v>11</v>
      </c>
      <c r="D52" s="2" t="s">
        <v>159</v>
      </c>
      <c r="E52" s="4" t="s">
        <v>4192</v>
      </c>
      <c r="F52" s="4" t="s">
        <v>160</v>
      </c>
      <c r="G52" s="4" t="s">
        <v>1881</v>
      </c>
      <c r="H52" s="4" t="s">
        <v>4260</v>
      </c>
      <c r="I52" s="2"/>
    </row>
    <row r="53" spans="1:9" ht="60" customHeight="1">
      <c r="A53" s="2">
        <v>51</v>
      </c>
      <c r="B53" s="2" t="s">
        <v>161</v>
      </c>
      <c r="C53" s="2" t="s">
        <v>11</v>
      </c>
      <c r="D53" s="2" t="s">
        <v>162</v>
      </c>
      <c r="E53" s="4" t="s">
        <v>4195</v>
      </c>
      <c r="F53" s="4" t="s">
        <v>163</v>
      </c>
      <c r="G53" s="4" t="s">
        <v>1943</v>
      </c>
      <c r="H53" s="4" t="s">
        <v>4261</v>
      </c>
      <c r="I53" s="2"/>
    </row>
    <row r="54" spans="1:9" ht="60" customHeight="1">
      <c r="A54" s="2">
        <v>52</v>
      </c>
      <c r="B54" s="2" t="s">
        <v>164</v>
      </c>
      <c r="C54" s="2" t="s">
        <v>11</v>
      </c>
      <c r="D54" s="2" t="s">
        <v>165</v>
      </c>
      <c r="E54" s="4" t="s">
        <v>4192</v>
      </c>
      <c r="F54" s="4" t="s">
        <v>166</v>
      </c>
      <c r="G54" s="4" t="s">
        <v>1951</v>
      </c>
      <c r="H54" s="4" t="s">
        <v>4358</v>
      </c>
      <c r="I54" s="2"/>
    </row>
    <row r="55" spans="1:9" ht="60" customHeight="1">
      <c r="A55" s="2">
        <v>53</v>
      </c>
      <c r="B55" s="2" t="s">
        <v>167</v>
      </c>
      <c r="C55" s="2" t="s">
        <v>11</v>
      </c>
      <c r="D55" s="2" t="s">
        <v>168</v>
      </c>
      <c r="E55" s="4" t="s">
        <v>4192</v>
      </c>
      <c r="F55" s="4" t="s">
        <v>169</v>
      </c>
      <c r="G55" s="4" t="s">
        <v>2004</v>
      </c>
      <c r="H55" s="4" t="s">
        <v>4262</v>
      </c>
      <c r="I55" s="2"/>
    </row>
    <row r="56" spans="1:9" ht="60" customHeight="1">
      <c r="A56" s="2">
        <v>54</v>
      </c>
      <c r="B56" s="2" t="s">
        <v>170</v>
      </c>
      <c r="C56" s="2" t="s">
        <v>11</v>
      </c>
      <c r="D56" s="2" t="s">
        <v>171</v>
      </c>
      <c r="E56" s="4" t="s">
        <v>4192</v>
      </c>
      <c r="F56" s="4" t="s">
        <v>172</v>
      </c>
      <c r="G56" s="4" t="s">
        <v>2086</v>
      </c>
      <c r="H56" s="4" t="s">
        <v>4263</v>
      </c>
      <c r="I56" s="2"/>
    </row>
    <row r="57" spans="1:9" ht="60" customHeight="1">
      <c r="A57" s="2">
        <v>55</v>
      </c>
      <c r="B57" s="2" t="s">
        <v>173</v>
      </c>
      <c r="C57" s="2" t="s">
        <v>21</v>
      </c>
      <c r="D57" s="2" t="s">
        <v>174</v>
      </c>
      <c r="E57" s="4" t="s">
        <v>4354</v>
      </c>
      <c r="F57" s="4" t="s">
        <v>175</v>
      </c>
      <c r="G57" s="4" t="s">
        <v>2110</v>
      </c>
      <c r="H57" s="4" t="s">
        <v>4264</v>
      </c>
      <c r="I57" s="2"/>
    </row>
    <row r="58" spans="1:9" ht="60" customHeight="1">
      <c r="A58" s="2">
        <v>56</v>
      </c>
      <c r="B58" s="2" t="s">
        <v>176</v>
      </c>
      <c r="C58" s="2" t="s">
        <v>11</v>
      </c>
      <c r="D58" s="2" t="s">
        <v>177</v>
      </c>
      <c r="E58" s="4" t="s">
        <v>4192</v>
      </c>
      <c r="F58" s="4" t="s">
        <v>178</v>
      </c>
      <c r="G58" s="4" t="s">
        <v>2119</v>
      </c>
      <c r="H58" s="4" t="s">
        <v>4265</v>
      </c>
      <c r="I58" s="2"/>
    </row>
    <row r="59" spans="1:9" ht="60" customHeight="1">
      <c r="A59" s="2">
        <v>57</v>
      </c>
      <c r="B59" s="2" t="s">
        <v>179</v>
      </c>
      <c r="C59" s="2" t="s">
        <v>11</v>
      </c>
      <c r="D59" s="2" t="s">
        <v>180</v>
      </c>
      <c r="E59" s="4" t="s">
        <v>4192</v>
      </c>
      <c r="F59" s="4" t="s">
        <v>181</v>
      </c>
      <c r="G59" s="4" t="s">
        <v>2156</v>
      </c>
      <c r="H59" s="4" t="s">
        <v>4266</v>
      </c>
      <c r="I59" s="2"/>
    </row>
    <row r="60" spans="1:9" ht="60" customHeight="1">
      <c r="A60" s="2">
        <v>58</v>
      </c>
      <c r="B60" s="2" t="s">
        <v>182</v>
      </c>
      <c r="C60" s="2" t="s">
        <v>11</v>
      </c>
      <c r="D60" s="2" t="s">
        <v>183</v>
      </c>
      <c r="E60" s="4" t="s">
        <v>4192</v>
      </c>
      <c r="F60" s="4" t="s">
        <v>184</v>
      </c>
      <c r="G60" s="4" t="s">
        <v>2228</v>
      </c>
      <c r="H60" s="4" t="s">
        <v>4267</v>
      </c>
      <c r="I60" s="2"/>
    </row>
    <row r="61" spans="1:9" ht="60" customHeight="1">
      <c r="A61" s="2">
        <v>59</v>
      </c>
      <c r="B61" s="2" t="s">
        <v>185</v>
      </c>
      <c r="C61" s="2" t="s">
        <v>21</v>
      </c>
      <c r="D61" s="2" t="s">
        <v>186</v>
      </c>
      <c r="E61" s="4" t="s">
        <v>4195</v>
      </c>
      <c r="F61" s="4" t="s">
        <v>187</v>
      </c>
      <c r="G61" s="4" t="s">
        <v>2311</v>
      </c>
      <c r="H61" s="4" t="s">
        <v>4268</v>
      </c>
      <c r="I61" s="2"/>
    </row>
    <row r="62" spans="1:9" ht="60" customHeight="1">
      <c r="A62" s="2">
        <v>60</v>
      </c>
      <c r="B62" s="2" t="s">
        <v>188</v>
      </c>
      <c r="C62" s="2" t="s">
        <v>11</v>
      </c>
      <c r="D62" s="2" t="s">
        <v>189</v>
      </c>
      <c r="E62" s="4" t="s">
        <v>4192</v>
      </c>
      <c r="F62" s="4" t="s">
        <v>190</v>
      </c>
      <c r="G62" s="4" t="s">
        <v>2351</v>
      </c>
      <c r="H62" s="4" t="s">
        <v>4269</v>
      </c>
      <c r="I62" s="2"/>
    </row>
    <row r="63" spans="1:9" ht="60" customHeight="1">
      <c r="A63" s="2">
        <v>61</v>
      </c>
      <c r="B63" s="2" t="s">
        <v>191</v>
      </c>
      <c r="C63" s="2" t="s">
        <v>11</v>
      </c>
      <c r="D63" s="2" t="s">
        <v>192</v>
      </c>
      <c r="E63" s="4" t="s">
        <v>4192</v>
      </c>
      <c r="F63" s="4" t="s">
        <v>193</v>
      </c>
      <c r="G63" s="4" t="s">
        <v>2357</v>
      </c>
      <c r="H63" s="4" t="s">
        <v>4270</v>
      </c>
      <c r="I63" s="2"/>
    </row>
    <row r="64" spans="1:9" ht="60" customHeight="1">
      <c r="A64" s="2">
        <v>62</v>
      </c>
      <c r="B64" s="2" t="s">
        <v>194</v>
      </c>
      <c r="C64" s="2" t="s">
        <v>11</v>
      </c>
      <c r="D64" s="2" t="s">
        <v>195</v>
      </c>
      <c r="E64" s="4" t="s">
        <v>4189</v>
      </c>
      <c r="F64" s="4" t="s">
        <v>196</v>
      </c>
      <c r="G64" s="4" t="s">
        <v>2382</v>
      </c>
      <c r="H64" s="4" t="s">
        <v>4271</v>
      </c>
      <c r="I64" s="2"/>
    </row>
    <row r="65" spans="1:9" ht="60" customHeight="1">
      <c r="A65" s="2">
        <v>63</v>
      </c>
      <c r="B65" s="2" t="s">
        <v>197</v>
      </c>
      <c r="C65" s="2" t="s">
        <v>11</v>
      </c>
      <c r="D65" s="2" t="s">
        <v>198</v>
      </c>
      <c r="E65" s="4" t="s">
        <v>4353</v>
      </c>
      <c r="F65" s="4" t="s">
        <v>199</v>
      </c>
      <c r="G65" s="4" t="s">
        <v>2428</v>
      </c>
      <c r="H65" s="4" t="s">
        <v>4272</v>
      </c>
      <c r="I65" s="2"/>
    </row>
    <row r="66" spans="1:9" ht="60" customHeight="1">
      <c r="A66" s="2">
        <v>64</v>
      </c>
      <c r="B66" s="2" t="s">
        <v>200</v>
      </c>
      <c r="C66" s="2" t="s">
        <v>11</v>
      </c>
      <c r="D66" s="2" t="s">
        <v>201</v>
      </c>
      <c r="E66" s="4" t="s">
        <v>4192</v>
      </c>
      <c r="F66" s="4" t="s">
        <v>202</v>
      </c>
      <c r="G66" s="4" t="s">
        <v>2487</v>
      </c>
      <c r="H66" s="4" t="s">
        <v>4273</v>
      </c>
      <c r="I66" s="2"/>
    </row>
    <row r="67" spans="1:9" ht="60" customHeight="1">
      <c r="A67" s="2">
        <v>65</v>
      </c>
      <c r="B67" s="2" t="s">
        <v>203</v>
      </c>
      <c r="C67" s="2" t="s">
        <v>11</v>
      </c>
      <c r="D67" s="2" t="s">
        <v>204</v>
      </c>
      <c r="E67" s="4" t="s">
        <v>4354</v>
      </c>
      <c r="F67" s="4" t="s">
        <v>205</v>
      </c>
      <c r="G67" s="4" t="s">
        <v>2558</v>
      </c>
      <c r="H67" s="4" t="s">
        <v>4274</v>
      </c>
      <c r="I67" s="2"/>
    </row>
    <row r="68" spans="1:9" ht="60" customHeight="1">
      <c r="A68" s="2">
        <v>66</v>
      </c>
      <c r="B68" s="2" t="s">
        <v>206</v>
      </c>
      <c r="C68" s="2" t="s">
        <v>11</v>
      </c>
      <c r="D68" s="2" t="s">
        <v>207</v>
      </c>
      <c r="E68" s="4" t="s">
        <v>4354</v>
      </c>
      <c r="F68" s="4" t="s">
        <v>208</v>
      </c>
      <c r="G68" s="4" t="s">
        <v>2564</v>
      </c>
      <c r="H68" s="4" t="s">
        <v>4275</v>
      </c>
      <c r="I68" s="2"/>
    </row>
    <row r="69" spans="1:9" ht="60" customHeight="1">
      <c r="A69" s="2">
        <v>67</v>
      </c>
      <c r="B69" s="2" t="s">
        <v>209</v>
      </c>
      <c r="C69" s="2" t="s">
        <v>11</v>
      </c>
      <c r="D69" s="2" t="s">
        <v>210</v>
      </c>
      <c r="E69" s="4" t="s">
        <v>4188</v>
      </c>
      <c r="F69" s="4" t="s">
        <v>211</v>
      </c>
      <c r="G69" s="4" t="s">
        <v>2607</v>
      </c>
      <c r="H69" s="4" t="s">
        <v>4276</v>
      </c>
      <c r="I69" s="2"/>
    </row>
    <row r="70" spans="1:9" ht="60" customHeight="1">
      <c r="A70" s="2">
        <v>68</v>
      </c>
      <c r="B70" s="2" t="s">
        <v>212</v>
      </c>
      <c r="C70" s="2" t="s">
        <v>11</v>
      </c>
      <c r="D70" s="2" t="s">
        <v>213</v>
      </c>
      <c r="E70" s="4" t="s">
        <v>4188</v>
      </c>
      <c r="F70" s="4" t="s">
        <v>214</v>
      </c>
      <c r="G70" s="4" t="s">
        <v>2625</v>
      </c>
      <c r="H70" s="4" t="s">
        <v>4277</v>
      </c>
      <c r="I70" s="2"/>
    </row>
    <row r="71" spans="1:9" ht="60" customHeight="1">
      <c r="A71" s="2">
        <v>69</v>
      </c>
      <c r="B71" s="2" t="s">
        <v>215</v>
      </c>
      <c r="C71" s="2" t="s">
        <v>11</v>
      </c>
      <c r="D71" s="2" t="s">
        <v>216</v>
      </c>
      <c r="E71" s="4" t="s">
        <v>4192</v>
      </c>
      <c r="F71" s="4" t="s">
        <v>217</v>
      </c>
      <c r="G71" s="4" t="s">
        <v>2683</v>
      </c>
      <c r="H71" s="4" t="s">
        <v>4278</v>
      </c>
      <c r="I71" s="2"/>
    </row>
    <row r="72" spans="1:9" ht="60" customHeight="1">
      <c r="A72" s="2">
        <v>70</v>
      </c>
      <c r="B72" s="2" t="s">
        <v>218</v>
      </c>
      <c r="C72" s="2" t="s">
        <v>11</v>
      </c>
      <c r="D72" s="2" t="s">
        <v>219</v>
      </c>
      <c r="E72" s="4" t="s">
        <v>4192</v>
      </c>
      <c r="F72" s="4" t="s">
        <v>220</v>
      </c>
      <c r="G72" s="4" t="s">
        <v>2693</v>
      </c>
      <c r="H72" s="4" t="s">
        <v>4279</v>
      </c>
      <c r="I72" s="2"/>
    </row>
    <row r="73" spans="1:9" ht="60" customHeight="1">
      <c r="A73" s="2">
        <v>71</v>
      </c>
      <c r="B73" s="2" t="s">
        <v>221</v>
      </c>
      <c r="C73" s="2" t="s">
        <v>11</v>
      </c>
      <c r="D73" s="2" t="s">
        <v>222</v>
      </c>
      <c r="E73" s="4" t="s">
        <v>4192</v>
      </c>
      <c r="F73" s="4" t="s">
        <v>223</v>
      </c>
      <c r="G73" s="4" t="s">
        <v>2717</v>
      </c>
      <c r="H73" s="4" t="s">
        <v>4280</v>
      </c>
      <c r="I73" s="2"/>
    </row>
    <row r="74" spans="1:9" ht="60" customHeight="1">
      <c r="A74" s="2">
        <v>72</v>
      </c>
      <c r="B74" s="2" t="s">
        <v>224</v>
      </c>
      <c r="C74" s="2" t="s">
        <v>11</v>
      </c>
      <c r="D74" s="2" t="s">
        <v>225</v>
      </c>
      <c r="E74" s="4" t="s">
        <v>4192</v>
      </c>
      <c r="F74" s="4" t="s">
        <v>226</v>
      </c>
      <c r="G74" s="4" t="s">
        <v>2767</v>
      </c>
      <c r="H74" s="4" t="s">
        <v>4281</v>
      </c>
      <c r="I74" s="2"/>
    </row>
    <row r="75" spans="1:9" ht="60" customHeight="1">
      <c r="A75" s="2">
        <v>73</v>
      </c>
      <c r="B75" s="2" t="s">
        <v>227</v>
      </c>
      <c r="C75" s="2" t="s">
        <v>11</v>
      </c>
      <c r="D75" s="2" t="s">
        <v>228</v>
      </c>
      <c r="E75" s="4" t="s">
        <v>4195</v>
      </c>
      <c r="F75" s="4" t="s">
        <v>229</v>
      </c>
      <c r="G75" s="4" t="s">
        <v>2782</v>
      </c>
      <c r="H75" s="4" t="s">
        <v>4282</v>
      </c>
      <c r="I75" s="2"/>
    </row>
    <row r="76" spans="1:9" ht="60" customHeight="1">
      <c r="A76" s="2">
        <v>74</v>
      </c>
      <c r="B76" s="2" t="s">
        <v>230</v>
      </c>
      <c r="C76" s="2" t="s">
        <v>11</v>
      </c>
      <c r="D76" s="2" t="s">
        <v>231</v>
      </c>
      <c r="E76" s="4" t="s">
        <v>4192</v>
      </c>
      <c r="F76" s="4" t="s">
        <v>232</v>
      </c>
      <c r="G76" s="4" t="s">
        <v>2793</v>
      </c>
      <c r="H76" s="4" t="s">
        <v>4283</v>
      </c>
      <c r="I76" s="2"/>
    </row>
    <row r="77" spans="1:9" ht="60" customHeight="1">
      <c r="A77" s="2">
        <v>75</v>
      </c>
      <c r="B77" s="2" t="s">
        <v>233</v>
      </c>
      <c r="C77" s="2" t="s">
        <v>11</v>
      </c>
      <c r="D77" s="2" t="s">
        <v>234</v>
      </c>
      <c r="E77" s="4" t="s">
        <v>4196</v>
      </c>
      <c r="F77" s="4" t="s">
        <v>235</v>
      </c>
      <c r="G77" s="4" t="s">
        <v>2854</v>
      </c>
      <c r="H77" s="4" t="s">
        <v>4284</v>
      </c>
      <c r="I77" s="2"/>
    </row>
    <row r="78" spans="1:9" ht="60" customHeight="1">
      <c r="A78" s="2">
        <v>76</v>
      </c>
      <c r="B78" s="2" t="s">
        <v>236</v>
      </c>
      <c r="C78" s="2" t="s">
        <v>11</v>
      </c>
      <c r="D78" s="2" t="s">
        <v>237</v>
      </c>
      <c r="E78" s="4" t="s">
        <v>4192</v>
      </c>
      <c r="F78" s="4" t="s">
        <v>238</v>
      </c>
      <c r="G78" s="131" t="s">
        <v>4359</v>
      </c>
      <c r="H78" s="4" t="s">
        <v>4285</v>
      </c>
      <c r="I78" s="2"/>
    </row>
    <row r="79" spans="1:9" ht="60" customHeight="1">
      <c r="A79" s="2">
        <v>77</v>
      </c>
      <c r="B79" s="2" t="s">
        <v>239</v>
      </c>
      <c r="C79" s="2" t="s">
        <v>11</v>
      </c>
      <c r="D79" s="2" t="s">
        <v>240</v>
      </c>
      <c r="E79" s="4" t="s">
        <v>4186</v>
      </c>
      <c r="F79" s="4" t="s">
        <v>241</v>
      </c>
      <c r="G79" s="4" t="s">
        <v>2979</v>
      </c>
      <c r="H79" s="4" t="s">
        <v>4286</v>
      </c>
      <c r="I79" s="2"/>
    </row>
    <row r="80" spans="1:9" ht="60" customHeight="1">
      <c r="A80" s="2">
        <v>78</v>
      </c>
      <c r="B80" s="2" t="s">
        <v>242</v>
      </c>
      <c r="C80" s="2" t="s">
        <v>11</v>
      </c>
      <c r="D80" s="2" t="s">
        <v>243</v>
      </c>
      <c r="E80" s="4" t="s">
        <v>4192</v>
      </c>
      <c r="F80" s="4" t="s">
        <v>244</v>
      </c>
      <c r="G80" s="4" t="s">
        <v>3010</v>
      </c>
      <c r="H80" s="4" t="s">
        <v>4287</v>
      </c>
      <c r="I80" s="2"/>
    </row>
    <row r="81" spans="1:9" ht="60" customHeight="1">
      <c r="A81" s="2">
        <v>79</v>
      </c>
      <c r="B81" s="2" t="s">
        <v>245</v>
      </c>
      <c r="C81" s="2" t="s">
        <v>11</v>
      </c>
      <c r="D81" s="2" t="s">
        <v>246</v>
      </c>
      <c r="E81" s="4" t="s">
        <v>4189</v>
      </c>
      <c r="F81" s="4" t="s">
        <v>247</v>
      </c>
      <c r="G81" s="4" t="s">
        <v>3039</v>
      </c>
      <c r="H81" s="4" t="s">
        <v>4288</v>
      </c>
      <c r="I81" s="2"/>
    </row>
    <row r="82" spans="1:9" ht="60" customHeight="1">
      <c r="A82" s="2">
        <v>80</v>
      </c>
      <c r="B82" s="2" t="s">
        <v>248</v>
      </c>
      <c r="C82" s="2" t="s">
        <v>21</v>
      </c>
      <c r="D82" s="2" t="s">
        <v>249</v>
      </c>
      <c r="E82" s="4" t="s">
        <v>4354</v>
      </c>
      <c r="F82" s="4" t="s">
        <v>250</v>
      </c>
      <c r="G82" s="4" t="s">
        <v>3044</v>
      </c>
      <c r="H82" s="4" t="s">
        <v>4289</v>
      </c>
      <c r="I82" s="2"/>
    </row>
    <row r="83" spans="1:9" ht="60" customHeight="1">
      <c r="A83" s="2">
        <v>81</v>
      </c>
      <c r="B83" s="2" t="s">
        <v>251</v>
      </c>
      <c r="C83" s="2" t="s">
        <v>11</v>
      </c>
      <c r="D83" s="2" t="s">
        <v>252</v>
      </c>
      <c r="E83" s="4" t="s">
        <v>4188</v>
      </c>
      <c r="F83" s="4" t="s">
        <v>253</v>
      </c>
      <c r="G83" s="4" t="s">
        <v>3067</v>
      </c>
      <c r="H83" s="4" t="s">
        <v>4290</v>
      </c>
      <c r="I83" s="2"/>
    </row>
    <row r="84" spans="1:9" ht="60" customHeight="1">
      <c r="A84" s="2">
        <v>82</v>
      </c>
      <c r="B84" s="2" t="s">
        <v>254</v>
      </c>
      <c r="C84" s="2" t="s">
        <v>21</v>
      </c>
      <c r="D84" s="2" t="s">
        <v>255</v>
      </c>
      <c r="E84" s="4" t="s">
        <v>4188</v>
      </c>
      <c r="F84" s="4" t="s">
        <v>256</v>
      </c>
      <c r="G84" s="4" t="s">
        <v>3080</v>
      </c>
      <c r="H84" s="4" t="s">
        <v>4291</v>
      </c>
      <c r="I84" s="2"/>
    </row>
    <row r="85" spans="1:9" ht="60" customHeight="1">
      <c r="A85" s="2">
        <v>83</v>
      </c>
      <c r="B85" s="2" t="s">
        <v>257</v>
      </c>
      <c r="C85" s="2" t="s">
        <v>11</v>
      </c>
      <c r="D85" s="2" t="s">
        <v>258</v>
      </c>
      <c r="E85" s="4" t="s">
        <v>4192</v>
      </c>
      <c r="F85" s="4" t="s">
        <v>259</v>
      </c>
      <c r="G85" s="4" t="s">
        <v>3103</v>
      </c>
      <c r="H85" s="4" t="s">
        <v>4292</v>
      </c>
      <c r="I85" s="2"/>
    </row>
    <row r="86" spans="1:9" ht="60" customHeight="1">
      <c r="A86" s="2">
        <v>84</v>
      </c>
      <c r="B86" s="2" t="s">
        <v>260</v>
      </c>
      <c r="C86" s="2" t="s">
        <v>11</v>
      </c>
      <c r="D86" s="2" t="s">
        <v>261</v>
      </c>
      <c r="E86" s="4" t="s">
        <v>4192</v>
      </c>
      <c r="F86" s="4" t="s">
        <v>262</v>
      </c>
      <c r="G86" s="4" t="s">
        <v>3111</v>
      </c>
      <c r="H86" s="4" t="s">
        <v>4293</v>
      </c>
      <c r="I86" s="2"/>
    </row>
    <row r="87" spans="1:9" ht="60" customHeight="1">
      <c r="A87" s="2">
        <v>85</v>
      </c>
      <c r="B87" s="2" t="s">
        <v>263</v>
      </c>
      <c r="C87" s="2" t="s">
        <v>21</v>
      </c>
      <c r="D87" s="2" t="s">
        <v>264</v>
      </c>
      <c r="E87" s="4" t="s">
        <v>4195</v>
      </c>
      <c r="F87" s="4" t="s">
        <v>265</v>
      </c>
      <c r="G87" s="4" t="s">
        <v>3123</v>
      </c>
      <c r="H87" s="4" t="s">
        <v>4294</v>
      </c>
      <c r="I87" s="2"/>
    </row>
    <row r="88" spans="1:9" ht="60" customHeight="1">
      <c r="A88" s="2">
        <v>86</v>
      </c>
      <c r="B88" s="2" t="s">
        <v>266</v>
      </c>
      <c r="C88" s="2" t="s">
        <v>11</v>
      </c>
      <c r="D88" s="2" t="s">
        <v>267</v>
      </c>
      <c r="E88" s="4" t="s">
        <v>4353</v>
      </c>
      <c r="F88" s="4" t="s">
        <v>268</v>
      </c>
      <c r="G88" s="4" t="s">
        <v>3143</v>
      </c>
      <c r="H88" s="4" t="s">
        <v>4295</v>
      </c>
      <c r="I88" s="2"/>
    </row>
    <row r="89" spans="1:9" ht="60" customHeight="1">
      <c r="A89" s="2">
        <v>87</v>
      </c>
      <c r="B89" s="2" t="s">
        <v>269</v>
      </c>
      <c r="C89" s="2" t="s">
        <v>11</v>
      </c>
      <c r="D89" s="2" t="s">
        <v>270</v>
      </c>
      <c r="E89" s="4" t="s">
        <v>4189</v>
      </c>
      <c r="F89" s="4" t="s">
        <v>271</v>
      </c>
      <c r="G89" s="4" t="s">
        <v>3154</v>
      </c>
      <c r="H89" s="4" t="s">
        <v>4296</v>
      </c>
      <c r="I89" s="2"/>
    </row>
    <row r="90" spans="1:9" ht="60" customHeight="1">
      <c r="A90" s="2">
        <v>88</v>
      </c>
      <c r="B90" s="2" t="s">
        <v>272</v>
      </c>
      <c r="C90" s="2" t="s">
        <v>11</v>
      </c>
      <c r="D90" s="2" t="s">
        <v>273</v>
      </c>
      <c r="E90" s="4" t="s">
        <v>4192</v>
      </c>
      <c r="F90" s="4" t="s">
        <v>274</v>
      </c>
      <c r="G90" s="4" t="s">
        <v>3240</v>
      </c>
      <c r="H90" s="4" t="s">
        <v>4297</v>
      </c>
      <c r="I90" s="2"/>
    </row>
    <row r="91" spans="1:9" ht="60" customHeight="1">
      <c r="A91" s="2">
        <v>89</v>
      </c>
      <c r="B91" s="2" t="s">
        <v>275</v>
      </c>
      <c r="C91" s="2" t="s">
        <v>11</v>
      </c>
      <c r="D91" s="2" t="s">
        <v>276</v>
      </c>
      <c r="E91" s="4" t="s">
        <v>4195</v>
      </c>
      <c r="F91" s="4" t="s">
        <v>277</v>
      </c>
      <c r="G91" s="4" t="s">
        <v>3264</v>
      </c>
      <c r="H91" s="4" t="s">
        <v>4298</v>
      </c>
      <c r="I91" s="2"/>
    </row>
    <row r="92" spans="1:9" ht="60" customHeight="1">
      <c r="A92" s="2">
        <v>90</v>
      </c>
      <c r="B92" s="2" t="s">
        <v>278</v>
      </c>
      <c r="C92" s="2" t="s">
        <v>11</v>
      </c>
      <c r="D92" s="2" t="s">
        <v>279</v>
      </c>
      <c r="E92" s="4" t="s">
        <v>4192</v>
      </c>
      <c r="F92" s="4" t="s">
        <v>280</v>
      </c>
      <c r="G92" s="4" t="s">
        <v>3292</v>
      </c>
      <c r="H92" s="4" t="s">
        <v>4299</v>
      </c>
      <c r="I92" s="2"/>
    </row>
    <row r="93" spans="1:9" ht="60" customHeight="1">
      <c r="A93" s="2">
        <v>91</v>
      </c>
      <c r="B93" s="2" t="s">
        <v>281</v>
      </c>
      <c r="C93" s="2" t="s">
        <v>11</v>
      </c>
      <c r="D93" s="2" t="s">
        <v>282</v>
      </c>
      <c r="E93" s="4" t="s">
        <v>4189</v>
      </c>
      <c r="F93" s="4" t="s">
        <v>283</v>
      </c>
      <c r="G93" s="4">
        <v>0</v>
      </c>
      <c r="H93" s="4" t="s">
        <v>4300</v>
      </c>
      <c r="I93" s="2"/>
    </row>
    <row r="94" spans="1:9" ht="60" customHeight="1">
      <c r="A94" s="2">
        <v>92</v>
      </c>
      <c r="B94" s="2" t="s">
        <v>284</v>
      </c>
      <c r="C94" s="2" t="s">
        <v>11</v>
      </c>
      <c r="D94" s="2" t="s">
        <v>285</v>
      </c>
      <c r="E94" s="4" t="s">
        <v>4192</v>
      </c>
      <c r="F94" s="4" t="s">
        <v>286</v>
      </c>
      <c r="G94" s="4">
        <v>10866435</v>
      </c>
      <c r="H94" s="4" t="s">
        <v>4301</v>
      </c>
      <c r="I94" s="2"/>
    </row>
    <row r="95" spans="1:9" ht="60" customHeight="1">
      <c r="A95" s="2">
        <v>93</v>
      </c>
      <c r="B95" s="2" t="s">
        <v>287</v>
      </c>
      <c r="C95" s="2" t="s">
        <v>11</v>
      </c>
      <c r="D95" s="2" t="s">
        <v>288</v>
      </c>
      <c r="E95" s="4" t="s">
        <v>4192</v>
      </c>
      <c r="F95" s="4" t="s">
        <v>289</v>
      </c>
      <c r="G95" s="4" t="s">
        <v>4212</v>
      </c>
      <c r="H95" s="4" t="s">
        <v>4198</v>
      </c>
      <c r="I95" s="2"/>
    </row>
    <row r="96" spans="1:9" ht="60" customHeight="1">
      <c r="A96" s="2">
        <v>94</v>
      </c>
      <c r="B96" s="2" t="s">
        <v>290</v>
      </c>
      <c r="C96" s="2" t="s">
        <v>11</v>
      </c>
      <c r="D96" s="2" t="s">
        <v>291</v>
      </c>
      <c r="E96" s="4" t="s">
        <v>4192</v>
      </c>
      <c r="F96" s="4" t="s">
        <v>292</v>
      </c>
      <c r="G96" s="4">
        <v>0</v>
      </c>
      <c r="H96" s="4" t="s">
        <v>4360</v>
      </c>
      <c r="I96" s="2"/>
    </row>
    <row r="97" spans="1:9" ht="60" customHeight="1">
      <c r="A97" s="2">
        <v>95</v>
      </c>
      <c r="B97" s="2" t="s">
        <v>293</v>
      </c>
      <c r="C97" s="2" t="s">
        <v>21</v>
      </c>
      <c r="D97" s="2" t="s">
        <v>294</v>
      </c>
      <c r="E97" s="4" t="s">
        <v>4354</v>
      </c>
      <c r="F97" s="4" t="s">
        <v>295</v>
      </c>
      <c r="G97" s="131" t="s">
        <v>4355</v>
      </c>
      <c r="H97" s="4" t="s">
        <v>4302</v>
      </c>
      <c r="I97" s="2"/>
    </row>
    <row r="98" spans="1:9" ht="60" customHeight="1">
      <c r="A98" s="2">
        <v>96</v>
      </c>
      <c r="B98" s="2" t="s">
        <v>296</v>
      </c>
      <c r="C98" s="2" t="s">
        <v>11</v>
      </c>
      <c r="D98" s="2" t="s">
        <v>297</v>
      </c>
      <c r="E98" s="4" t="s">
        <v>4353</v>
      </c>
      <c r="F98" s="4" t="s">
        <v>298</v>
      </c>
      <c r="G98" s="4" t="s">
        <v>3409</v>
      </c>
      <c r="H98" s="4" t="s">
        <v>4303</v>
      </c>
      <c r="I98" s="2"/>
    </row>
    <row r="99" spans="1:9" ht="60" customHeight="1">
      <c r="A99" s="2">
        <v>97</v>
      </c>
      <c r="B99" s="2" t="s">
        <v>299</v>
      </c>
      <c r="C99" s="2" t="s">
        <v>21</v>
      </c>
      <c r="D99" s="2" t="s">
        <v>300</v>
      </c>
      <c r="E99" s="4" t="s">
        <v>4189</v>
      </c>
      <c r="F99" s="4" t="s">
        <v>301</v>
      </c>
      <c r="G99" s="131" t="s">
        <v>4364</v>
      </c>
      <c r="H99" s="4" t="s">
        <v>4304</v>
      </c>
      <c r="I99" s="2"/>
    </row>
    <row r="100" spans="1:9" ht="60" customHeight="1">
      <c r="A100" s="2">
        <v>98</v>
      </c>
      <c r="B100" s="2" t="s">
        <v>302</v>
      </c>
      <c r="C100" s="2" t="s">
        <v>21</v>
      </c>
      <c r="D100" s="2" t="s">
        <v>303</v>
      </c>
      <c r="E100" s="4" t="s">
        <v>4188</v>
      </c>
      <c r="F100" s="4" t="s">
        <v>304</v>
      </c>
      <c r="G100" s="4" t="s">
        <v>3491</v>
      </c>
      <c r="H100" s="4" t="s">
        <v>4305</v>
      </c>
      <c r="I100" s="2"/>
    </row>
    <row r="101" spans="1:9" ht="60" customHeight="1">
      <c r="A101" s="2">
        <v>99</v>
      </c>
      <c r="B101" s="2" t="s">
        <v>305</v>
      </c>
      <c r="C101" s="2" t="s">
        <v>21</v>
      </c>
      <c r="D101" s="2" t="s">
        <v>306</v>
      </c>
      <c r="E101" s="4" t="s">
        <v>4189</v>
      </c>
      <c r="F101" s="4" t="s">
        <v>307</v>
      </c>
      <c r="G101" s="4" t="s">
        <v>3499</v>
      </c>
      <c r="H101" s="4" t="s">
        <v>4306</v>
      </c>
      <c r="I101" s="2"/>
    </row>
    <row r="102" spans="1:9" ht="60" customHeight="1">
      <c r="A102" s="2">
        <v>100</v>
      </c>
      <c r="B102" s="2" t="s">
        <v>308</v>
      </c>
      <c r="C102" s="2" t="s">
        <v>11</v>
      </c>
      <c r="D102" s="2" t="s">
        <v>309</v>
      </c>
      <c r="E102" s="4" t="s">
        <v>4188</v>
      </c>
      <c r="F102" s="4" t="s">
        <v>310</v>
      </c>
      <c r="G102" s="4" t="s">
        <v>696</v>
      </c>
      <c r="H102" s="4" t="s">
        <v>4307</v>
      </c>
      <c r="I102" s="2"/>
    </row>
    <row r="103" spans="1:9" ht="60" customHeight="1">
      <c r="A103" s="2">
        <v>101</v>
      </c>
      <c r="B103" s="2" t="s">
        <v>311</v>
      </c>
      <c r="C103" s="2" t="s">
        <v>11</v>
      </c>
      <c r="D103" s="2" t="s">
        <v>312</v>
      </c>
      <c r="E103" s="4" t="s">
        <v>4192</v>
      </c>
      <c r="F103" s="4" t="s">
        <v>313</v>
      </c>
      <c r="G103" s="4" t="s">
        <v>3514</v>
      </c>
      <c r="H103" s="4" t="s">
        <v>4308</v>
      </c>
      <c r="I103" s="2"/>
    </row>
    <row r="104" spans="1:9" ht="60" customHeight="1">
      <c r="A104" s="2">
        <v>102</v>
      </c>
      <c r="B104" s="2" t="s">
        <v>314</v>
      </c>
      <c r="C104" s="2" t="s">
        <v>21</v>
      </c>
      <c r="D104" s="2" t="s">
        <v>315</v>
      </c>
      <c r="E104" s="4" t="s">
        <v>4188</v>
      </c>
      <c r="F104" s="4" t="s">
        <v>316</v>
      </c>
      <c r="G104" s="4" t="s">
        <v>3522</v>
      </c>
      <c r="H104" s="4" t="s">
        <v>4309</v>
      </c>
      <c r="I104" s="2"/>
    </row>
    <row r="105" spans="1:9" ht="60" customHeight="1">
      <c r="A105" s="2">
        <v>103</v>
      </c>
      <c r="B105" s="2" t="s">
        <v>317</v>
      </c>
      <c r="C105" s="2" t="s">
        <v>11</v>
      </c>
      <c r="D105" s="2" t="s">
        <v>318</v>
      </c>
      <c r="E105" s="4" t="s">
        <v>4192</v>
      </c>
      <c r="F105" s="4" t="s">
        <v>319</v>
      </c>
      <c r="G105" s="4" t="s">
        <v>3540</v>
      </c>
      <c r="H105" s="4" t="s">
        <v>4361</v>
      </c>
      <c r="I105" s="2"/>
    </row>
    <row r="106" spans="1:9" ht="60" customHeight="1">
      <c r="A106" s="2">
        <v>104</v>
      </c>
      <c r="B106" s="2" t="s">
        <v>320</v>
      </c>
      <c r="C106" s="2" t="s">
        <v>11</v>
      </c>
      <c r="D106" s="2" t="s">
        <v>321</v>
      </c>
      <c r="E106" s="4" t="s">
        <v>4191</v>
      </c>
      <c r="F106" s="4" t="s">
        <v>322</v>
      </c>
      <c r="G106" s="4" t="s">
        <v>3546</v>
      </c>
      <c r="H106" s="4" t="s">
        <v>4310</v>
      </c>
      <c r="I106" s="2"/>
    </row>
    <row r="107" spans="1:9" ht="60" customHeight="1">
      <c r="A107" s="2">
        <v>105</v>
      </c>
      <c r="B107" s="2" t="s">
        <v>323</v>
      </c>
      <c r="C107" s="2" t="s">
        <v>11</v>
      </c>
      <c r="D107" s="2" t="s">
        <v>324</v>
      </c>
      <c r="E107" s="4" t="s">
        <v>4195</v>
      </c>
      <c r="F107" s="4" t="s">
        <v>325</v>
      </c>
      <c r="G107" s="4" t="s">
        <v>3553</v>
      </c>
      <c r="H107" s="4" t="s">
        <v>4311</v>
      </c>
      <c r="I107" s="2"/>
    </row>
    <row r="108" spans="1:9" ht="60" customHeight="1">
      <c r="A108" s="2">
        <v>106</v>
      </c>
      <c r="B108" s="2" t="s">
        <v>326</v>
      </c>
      <c r="C108" s="2" t="s">
        <v>21</v>
      </c>
      <c r="D108" s="2" t="s">
        <v>327</v>
      </c>
      <c r="E108" s="4" t="s">
        <v>4186</v>
      </c>
      <c r="F108" s="4" t="s">
        <v>328</v>
      </c>
      <c r="G108" s="4" t="s">
        <v>3560</v>
      </c>
      <c r="H108" s="4" t="s">
        <v>4312</v>
      </c>
      <c r="I108" s="2"/>
    </row>
    <row r="109" spans="1:9" ht="60" customHeight="1">
      <c r="A109" s="2">
        <v>107</v>
      </c>
      <c r="B109" s="2" t="s">
        <v>329</v>
      </c>
      <c r="C109" s="2" t="s">
        <v>11</v>
      </c>
      <c r="D109" s="2" t="s">
        <v>330</v>
      </c>
      <c r="E109" s="4" t="s">
        <v>4353</v>
      </c>
      <c r="F109" s="4" t="s">
        <v>331</v>
      </c>
      <c r="G109" s="4" t="s">
        <v>3566</v>
      </c>
      <c r="H109" s="4" t="s">
        <v>4313</v>
      </c>
      <c r="I109" s="2"/>
    </row>
    <row r="110" spans="1:9" ht="60" customHeight="1">
      <c r="A110" s="2">
        <v>108</v>
      </c>
      <c r="B110" s="2" t="s">
        <v>332</v>
      </c>
      <c r="C110" s="2" t="s">
        <v>11</v>
      </c>
      <c r="D110" s="2" t="s">
        <v>333</v>
      </c>
      <c r="E110" s="4" t="s">
        <v>4192</v>
      </c>
      <c r="F110" s="4" t="s">
        <v>334</v>
      </c>
      <c r="G110" s="4" t="s">
        <v>3583</v>
      </c>
      <c r="H110" s="4" t="s">
        <v>4314</v>
      </c>
      <c r="I110" s="2"/>
    </row>
    <row r="111" spans="1:9" ht="60" customHeight="1">
      <c r="A111" s="2">
        <v>109</v>
      </c>
      <c r="B111" s="2" t="s">
        <v>335</v>
      </c>
      <c r="C111" s="2" t="s">
        <v>11</v>
      </c>
      <c r="D111" s="2" t="s">
        <v>336</v>
      </c>
      <c r="E111" s="4" t="s">
        <v>4192</v>
      </c>
      <c r="F111" s="4" t="s">
        <v>337</v>
      </c>
      <c r="G111" s="4" t="s">
        <v>3611</v>
      </c>
      <c r="H111" s="4" t="s">
        <v>4315</v>
      </c>
      <c r="I111" s="2"/>
    </row>
    <row r="112" spans="1:9" ht="60" customHeight="1">
      <c r="A112" s="2">
        <v>110</v>
      </c>
      <c r="B112" s="2" t="s">
        <v>338</v>
      </c>
      <c r="C112" s="2" t="s">
        <v>11</v>
      </c>
      <c r="D112" s="2" t="s">
        <v>339</v>
      </c>
      <c r="E112" s="4" t="s">
        <v>4192</v>
      </c>
      <c r="F112" s="4" t="s">
        <v>340</v>
      </c>
      <c r="G112" s="4" t="s">
        <v>3620</v>
      </c>
      <c r="H112" s="4" t="s">
        <v>4316</v>
      </c>
      <c r="I112" s="2"/>
    </row>
    <row r="113" spans="1:9" ht="60" customHeight="1">
      <c r="A113" s="2">
        <v>111</v>
      </c>
      <c r="B113" s="2" t="s">
        <v>341</v>
      </c>
      <c r="C113" s="2" t="s">
        <v>11</v>
      </c>
      <c r="D113" s="2" t="s">
        <v>342</v>
      </c>
      <c r="E113" s="4" t="s">
        <v>4192</v>
      </c>
      <c r="F113" s="4" t="s">
        <v>343</v>
      </c>
      <c r="G113" s="4" t="s">
        <v>3637</v>
      </c>
      <c r="H113" s="4" t="s">
        <v>4317</v>
      </c>
      <c r="I113" s="2"/>
    </row>
    <row r="114" spans="1:9" ht="60" customHeight="1">
      <c r="A114" s="2">
        <v>112</v>
      </c>
      <c r="B114" s="2" t="s">
        <v>344</v>
      </c>
      <c r="C114" s="2" t="s">
        <v>21</v>
      </c>
      <c r="D114" s="2" t="s">
        <v>345</v>
      </c>
      <c r="E114" s="4" t="s">
        <v>4189</v>
      </c>
      <c r="F114" s="4" t="s">
        <v>346</v>
      </c>
      <c r="G114" s="4" t="s">
        <v>3651</v>
      </c>
      <c r="H114" s="4" t="s">
        <v>4318</v>
      </c>
      <c r="I114" s="2"/>
    </row>
    <row r="115" spans="1:9" ht="60" customHeight="1">
      <c r="A115" s="2">
        <v>113</v>
      </c>
      <c r="B115" s="2" t="s">
        <v>347</v>
      </c>
      <c r="C115" s="2" t="s">
        <v>21</v>
      </c>
      <c r="D115" s="2" t="s">
        <v>348</v>
      </c>
      <c r="E115" s="4" t="s">
        <v>4192</v>
      </c>
      <c r="F115" s="4" t="s">
        <v>349</v>
      </c>
      <c r="G115" s="4" t="s">
        <v>3660</v>
      </c>
      <c r="H115" s="4" t="s">
        <v>4319</v>
      </c>
      <c r="I115" s="2"/>
    </row>
    <row r="116" spans="1:9" ht="60" customHeight="1">
      <c r="A116" s="2">
        <v>114</v>
      </c>
      <c r="B116" s="2" t="s">
        <v>350</v>
      </c>
      <c r="C116" s="2" t="s">
        <v>11</v>
      </c>
      <c r="D116" s="2" t="s">
        <v>351</v>
      </c>
      <c r="E116" s="4" t="s">
        <v>4354</v>
      </c>
      <c r="F116" s="4" t="s">
        <v>352</v>
      </c>
      <c r="G116" s="4" t="s">
        <v>3676</v>
      </c>
      <c r="H116" s="4" t="s">
        <v>4320</v>
      </c>
      <c r="I116" s="2"/>
    </row>
    <row r="117" spans="1:9" ht="60" customHeight="1">
      <c r="A117" s="2">
        <v>115</v>
      </c>
      <c r="B117" s="2" t="s">
        <v>353</v>
      </c>
      <c r="C117" s="2" t="s">
        <v>11</v>
      </c>
      <c r="D117" s="2" t="s">
        <v>354</v>
      </c>
      <c r="E117" s="4" t="s">
        <v>4354</v>
      </c>
      <c r="F117" s="4" t="s">
        <v>355</v>
      </c>
      <c r="G117" s="4" t="s">
        <v>3686</v>
      </c>
      <c r="H117" s="4" t="s">
        <v>4321</v>
      </c>
      <c r="I117" s="2"/>
    </row>
    <row r="118" spans="1:9" ht="60" customHeight="1">
      <c r="A118" s="2">
        <v>116</v>
      </c>
      <c r="B118" s="2" t="s">
        <v>356</v>
      </c>
      <c r="C118" s="2" t="s">
        <v>11</v>
      </c>
      <c r="D118" s="2" t="s">
        <v>357</v>
      </c>
      <c r="E118" s="4" t="s">
        <v>4203</v>
      </c>
      <c r="F118" s="4" t="s">
        <v>358</v>
      </c>
      <c r="G118" s="4">
        <v>11164132</v>
      </c>
      <c r="H118" s="4" t="s">
        <v>4322</v>
      </c>
      <c r="I118" s="2"/>
    </row>
    <row r="119" spans="1:9" ht="60" customHeight="1">
      <c r="A119" s="2">
        <v>117</v>
      </c>
      <c r="B119" s="2" t="s">
        <v>359</v>
      </c>
      <c r="C119" s="2" t="s">
        <v>21</v>
      </c>
      <c r="D119" s="2" t="s">
        <v>360</v>
      </c>
      <c r="E119" s="4" t="s">
        <v>4186</v>
      </c>
      <c r="F119" s="4" t="s">
        <v>361</v>
      </c>
      <c r="G119" s="4" t="s">
        <v>3771</v>
      </c>
      <c r="H119" s="4" t="s">
        <v>4323</v>
      </c>
      <c r="I119" s="2"/>
    </row>
    <row r="120" spans="1:9" ht="60" customHeight="1">
      <c r="A120" s="2">
        <v>118</v>
      </c>
      <c r="B120" s="2" t="s">
        <v>362</v>
      </c>
      <c r="C120" s="2" t="s">
        <v>11</v>
      </c>
      <c r="D120" s="2" t="s">
        <v>363</v>
      </c>
      <c r="E120" s="4" t="s">
        <v>4191</v>
      </c>
      <c r="F120" s="4" t="s">
        <v>364</v>
      </c>
      <c r="G120" s="4" t="s">
        <v>3786</v>
      </c>
      <c r="H120" s="4" t="s">
        <v>4324</v>
      </c>
      <c r="I120" s="2"/>
    </row>
    <row r="121" spans="1:9" ht="60" customHeight="1">
      <c r="A121" s="2">
        <v>119</v>
      </c>
      <c r="B121" s="2" t="s">
        <v>365</v>
      </c>
      <c r="C121" s="2" t="s">
        <v>11</v>
      </c>
      <c r="D121" s="2" t="s">
        <v>366</v>
      </c>
      <c r="E121" s="4" t="s">
        <v>4189</v>
      </c>
      <c r="F121" s="4" t="s">
        <v>367</v>
      </c>
      <c r="G121" s="4" t="s">
        <v>3792</v>
      </c>
      <c r="H121" s="4" t="s">
        <v>4325</v>
      </c>
      <c r="I121" s="2"/>
    </row>
    <row r="122" spans="1:9" ht="60" customHeight="1">
      <c r="A122" s="2">
        <v>120</v>
      </c>
      <c r="B122" s="2" t="s">
        <v>368</v>
      </c>
      <c r="C122" s="2" t="s">
        <v>11</v>
      </c>
      <c r="D122" s="2" t="s">
        <v>369</v>
      </c>
      <c r="E122" s="4" t="s">
        <v>4195</v>
      </c>
      <c r="F122" s="4" t="s">
        <v>370</v>
      </c>
      <c r="G122" s="4" t="s">
        <v>3801</v>
      </c>
      <c r="H122" s="4" t="s">
        <v>4326</v>
      </c>
      <c r="I122" s="2"/>
    </row>
    <row r="123" spans="1:9" ht="60" customHeight="1">
      <c r="A123" s="2">
        <v>121</v>
      </c>
      <c r="B123" s="2" t="s">
        <v>371</v>
      </c>
      <c r="C123" s="2" t="s">
        <v>11</v>
      </c>
      <c r="D123" s="2" t="s">
        <v>372</v>
      </c>
      <c r="E123" s="4" t="s">
        <v>4192</v>
      </c>
      <c r="F123" s="4" t="s">
        <v>373</v>
      </c>
      <c r="G123" s="4" t="s">
        <v>2828</v>
      </c>
      <c r="H123" s="4" t="s">
        <v>4327</v>
      </c>
      <c r="I123" s="2"/>
    </row>
    <row r="124" spans="1:9" ht="60" customHeight="1">
      <c r="A124" s="2">
        <v>122</v>
      </c>
      <c r="B124" s="2" t="s">
        <v>374</v>
      </c>
      <c r="C124" s="2" t="s">
        <v>21</v>
      </c>
      <c r="D124" s="2" t="s">
        <v>375</v>
      </c>
      <c r="E124" s="4" t="s">
        <v>4196</v>
      </c>
      <c r="F124" s="4" t="s">
        <v>376</v>
      </c>
      <c r="G124" s="4" t="s">
        <v>3827</v>
      </c>
      <c r="H124" s="4" t="s">
        <v>4328</v>
      </c>
      <c r="I124" s="2"/>
    </row>
    <row r="125" spans="1:9" ht="60" customHeight="1">
      <c r="A125" s="2">
        <v>123</v>
      </c>
      <c r="B125" s="2" t="s">
        <v>377</v>
      </c>
      <c r="C125" s="2" t="s">
        <v>21</v>
      </c>
      <c r="D125" s="2" t="s">
        <v>378</v>
      </c>
      <c r="E125" s="4" t="s">
        <v>4190</v>
      </c>
      <c r="F125" s="4" t="s">
        <v>379</v>
      </c>
      <c r="G125" s="4" t="s">
        <v>3836</v>
      </c>
      <c r="H125" s="4" t="s">
        <v>4329</v>
      </c>
      <c r="I125" s="2"/>
    </row>
    <row r="126" spans="1:9" ht="60" customHeight="1">
      <c r="A126" s="2">
        <v>124</v>
      </c>
      <c r="B126" s="2" t="s">
        <v>380</v>
      </c>
      <c r="C126" s="2" t="s">
        <v>11</v>
      </c>
      <c r="D126" s="2" t="s">
        <v>381</v>
      </c>
      <c r="E126" s="4" t="s">
        <v>4192</v>
      </c>
      <c r="F126" s="4" t="s">
        <v>382</v>
      </c>
      <c r="G126" s="4" t="s">
        <v>3845</v>
      </c>
      <c r="H126" s="4" t="s">
        <v>4200</v>
      </c>
      <c r="I126" s="2"/>
    </row>
    <row r="127" spans="1:9" ht="60" customHeight="1">
      <c r="A127" s="2">
        <v>125</v>
      </c>
      <c r="B127" s="2" t="s">
        <v>383</v>
      </c>
      <c r="C127" s="2" t="s">
        <v>21</v>
      </c>
      <c r="D127" s="2" t="s">
        <v>384</v>
      </c>
      <c r="E127" s="4" t="s">
        <v>4189</v>
      </c>
      <c r="F127" s="4" t="s">
        <v>385</v>
      </c>
      <c r="G127" s="4" t="s">
        <v>3891</v>
      </c>
      <c r="H127" s="4" t="s">
        <v>4330</v>
      </c>
      <c r="I127" s="2"/>
    </row>
    <row r="128" spans="1:9" ht="60" customHeight="1">
      <c r="A128" s="2">
        <v>126</v>
      </c>
      <c r="B128" s="2" t="s">
        <v>386</v>
      </c>
      <c r="C128" s="2" t="s">
        <v>11</v>
      </c>
      <c r="D128" s="2" t="s">
        <v>387</v>
      </c>
      <c r="E128" s="4" t="s">
        <v>4189</v>
      </c>
      <c r="F128" s="4" t="s">
        <v>388</v>
      </c>
      <c r="G128" s="4" t="s">
        <v>3906</v>
      </c>
      <c r="H128" s="4" t="s">
        <v>4331</v>
      </c>
      <c r="I128" s="2"/>
    </row>
    <row r="129" spans="1:9" ht="60" customHeight="1">
      <c r="A129" s="2">
        <v>127</v>
      </c>
      <c r="B129" s="2" t="s">
        <v>389</v>
      </c>
      <c r="C129" s="2" t="s">
        <v>11</v>
      </c>
      <c r="D129" s="2" t="s">
        <v>390</v>
      </c>
      <c r="E129" s="4" t="s">
        <v>4192</v>
      </c>
      <c r="F129" s="4" t="s">
        <v>391</v>
      </c>
      <c r="G129" s="4" t="s">
        <v>3924</v>
      </c>
      <c r="H129" s="4" t="s">
        <v>4332</v>
      </c>
      <c r="I129" s="2"/>
    </row>
    <row r="130" spans="1:9" ht="60" customHeight="1">
      <c r="A130" s="2">
        <v>128</v>
      </c>
      <c r="B130" s="2" t="s">
        <v>392</v>
      </c>
      <c r="C130" s="2" t="s">
        <v>21</v>
      </c>
      <c r="D130" s="2" t="s">
        <v>393</v>
      </c>
      <c r="E130" s="4" t="s">
        <v>4354</v>
      </c>
      <c r="F130" s="4" t="s">
        <v>394</v>
      </c>
      <c r="G130" s="4" t="s">
        <v>3946</v>
      </c>
      <c r="H130" s="4" t="s">
        <v>4333</v>
      </c>
      <c r="I130" s="2"/>
    </row>
    <row r="131" spans="1:9" ht="60" customHeight="1">
      <c r="A131" s="2">
        <v>129</v>
      </c>
      <c r="B131" s="2" t="s">
        <v>395</v>
      </c>
      <c r="C131" s="2" t="s">
        <v>11</v>
      </c>
      <c r="D131" s="2" t="s">
        <v>396</v>
      </c>
      <c r="E131" s="4" t="s">
        <v>4354</v>
      </c>
      <c r="F131" s="4" t="s">
        <v>397</v>
      </c>
      <c r="G131" s="4" t="s">
        <v>3962</v>
      </c>
      <c r="H131" s="4" t="s">
        <v>4334</v>
      </c>
      <c r="I131" s="2"/>
    </row>
    <row r="132" spans="1:9" ht="60" customHeight="1">
      <c r="A132" s="2">
        <v>130</v>
      </c>
      <c r="B132" s="2" t="s">
        <v>398</v>
      </c>
      <c r="C132" s="2" t="s">
        <v>11</v>
      </c>
      <c r="D132" s="2" t="s">
        <v>399</v>
      </c>
      <c r="E132" s="4" t="s">
        <v>4188</v>
      </c>
      <c r="F132" s="4" t="s">
        <v>400</v>
      </c>
      <c r="G132" s="4" t="s">
        <v>3974</v>
      </c>
      <c r="H132" s="4" t="s">
        <v>4335</v>
      </c>
      <c r="I132" s="2"/>
    </row>
    <row r="133" spans="1:9" ht="60" customHeight="1">
      <c r="A133" s="2">
        <v>131</v>
      </c>
      <c r="B133" s="2" t="s">
        <v>401</v>
      </c>
      <c r="C133" s="2" t="s">
        <v>21</v>
      </c>
      <c r="D133" s="2" t="s">
        <v>402</v>
      </c>
      <c r="E133" s="4" t="s">
        <v>4189</v>
      </c>
      <c r="F133" s="4" t="s">
        <v>403</v>
      </c>
      <c r="G133" s="4" t="s">
        <v>4008</v>
      </c>
      <c r="H133" s="4" t="s">
        <v>4336</v>
      </c>
      <c r="I133" s="2"/>
    </row>
    <row r="134" spans="1:9" ht="60" customHeight="1">
      <c r="A134" s="2">
        <v>132</v>
      </c>
      <c r="B134" s="2" t="s">
        <v>404</v>
      </c>
      <c r="C134" s="2" t="s">
        <v>11</v>
      </c>
      <c r="D134" s="2" t="s">
        <v>405</v>
      </c>
      <c r="E134" s="4" t="s">
        <v>4189</v>
      </c>
      <c r="F134" s="4" t="s">
        <v>406</v>
      </c>
      <c r="G134" s="4" t="s">
        <v>4014</v>
      </c>
      <c r="H134" s="4" t="s">
        <v>4337</v>
      </c>
      <c r="I134" s="2"/>
    </row>
    <row r="135" spans="1:9" ht="60" customHeight="1">
      <c r="A135" s="2">
        <v>133</v>
      </c>
      <c r="B135" s="2" t="s">
        <v>407</v>
      </c>
      <c r="C135" s="2" t="s">
        <v>21</v>
      </c>
      <c r="D135" s="2" t="s">
        <v>408</v>
      </c>
      <c r="E135" s="4" t="s">
        <v>4188</v>
      </c>
      <c r="F135" s="4" t="s">
        <v>409</v>
      </c>
      <c r="G135" s="4" t="s">
        <v>4020</v>
      </c>
      <c r="H135" s="4" t="s">
        <v>4338</v>
      </c>
      <c r="I135" s="2"/>
    </row>
    <row r="136" spans="1:9" ht="60" customHeight="1">
      <c r="A136" s="2">
        <v>134</v>
      </c>
      <c r="B136" s="2" t="s">
        <v>410</v>
      </c>
      <c r="C136" s="2" t="s">
        <v>21</v>
      </c>
      <c r="D136" s="2" t="s">
        <v>411</v>
      </c>
      <c r="E136" s="4" t="s">
        <v>4195</v>
      </c>
      <c r="F136" s="4" t="s">
        <v>412</v>
      </c>
      <c r="G136" s="4" t="s">
        <v>4034</v>
      </c>
      <c r="H136" s="4" t="s">
        <v>4362</v>
      </c>
      <c r="I136" s="2"/>
    </row>
    <row r="137" spans="1:9" ht="60" customHeight="1">
      <c r="A137" s="2">
        <v>135</v>
      </c>
      <c r="B137" s="2" t="s">
        <v>413</v>
      </c>
      <c r="C137" s="2" t="s">
        <v>11</v>
      </c>
      <c r="D137" s="2" t="s">
        <v>414</v>
      </c>
      <c r="E137" s="4" t="s">
        <v>4188</v>
      </c>
      <c r="F137" s="4" t="s">
        <v>415</v>
      </c>
      <c r="G137" s="4" t="s">
        <v>2844</v>
      </c>
      <c r="H137" s="4" t="s">
        <v>4339</v>
      </c>
      <c r="I137" s="2"/>
    </row>
    <row r="138" spans="1:9" ht="60" customHeight="1">
      <c r="A138" s="2">
        <v>136</v>
      </c>
      <c r="B138" s="2" t="s">
        <v>416</v>
      </c>
      <c r="C138" s="2" t="s">
        <v>21</v>
      </c>
      <c r="D138" s="2" t="s">
        <v>417</v>
      </c>
      <c r="E138" s="4" t="s">
        <v>4196</v>
      </c>
      <c r="F138" s="4" t="s">
        <v>418</v>
      </c>
      <c r="G138" s="131" t="s">
        <v>4356</v>
      </c>
      <c r="H138" s="4" t="s">
        <v>4340</v>
      </c>
      <c r="I138" s="2"/>
    </row>
    <row r="139" spans="1:9" ht="60" customHeight="1">
      <c r="A139" s="2">
        <v>137</v>
      </c>
      <c r="B139" s="2" t="s">
        <v>419</v>
      </c>
      <c r="C139" s="2" t="s">
        <v>11</v>
      </c>
      <c r="D139" s="2" t="s">
        <v>420</v>
      </c>
      <c r="E139" s="4" t="s">
        <v>4189</v>
      </c>
      <c r="F139" s="4" t="s">
        <v>421</v>
      </c>
      <c r="G139" s="4" t="s">
        <v>4065</v>
      </c>
      <c r="H139" s="4" t="s">
        <v>4341</v>
      </c>
      <c r="I139" s="2"/>
    </row>
    <row r="140" spans="1:9" ht="60" customHeight="1">
      <c r="A140" s="2">
        <v>138</v>
      </c>
      <c r="B140" s="2" t="s">
        <v>422</v>
      </c>
      <c r="C140" s="2" t="s">
        <v>21</v>
      </c>
      <c r="D140" s="2" t="s">
        <v>423</v>
      </c>
      <c r="E140" s="4" t="s">
        <v>4186</v>
      </c>
      <c r="F140" s="4" t="s">
        <v>424</v>
      </c>
      <c r="G140" s="4" t="s">
        <v>4072</v>
      </c>
      <c r="H140" s="4" t="s">
        <v>4342</v>
      </c>
      <c r="I140" s="2"/>
    </row>
    <row r="141" spans="1:9" ht="60" customHeight="1">
      <c r="A141" s="2">
        <v>139</v>
      </c>
      <c r="B141" s="2" t="s">
        <v>425</v>
      </c>
      <c r="C141" s="2" t="s">
        <v>21</v>
      </c>
      <c r="D141" s="2" t="s">
        <v>426</v>
      </c>
      <c r="E141" s="4" t="s">
        <v>4188</v>
      </c>
      <c r="F141" s="4" t="s">
        <v>427</v>
      </c>
      <c r="G141" s="4" t="s">
        <v>4078</v>
      </c>
      <c r="H141" s="4" t="s">
        <v>4343</v>
      </c>
      <c r="I141" s="2"/>
    </row>
    <row r="142" spans="1:9" ht="60" customHeight="1">
      <c r="A142" s="2">
        <v>140</v>
      </c>
      <c r="B142" s="2" t="s">
        <v>428</v>
      </c>
      <c r="C142" s="2" t="s">
        <v>11</v>
      </c>
      <c r="D142" s="2" t="s">
        <v>429</v>
      </c>
      <c r="E142" s="4" t="s">
        <v>4195</v>
      </c>
      <c r="F142" s="4" t="s">
        <v>430</v>
      </c>
      <c r="G142" s="4" t="s">
        <v>4084</v>
      </c>
      <c r="H142" s="4" t="s">
        <v>4344</v>
      </c>
      <c r="I142" s="2"/>
    </row>
    <row r="143" spans="1:9" ht="60" customHeight="1">
      <c r="A143" s="2">
        <v>141</v>
      </c>
      <c r="B143" s="2" t="s">
        <v>431</v>
      </c>
      <c r="C143" s="2" t="s">
        <v>11</v>
      </c>
      <c r="D143" s="2" t="s">
        <v>432</v>
      </c>
      <c r="E143" s="4" t="s">
        <v>4195</v>
      </c>
      <c r="F143" s="4" t="s">
        <v>433</v>
      </c>
      <c r="G143" s="4" t="s">
        <v>4117</v>
      </c>
      <c r="H143" s="4" t="s">
        <v>4345</v>
      </c>
      <c r="I143" s="2"/>
    </row>
    <row r="144" spans="1:9" ht="60" customHeight="1">
      <c r="A144" s="2">
        <v>142</v>
      </c>
      <c r="B144" s="2" t="s">
        <v>434</v>
      </c>
      <c r="C144" s="2" t="s">
        <v>21</v>
      </c>
      <c r="D144" s="2" t="s">
        <v>435</v>
      </c>
      <c r="E144" s="4" t="s">
        <v>4354</v>
      </c>
      <c r="F144" s="4" t="s">
        <v>436</v>
      </c>
      <c r="G144" s="131" t="s">
        <v>717</v>
      </c>
      <c r="H144" s="4" t="s">
        <v>4346</v>
      </c>
      <c r="I144" s="2"/>
    </row>
    <row r="145" spans="1:9" ht="60" customHeight="1">
      <c r="A145" s="2">
        <v>143</v>
      </c>
      <c r="B145" s="2" t="s">
        <v>437</v>
      </c>
      <c r="C145" s="2" t="s">
        <v>21</v>
      </c>
      <c r="D145" s="2" t="s">
        <v>438</v>
      </c>
      <c r="E145" s="4" t="s">
        <v>4201</v>
      </c>
      <c r="F145" s="4" t="s">
        <v>439</v>
      </c>
      <c r="G145" s="4" t="s">
        <v>4134</v>
      </c>
      <c r="H145" s="4" t="s">
        <v>4347</v>
      </c>
      <c r="I145" s="2"/>
    </row>
    <row r="146" spans="1:9" ht="60" customHeight="1">
      <c r="A146" s="2">
        <v>144</v>
      </c>
      <c r="B146" s="2" t="s">
        <v>440</v>
      </c>
      <c r="C146" s="2" t="s">
        <v>11</v>
      </c>
      <c r="D146" s="2" t="s">
        <v>441</v>
      </c>
      <c r="E146" s="4" t="s">
        <v>4192</v>
      </c>
      <c r="F146" s="4" t="s">
        <v>442</v>
      </c>
      <c r="G146" s="4" t="s">
        <v>4139</v>
      </c>
      <c r="H146" s="4" t="s">
        <v>4348</v>
      </c>
      <c r="I146" s="2"/>
    </row>
    <row r="147" spans="1:9" ht="60" customHeight="1">
      <c r="A147" s="2">
        <v>145</v>
      </c>
      <c r="B147" s="2" t="s">
        <v>443</v>
      </c>
      <c r="C147" s="2" t="s">
        <v>11</v>
      </c>
      <c r="D147" s="2" t="s">
        <v>444</v>
      </c>
      <c r="E147" s="4" t="s">
        <v>4192</v>
      </c>
      <c r="F147" s="4" t="s">
        <v>445</v>
      </c>
      <c r="G147" s="4" t="s">
        <v>4148</v>
      </c>
      <c r="H147" s="4" t="s">
        <v>4202</v>
      </c>
      <c r="I147" s="2"/>
    </row>
    <row r="148" spans="1:9" ht="60" customHeight="1">
      <c r="A148" s="2">
        <v>146</v>
      </c>
      <c r="B148" s="2" t="s">
        <v>446</v>
      </c>
      <c r="C148" s="2" t="s">
        <v>11</v>
      </c>
      <c r="D148" s="2" t="s">
        <v>447</v>
      </c>
      <c r="E148" s="4" t="s">
        <v>4195</v>
      </c>
      <c r="F148" s="4" t="s">
        <v>448</v>
      </c>
      <c r="G148" s="131" t="s">
        <v>4363</v>
      </c>
      <c r="H148" s="4" t="s">
        <v>4349</v>
      </c>
      <c r="I148" s="2"/>
    </row>
    <row r="149" spans="1:9" ht="60" customHeight="1">
      <c r="A149" s="2">
        <v>147</v>
      </c>
      <c r="B149" s="2" t="s">
        <v>449</v>
      </c>
      <c r="C149" s="2" t="s">
        <v>11</v>
      </c>
      <c r="D149" s="2" t="s">
        <v>450</v>
      </c>
      <c r="E149" s="4" t="s">
        <v>4190</v>
      </c>
      <c r="F149" s="4" t="s">
        <v>451</v>
      </c>
      <c r="G149" s="4" t="s">
        <v>4162</v>
      </c>
      <c r="H149" s="4" t="s">
        <v>4350</v>
      </c>
      <c r="I149" s="2"/>
    </row>
    <row r="150" spans="1:9" ht="60" customHeight="1">
      <c r="A150" s="2">
        <v>148</v>
      </c>
      <c r="B150" s="2" t="s">
        <v>452</v>
      </c>
      <c r="C150" s="2" t="s">
        <v>11</v>
      </c>
      <c r="D150" s="2" t="s">
        <v>453</v>
      </c>
      <c r="E150" s="4" t="s">
        <v>4354</v>
      </c>
      <c r="F150" s="4" t="s">
        <v>454</v>
      </c>
      <c r="G150" s="4" t="s">
        <v>4170</v>
      </c>
      <c r="H150" s="4" t="s">
        <v>4351</v>
      </c>
      <c r="I150" s="2"/>
    </row>
    <row r="151" spans="1:9" ht="60" customHeight="1">
      <c r="A151" s="2">
        <v>149</v>
      </c>
      <c r="B151" s="2" t="s">
        <v>455</v>
      </c>
      <c r="C151" s="2" t="s">
        <v>21</v>
      </c>
      <c r="D151" s="2" t="s">
        <v>100</v>
      </c>
      <c r="E151" s="4" t="s">
        <v>4203</v>
      </c>
      <c r="F151" s="4" t="s">
        <v>456</v>
      </c>
      <c r="G151" s="4" t="s">
        <v>4179</v>
      </c>
      <c r="H151" s="4" t="s">
        <v>4352</v>
      </c>
      <c r="I151" s="2"/>
    </row>
    <row r="152" spans="1:9">
      <c r="A152" s="150"/>
      <c r="B152" s="150"/>
      <c r="C152" s="150"/>
      <c r="D152" s="150"/>
      <c r="E152" s="151"/>
      <c r="F152" s="151"/>
      <c r="G152" s="151"/>
      <c r="H152" s="151"/>
      <c r="I152" s="150"/>
    </row>
    <row r="153" spans="1:9">
      <c r="A153" s="150"/>
      <c r="B153" s="150"/>
      <c r="C153" s="150"/>
      <c r="D153" s="150"/>
      <c r="E153" s="150"/>
      <c r="F153" s="150"/>
      <c r="G153" s="150"/>
      <c r="H153" s="150"/>
      <c r="I153" s="150"/>
    </row>
    <row r="154" spans="1:9" ht="40.15" customHeight="1">
      <c r="A154" s="152" t="s">
        <v>457</v>
      </c>
      <c r="B154" s="150"/>
      <c r="C154" s="150"/>
      <c r="D154" s="150"/>
      <c r="E154" s="150"/>
      <c r="F154" s="150"/>
      <c r="G154" s="153" t="s">
        <v>458</v>
      </c>
      <c r="H154" s="150"/>
      <c r="I154" s="150"/>
    </row>
    <row r="155" spans="1:9">
      <c r="A155" s="150"/>
      <c r="B155" s="150"/>
      <c r="C155" s="150"/>
      <c r="D155" s="150"/>
      <c r="E155" s="150"/>
      <c r="F155" s="150"/>
      <c r="G155" s="150"/>
      <c r="H155" s="150"/>
      <c r="I155" s="150"/>
    </row>
    <row r="156" spans="1:9">
      <c r="A156" s="150"/>
      <c r="B156" s="150"/>
      <c r="C156" s="150"/>
      <c r="D156" s="150"/>
      <c r="E156" s="150"/>
      <c r="F156" s="150"/>
      <c r="G156" s="150"/>
      <c r="H156" s="150"/>
      <c r="I156" s="150"/>
    </row>
    <row r="157" spans="1:9">
      <c r="A157" s="150"/>
      <c r="B157" s="150"/>
      <c r="C157" s="150"/>
      <c r="D157" s="150"/>
      <c r="E157" s="150"/>
      <c r="F157" s="150"/>
      <c r="G157" s="150"/>
      <c r="H157" s="150"/>
      <c r="I157" s="150"/>
    </row>
    <row r="158" spans="1:9">
      <c r="A158" s="150"/>
      <c r="B158" s="150"/>
      <c r="C158" s="150"/>
      <c r="D158" s="150"/>
      <c r="E158" s="150"/>
      <c r="F158" s="150"/>
      <c r="G158" s="150"/>
      <c r="H158" s="150"/>
      <c r="I158" s="150"/>
    </row>
    <row r="159" spans="1:9">
      <c r="A159" s="150"/>
      <c r="B159" s="150"/>
      <c r="C159" s="150"/>
      <c r="D159" s="150"/>
      <c r="E159" s="150"/>
      <c r="F159" s="150"/>
      <c r="G159" s="150"/>
      <c r="H159" s="150"/>
      <c r="I159" s="150"/>
    </row>
  </sheetData>
  <protectedRanges>
    <protectedRange password="C331" sqref="A1:A152" name="pfb2b54ca3088ecb38e34497f1aebf924"/>
    <protectedRange password="C331" sqref="B1:B152" name="p67d603f47a5eed755885ec2ff54bf600"/>
    <protectedRange password="C331" sqref="C1:C152" name="pad62a20e544f2a8f268dd58fa2675cd9"/>
    <protectedRange password="C331" sqref="D1:D152" name="p4092bf25504136e4923f7ae0e4867a9e"/>
    <protectedRange password="C331" sqref="I1:I152" name="p1bcfa47867101c2722c6e98f08a3ac24"/>
  </protectedRanges>
  <autoFilter ref="A2:I151" xr:uid="{00000000-0009-0000-0000-000001000000}"/>
  <mergeCells count="4">
    <mergeCell ref="A1:I1"/>
    <mergeCell ref="A152:I153"/>
    <mergeCell ref="A154:F159"/>
    <mergeCell ref="G154:I159"/>
  </mergeCells>
  <pageMargins left="0.12" right="0.17" top="0.75" bottom="0.75" header="0.3" footer="0.3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8"/>
  <sheetViews>
    <sheetView workbookViewId="0">
      <selection activeCell="G5" sqref="G5"/>
    </sheetView>
  </sheetViews>
  <sheetFormatPr defaultColWidth="9" defaultRowHeight="23.25"/>
  <cols>
    <col min="1" max="1" width="7.25" style="123" customWidth="1"/>
    <col min="2" max="3" width="18" style="123" customWidth="1"/>
    <col min="4" max="4" width="7" style="123" customWidth="1"/>
    <col min="5" max="5" width="14.25" style="123" customWidth="1"/>
    <col min="6" max="6" width="16.75" style="123" customWidth="1"/>
    <col min="7" max="7" width="23.5" style="123" customWidth="1"/>
    <col min="8" max="8" width="17.125" style="123" customWidth="1"/>
    <col min="9" max="9" width="15.75" style="123" customWidth="1"/>
    <col min="10" max="10" width="16.125" style="123" customWidth="1"/>
    <col min="11" max="11" width="9" style="123"/>
    <col min="12" max="12" width="9.625" style="123" hidden="1" customWidth="1"/>
    <col min="13" max="13" width="8" style="123" customWidth="1"/>
    <col min="14" max="16384" width="9" style="123"/>
  </cols>
  <sheetData>
    <row r="1" spans="1:12" ht="63" customHeight="1"/>
    <row r="2" spans="1:12" ht="102.4" customHeight="1">
      <c r="A2" s="130" t="s">
        <v>4182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69" customHeight="1">
      <c r="A3" s="124" t="s">
        <v>1</v>
      </c>
      <c r="B3" s="124" t="s">
        <v>2</v>
      </c>
      <c r="C3" s="124"/>
      <c r="D3" s="124" t="s">
        <v>3</v>
      </c>
      <c r="E3" s="124" t="s">
        <v>4</v>
      </c>
      <c r="F3" s="125" t="s">
        <v>5</v>
      </c>
      <c r="G3" s="126" t="s">
        <v>4183</v>
      </c>
      <c r="H3" s="126" t="s">
        <v>4184</v>
      </c>
      <c r="I3" s="127" t="s">
        <v>8</v>
      </c>
      <c r="J3" s="126" t="s">
        <v>4185</v>
      </c>
    </row>
    <row r="4" spans="1:12" ht="42" customHeight="1">
      <c r="A4" s="124">
        <v>1</v>
      </c>
      <c r="B4" s="124" t="str">
        <f>VLOOKUP($L4,[1]Sheet1!$A:$AL,12,FALSE)</f>
        <v>សៅ សំណាង</v>
      </c>
      <c r="C4" s="124" t="s">
        <v>640</v>
      </c>
      <c r="D4" s="124" t="s">
        <v>11</v>
      </c>
      <c r="E4" s="10">
        <f>VLOOKUP($L4,[1]Sheet1!$A:$AL,18,FALSE)</f>
        <v>33060</v>
      </c>
      <c r="F4" s="124" t="s">
        <v>4186</v>
      </c>
      <c r="G4" s="124" t="str">
        <f>VLOOKUP($L4,[1]Sheet1!$A:$AL,23,FALSE)</f>
        <v>29009160254778ល</v>
      </c>
      <c r="H4" s="124" t="str">
        <f>VLOOKUP($L4,[1]Sheet1!$A:$AL,21,FALSE)</f>
        <v>101165757</v>
      </c>
      <c r="I4" s="124" t="str">
        <f>VLOOKUP($L4,[1]Sheet1!$A:$AL,36,FALSE)</f>
        <v>077 691 940</v>
      </c>
      <c r="J4" s="124"/>
      <c r="L4" s="123" t="s">
        <v>640</v>
      </c>
    </row>
    <row r="5" spans="1:12" ht="42" customHeight="1">
      <c r="A5" s="124">
        <v>2</v>
      </c>
      <c r="B5" s="124" t="str">
        <f>VLOOKUP($L5,[1]Sheet1!$A:$AL,12,FALSE)</f>
        <v>កែវ គីនីន</v>
      </c>
      <c r="C5" s="124" t="s">
        <v>651</v>
      </c>
      <c r="D5" s="124" t="s">
        <v>11</v>
      </c>
      <c r="E5" s="10">
        <f>VLOOKUP($L5,[1]Sheet1!$A:$AL,18,FALSE)</f>
        <v>34530</v>
      </c>
      <c r="F5" s="124" t="s">
        <v>4186</v>
      </c>
      <c r="G5" s="124" t="str">
        <f>VLOOKUP($L5,[1]Sheet1!$A:$AL,23,FALSE)</f>
        <v>29409160254945ល</v>
      </c>
      <c r="H5" s="124" t="str">
        <f>VLOOKUP($L5,[1]Sheet1!$A:$AL,21,FALSE)</f>
        <v>010815087</v>
      </c>
      <c r="I5" s="124" t="str">
        <f>VLOOKUP($L5,[1]Sheet1!$A:$AL,36,FALSE)</f>
        <v>096 676 5035</v>
      </c>
      <c r="J5" s="124"/>
      <c r="L5" s="123" t="s">
        <v>651</v>
      </c>
    </row>
    <row r="6" spans="1:12" ht="42" customHeight="1">
      <c r="A6" s="124">
        <v>3</v>
      </c>
      <c r="B6" s="124" t="str">
        <f>VLOOKUP($L6,[1]Sheet1!$A:$AL,12,FALSE)</f>
        <v>ប៉ិច សុភាព</v>
      </c>
      <c r="C6" s="124" t="s">
        <v>662</v>
      </c>
      <c r="D6" s="124" t="s">
        <v>11</v>
      </c>
      <c r="E6" s="10">
        <f>VLOOKUP($L6,[1]Sheet1!$A:$AL,18,FALSE)</f>
        <v>31453</v>
      </c>
      <c r="F6" s="124" t="s">
        <v>4186</v>
      </c>
      <c r="G6" s="124" t="str">
        <f>VLOOKUP($L6,[1]Sheet1!$A:$AL,23,FALSE)</f>
        <v>28609160254996ខ</v>
      </c>
      <c r="H6" s="124" t="str">
        <f>VLOOKUP($L6,[1]Sheet1!$A:$AL,21,FALSE)</f>
        <v>010562236</v>
      </c>
      <c r="I6" s="124" t="str">
        <f>VLOOKUP($L6,[1]Sheet1!$A:$AL,36,FALSE)</f>
        <v>017 630 842</v>
      </c>
      <c r="J6" s="124"/>
      <c r="L6" s="123" t="s">
        <v>662</v>
      </c>
    </row>
    <row r="7" spans="1:12" ht="42" customHeight="1">
      <c r="A7" s="124">
        <v>4</v>
      </c>
      <c r="B7" s="124" t="str">
        <f>VLOOKUP($L7,[1]Sheet1!$A:$AL,12,FALSE)</f>
        <v>កែវ ស៊ន</v>
      </c>
      <c r="C7" s="124" t="s">
        <v>699</v>
      </c>
      <c r="D7" s="124" t="s">
        <v>11</v>
      </c>
      <c r="E7" s="10">
        <f>VLOOKUP($L7,[1]Sheet1!$A:$AL,18,FALSE)</f>
        <v>30774</v>
      </c>
      <c r="F7" s="124" t="s">
        <v>4187</v>
      </c>
      <c r="G7" s="124" t="str">
        <f>VLOOKUP($L7,[1]Sheet1!$A:$AL,23,FALSE)</f>
        <v>28409160255268យ</v>
      </c>
      <c r="H7" s="124" t="str">
        <f>VLOOKUP($L7,[1]Sheet1!$A:$AL,21,FALSE)</f>
        <v>030735021</v>
      </c>
      <c r="I7" s="124" t="str">
        <f>VLOOKUP($L7,[1]Sheet1!$A:$AL,36,FALSE)</f>
        <v>096 876 2751</v>
      </c>
      <c r="J7" s="124"/>
      <c r="L7" s="123" t="s">
        <v>699</v>
      </c>
    </row>
    <row r="8" spans="1:12" ht="42" customHeight="1">
      <c r="A8" s="124">
        <v>5</v>
      </c>
      <c r="B8" s="124" t="str">
        <f>VLOOKUP($L8,[1]Sheet1!$A:$AL,12,FALSE)</f>
        <v>ចាន់ ណារី</v>
      </c>
      <c r="C8" s="124" t="s">
        <v>718</v>
      </c>
      <c r="D8" s="124" t="s">
        <v>11</v>
      </c>
      <c r="E8" s="10">
        <f>VLOOKUP($L8,[1]Sheet1!$A:$AL,18,FALSE)</f>
        <v>35197</v>
      </c>
      <c r="F8" s="124" t="s">
        <v>4187</v>
      </c>
      <c r="G8" s="124" t="str">
        <f>VLOOKUP($L8,[1]Sheet1!$A:$AL,23,FALSE)</f>
        <v>29609160254797ខ</v>
      </c>
      <c r="H8" s="124" t="str">
        <f>VLOOKUP($L8,[1]Sheet1!$A:$AL,21,FALSE)</f>
        <v>010842562</v>
      </c>
      <c r="I8" s="124" t="str">
        <f>VLOOKUP($L8,[1]Sheet1!$A:$AL,36,FALSE)</f>
        <v>093 605 458</v>
      </c>
      <c r="J8" s="124"/>
      <c r="L8" s="123" t="s">
        <v>718</v>
      </c>
    </row>
    <row r="9" spans="1:12" ht="42" customHeight="1">
      <c r="A9" s="124">
        <v>6</v>
      </c>
      <c r="B9" s="124" t="str">
        <f>VLOOKUP($L9,[1]Sheet1!$A:$AL,12,FALSE)</f>
        <v>ពេជ្រ សុផេន</v>
      </c>
      <c r="C9" s="124" t="s">
        <v>729</v>
      </c>
      <c r="D9" s="124" t="s">
        <v>21</v>
      </c>
      <c r="E9" s="10">
        <f>VLOOKUP($L9,[1]Sheet1!$A:$AL,18,FALSE)</f>
        <v>31548</v>
      </c>
      <c r="F9" s="124" t="s">
        <v>4187</v>
      </c>
      <c r="G9" s="124" t="str">
        <f>VLOOKUP($L9,[1]Sheet1!$A:$AL,23,FALSE)</f>
        <v>18609160254711ធ</v>
      </c>
      <c r="H9" s="124" t="str">
        <f>VLOOKUP($L9,[1]Sheet1!$A:$AL,21,FALSE)</f>
        <v>011160354</v>
      </c>
      <c r="I9" s="124" t="str">
        <f>VLOOKUP($L9,[1]Sheet1!$A:$AL,36,FALSE)</f>
        <v>015 790 031</v>
      </c>
      <c r="J9" s="124"/>
      <c r="L9" s="123" t="s">
        <v>729</v>
      </c>
    </row>
    <row r="10" spans="1:12" ht="42" customHeight="1">
      <c r="A10" s="124">
        <v>7</v>
      </c>
      <c r="B10" s="124" t="str">
        <f>VLOOKUP($L10,[1]Sheet1!$A:$AL,12,FALSE)</f>
        <v>កែវ ច័ន្ទវិបុល</v>
      </c>
      <c r="C10" s="124" t="s">
        <v>776</v>
      </c>
      <c r="D10" s="124" t="s">
        <v>21</v>
      </c>
      <c r="E10" s="10">
        <f>VLOOKUP($L10,[1]Sheet1!$A:$AL,18,FALSE)</f>
        <v>30339</v>
      </c>
      <c r="F10" s="124" t="s">
        <v>4188</v>
      </c>
      <c r="G10" s="124" t="str">
        <f>VLOOKUP($L10,[1]Sheet1!$A:$AL,23,FALSE)</f>
        <v>18309160254947រ</v>
      </c>
      <c r="H10" s="124" t="str">
        <f>VLOOKUP($L10,[1]Sheet1!$A:$AL,21,FALSE)</f>
        <v>011161250</v>
      </c>
      <c r="I10" s="124" t="str">
        <f>VLOOKUP($L10,[1]Sheet1!$A:$AL,36,FALSE)</f>
        <v>010 600 340</v>
      </c>
      <c r="J10" s="124"/>
      <c r="L10" s="123" t="s">
        <v>776</v>
      </c>
    </row>
    <row r="11" spans="1:12" ht="42" customHeight="1">
      <c r="A11" s="124">
        <v>8</v>
      </c>
      <c r="B11" s="124" t="str">
        <f>VLOOKUP($L11,[1]Sheet1!$A:$AL,12,FALSE)</f>
        <v>សាន ស្រីរស់</v>
      </c>
      <c r="C11" s="124" t="s">
        <v>793</v>
      </c>
      <c r="D11" s="124" t="s">
        <v>11</v>
      </c>
      <c r="E11" s="10">
        <f>VLOOKUP($L11,[1]Sheet1!$A:$AL,18,FALSE)</f>
        <v>34758</v>
      </c>
      <c r="F11" s="124" t="s">
        <v>4188</v>
      </c>
      <c r="G11" s="124" t="str">
        <f>VLOOKUP($L11,[1]Sheet1!$A:$AL,23,FALSE)</f>
        <v>29509160254998ឃ</v>
      </c>
      <c r="H11" s="124" t="str">
        <f>VLOOKUP($L11,[1]Sheet1!$A:$AL,21,FALSE)</f>
        <v>010817294</v>
      </c>
      <c r="I11" s="124" t="str">
        <f>VLOOKUP($L11,[1]Sheet1!$A:$AL,36,FALSE)</f>
        <v>081 984 461</v>
      </c>
      <c r="J11" s="124"/>
      <c r="L11" s="123" t="s">
        <v>793</v>
      </c>
    </row>
    <row r="12" spans="1:12" ht="42" customHeight="1">
      <c r="A12" s="124">
        <v>9</v>
      </c>
      <c r="B12" s="124" t="str">
        <f>VLOOKUP($L12,[1]Sheet1!$A:$AL,12,FALSE)</f>
        <v>សុង សិលា</v>
      </c>
      <c r="C12" s="124" t="s">
        <v>913</v>
      </c>
      <c r="D12" s="124" t="s">
        <v>21</v>
      </c>
      <c r="E12" s="10">
        <f>VLOOKUP($L12,[1]Sheet1!$A:$AL,18,FALSE)</f>
        <v>35013</v>
      </c>
      <c r="F12" s="124" t="s">
        <v>4189</v>
      </c>
      <c r="G12" s="124" t="str">
        <f>VLOOKUP($L12,[1]Sheet1!$A:$AL,23,FALSE)</f>
        <v>19509160254866ស</v>
      </c>
      <c r="H12" s="124" t="str">
        <f>VLOOKUP($L12,[1]Sheet1!$A:$AL,21,FALSE)</f>
        <v>010817281</v>
      </c>
      <c r="I12" s="124" t="str">
        <f>VLOOKUP($L12,[1]Sheet1!$A:$AL,36,FALSE)</f>
        <v>093 230 791</v>
      </c>
      <c r="J12" s="124"/>
      <c r="L12" s="123" t="s">
        <v>913</v>
      </c>
    </row>
    <row r="13" spans="1:12" ht="42" customHeight="1">
      <c r="A13" s="124">
        <v>10</v>
      </c>
      <c r="B13" s="124" t="str">
        <f>VLOOKUP($L13,[1]Sheet1!$A:$AL,12,FALSE)</f>
        <v>ខៀវ សុភ័ក្ក</v>
      </c>
      <c r="C13" s="124" t="s">
        <v>923</v>
      </c>
      <c r="D13" s="124" t="s">
        <v>21</v>
      </c>
      <c r="E13" s="10">
        <f>VLOOKUP($L13,[1]Sheet1!$A:$AL,18,FALSE)</f>
        <v>33993</v>
      </c>
      <c r="F13" s="124" t="s">
        <v>4189</v>
      </c>
      <c r="G13" s="124" t="str">
        <f>VLOOKUP($L13,[1]Sheet1!$A:$AL,23,FALSE)</f>
        <v>19309160254881ម</v>
      </c>
      <c r="H13" s="124" t="str">
        <f>VLOOKUP($L13,[1]Sheet1!$A:$AL,21,FALSE)</f>
        <v>011161322</v>
      </c>
      <c r="I13" s="124" t="str">
        <f>VLOOKUP($L13,[1]Sheet1!$A:$AL,36,FALSE)</f>
        <v>087 486 108</v>
      </c>
      <c r="J13" s="124"/>
      <c r="L13" s="123" t="s">
        <v>923</v>
      </c>
    </row>
    <row r="14" spans="1:12" ht="42" customHeight="1">
      <c r="A14" s="124">
        <v>11</v>
      </c>
      <c r="B14" s="124" t="str">
        <f>VLOOKUP($L14,[1]Sheet1!$A:$AL,12,FALSE)</f>
        <v>ផេង ចន្ធី</v>
      </c>
      <c r="C14" s="124" t="s">
        <v>933</v>
      </c>
      <c r="D14" s="124" t="s">
        <v>21</v>
      </c>
      <c r="E14" s="10">
        <f>VLOOKUP($L14,[1]Sheet1!$A:$AL,18,FALSE)</f>
        <v>31086</v>
      </c>
      <c r="F14" s="124" t="s">
        <v>4189</v>
      </c>
      <c r="G14" s="124" t="str">
        <f>VLOOKUP($L14,[1]Sheet1!$A:$AL,23,FALSE)</f>
        <v>18509160254773យ</v>
      </c>
      <c r="H14" s="124" t="str">
        <f>VLOOKUP($L14,[1]Sheet1!$A:$AL,21,FALSE)</f>
        <v>011153934</v>
      </c>
      <c r="I14" s="124" t="str">
        <f>VLOOKUP($L14,[1]Sheet1!$A:$AL,36,FALSE)</f>
        <v>087 530 747</v>
      </c>
      <c r="J14" s="124"/>
      <c r="L14" s="123" t="s">
        <v>933</v>
      </c>
    </row>
    <row r="15" spans="1:12" ht="42" customHeight="1">
      <c r="A15" s="124">
        <v>12</v>
      </c>
      <c r="B15" s="124" t="str">
        <f>VLOOKUP($L15,[1]Sheet1!$A:$AL,12,FALSE)</f>
        <v>យ៉ង សំណាង</v>
      </c>
      <c r="C15" s="124" t="s">
        <v>953</v>
      </c>
      <c r="D15" s="124" t="s">
        <v>11</v>
      </c>
      <c r="E15" s="10">
        <f>VLOOKUP($L15,[1]Sheet1!$A:$AL,18,FALSE)</f>
        <v>24931</v>
      </c>
      <c r="F15" s="124" t="s">
        <v>4190</v>
      </c>
      <c r="G15" s="124" t="str">
        <f>VLOOKUP($L15,[1]Sheet1!$A:$AL,23,FALSE)</f>
        <v>26809160254882វ</v>
      </c>
      <c r="H15" s="124" t="str">
        <f>VLOOKUP($L15,[1]Sheet1!$A:$AL,21,FALSE)</f>
        <v>011073928</v>
      </c>
      <c r="I15" s="124" t="str">
        <f>VLOOKUP($L15,[1]Sheet1!$A:$AL,36,FALSE)</f>
        <v>096 805 6938</v>
      </c>
      <c r="J15" s="124"/>
      <c r="L15" s="123" t="s">
        <v>953</v>
      </c>
    </row>
    <row r="16" spans="1:12" ht="42" customHeight="1">
      <c r="A16" s="124">
        <v>13</v>
      </c>
      <c r="B16" s="124" t="str">
        <f>VLOOKUP($L16,[1]Sheet1!$A:$AL,12,FALSE)</f>
        <v>ហួត កែវនី</v>
      </c>
      <c r="C16" s="124" t="s">
        <v>985</v>
      </c>
      <c r="D16" s="124" t="s">
        <v>11</v>
      </c>
      <c r="E16" s="10">
        <f>VLOOKUP($L16,[1]Sheet1!$A:$AL,18,FALSE)</f>
        <v>27164</v>
      </c>
      <c r="F16" s="124" t="s">
        <v>4191</v>
      </c>
      <c r="G16" s="124" t="str">
        <f>VLOOKUP($L16,[1]Sheet1!$A:$AL,23,FALSE)</f>
        <v>27409160254798ឡ</v>
      </c>
      <c r="H16" s="124" t="str">
        <f>VLOOKUP($L16,[1]Sheet1!$A:$AL,21,FALSE)</f>
        <v>011073794</v>
      </c>
      <c r="I16" s="124" t="str">
        <f>VLOOKUP($L16,[1]Sheet1!$A:$AL,36,FALSE)</f>
        <v>089 598968</v>
      </c>
      <c r="J16" s="124"/>
      <c r="L16" s="123" t="s">
        <v>985</v>
      </c>
    </row>
    <row r="17" spans="1:12" ht="42" customHeight="1">
      <c r="A17" s="124">
        <v>14</v>
      </c>
      <c r="B17" s="124" t="str">
        <f>VLOOKUP($L17,[1]Sheet1!$A:$AL,12,FALSE)</f>
        <v>រស់ ថាវរី</v>
      </c>
      <c r="C17" s="124" t="s">
        <v>1025</v>
      </c>
      <c r="D17" s="124" t="s">
        <v>11</v>
      </c>
      <c r="E17" s="10">
        <f>VLOOKUP($L17,[1]Sheet1!$A:$AL,18,FALSE)</f>
        <v>33490</v>
      </c>
      <c r="F17" s="124" t="s">
        <v>4192</v>
      </c>
      <c r="G17" s="124" t="str">
        <f>VLOOKUP($L17,[1]Sheet1!$A:$AL,23,FALSE)</f>
        <v>29109160254838យ</v>
      </c>
      <c r="H17" s="124" t="str">
        <f>VLOOKUP($L17,[1]Sheet1!$A:$AL,21,FALSE)</f>
        <v>010685573</v>
      </c>
      <c r="I17" s="124" t="str">
        <f>VLOOKUP($L17,[1]Sheet1!$A:$AL,36,FALSE)</f>
        <v>096 7666264</v>
      </c>
      <c r="J17" s="124"/>
      <c r="L17" s="123" t="s">
        <v>1025</v>
      </c>
    </row>
    <row r="18" spans="1:12" ht="42" customHeight="1">
      <c r="A18" s="124">
        <v>15</v>
      </c>
      <c r="B18" s="124" t="str">
        <f>VLOOKUP($L18,[1]Sheet1!$A:$AL,12,FALSE)</f>
        <v>រស់ កាន់ដាវី</v>
      </c>
      <c r="C18" s="124" t="s">
        <v>1047</v>
      </c>
      <c r="D18" s="124" t="s">
        <v>11</v>
      </c>
      <c r="E18" s="10">
        <f>VLOOKUP($L18,[1]Sheet1!$A:$AL,18,FALSE)</f>
        <v>30376</v>
      </c>
      <c r="F18" s="124" t="s">
        <v>4192</v>
      </c>
      <c r="G18" s="124" t="str">
        <f>VLOOKUP($L18,[1]Sheet1!$A:$AL,23,FALSE)</f>
        <v>28309160255157ផ</v>
      </c>
      <c r="H18" s="124" t="str">
        <f>VLOOKUP($L18,[1]Sheet1!$A:$AL,21,FALSE)</f>
        <v>010917646</v>
      </c>
      <c r="I18" s="124" t="str">
        <f>VLOOKUP($L18,[1]Sheet1!$A:$AL,36,FALSE)</f>
        <v>081 657912</v>
      </c>
      <c r="J18" s="124"/>
      <c r="L18" s="123" t="s">
        <v>1047</v>
      </c>
    </row>
    <row r="19" spans="1:12" ht="42" customHeight="1">
      <c r="A19" s="124">
        <v>16</v>
      </c>
      <c r="B19" s="124" t="str">
        <f>VLOOKUP($L19,[1]Sheet1!$A:$AL,12,FALSE)</f>
        <v>ថេន ស្រីណាត</v>
      </c>
      <c r="C19" s="124" t="s">
        <v>1055</v>
      </c>
      <c r="D19" s="124" t="s">
        <v>11</v>
      </c>
      <c r="E19" s="10">
        <f>VLOOKUP($L19,[1]Sheet1!$A:$AL,18,FALSE)</f>
        <v>34262</v>
      </c>
      <c r="F19" s="124" t="s">
        <v>4192</v>
      </c>
      <c r="G19" s="124" t="str">
        <f>VLOOKUP($L19,[1]Sheet1!$A:$AL,23,FALSE)</f>
        <v>29309160254790ម</v>
      </c>
      <c r="H19" s="124" t="str">
        <f>VLOOKUP($L19,[1]Sheet1!$A:$AL,21,FALSE)</f>
        <v>020780641</v>
      </c>
      <c r="I19" s="124" t="str">
        <f>VLOOKUP($L19,[1]Sheet1!$A:$AL,36,FALSE)</f>
        <v>096 8066812</v>
      </c>
      <c r="J19" s="124"/>
      <c r="L19" s="123" t="s">
        <v>1055</v>
      </c>
    </row>
    <row r="20" spans="1:12" ht="42" customHeight="1">
      <c r="A20" s="124">
        <v>17</v>
      </c>
      <c r="B20" s="124" t="str">
        <f>VLOOKUP($L20,[1]Sheet1!$A:$AL,12,FALSE)</f>
        <v>សុខ ស្រីលឿន</v>
      </c>
      <c r="C20" s="124" t="s">
        <v>1065</v>
      </c>
      <c r="D20" s="124" t="s">
        <v>11</v>
      </c>
      <c r="E20" s="10">
        <f>VLOOKUP($L20,[1]Sheet1!$A:$AL,18,FALSE)</f>
        <v>34281</v>
      </c>
      <c r="F20" s="124" t="s">
        <v>4192</v>
      </c>
      <c r="G20" s="124" t="str">
        <f>VLOOKUP($L20,[1]Sheet1!$A:$AL,23,FALSE)</f>
        <v>29309160254744ភ</v>
      </c>
      <c r="H20" s="124" t="str">
        <f>VLOOKUP($L20,[1]Sheet1!$A:$AL,21,FALSE)</f>
        <v>011164115</v>
      </c>
      <c r="I20" s="124" t="str">
        <f>VLOOKUP($L20,[1]Sheet1!$A:$AL,36,FALSE)</f>
        <v>096 7175341</v>
      </c>
      <c r="J20" s="124"/>
      <c r="L20" s="123" t="s">
        <v>1065</v>
      </c>
    </row>
    <row r="21" spans="1:12" ht="42" customHeight="1">
      <c r="A21" s="124">
        <v>18</v>
      </c>
      <c r="B21" s="124" t="str">
        <f>VLOOKUP($L21,[1]Sheet1!$A:$AL,12,FALSE)</f>
        <v>ធិន វណ្ណេត</v>
      </c>
      <c r="C21" s="124" t="s">
        <v>1075</v>
      </c>
      <c r="D21" s="124" t="s">
        <v>11</v>
      </c>
      <c r="E21" s="10">
        <f>VLOOKUP($L21,[1]Sheet1!$A:$AL,18,FALSE)</f>
        <v>32515</v>
      </c>
      <c r="F21" s="124" t="s">
        <v>4192</v>
      </c>
      <c r="G21" s="124" t="str">
        <f>VLOOKUP($L21,[1]Sheet1!$A:$AL,23,FALSE)</f>
        <v>28909160254854ហ</v>
      </c>
      <c r="H21" s="124" t="str">
        <f>VLOOKUP($L21,[1]Sheet1!$A:$AL,21,FALSE)</f>
        <v>011026000</v>
      </c>
      <c r="I21" s="124" t="str">
        <f>VLOOKUP($L21,[1]Sheet1!$A:$AL,36,FALSE)</f>
        <v>016 541847</v>
      </c>
      <c r="J21" s="124"/>
      <c r="L21" s="123" t="s">
        <v>1075</v>
      </c>
    </row>
    <row r="22" spans="1:12" ht="42" customHeight="1">
      <c r="A22" s="124">
        <v>19</v>
      </c>
      <c r="B22" s="124" t="str">
        <f>VLOOKUP($L22,[1]Sheet1!$A:$AL,12,FALSE)</f>
        <v>យឹម រស្មី</v>
      </c>
      <c r="C22" s="124" t="s">
        <v>1083</v>
      </c>
      <c r="D22" s="124" t="s">
        <v>11</v>
      </c>
      <c r="E22" s="10">
        <f>VLOOKUP($L22,[1]Sheet1!$A:$AL,18,FALSE)</f>
        <v>34556</v>
      </c>
      <c r="F22" s="124" t="s">
        <v>4192</v>
      </c>
      <c r="G22" s="124" t="str">
        <f>VLOOKUP($L22,[1]Sheet1!$A:$AL,23,FALSE)</f>
        <v>29409160254730ន</v>
      </c>
      <c r="H22" s="124" t="str">
        <f>VLOOKUP($L22,[1]Sheet1!$A:$AL,21,FALSE)</f>
        <v>011026318</v>
      </c>
      <c r="I22" s="124" t="str">
        <f>VLOOKUP($L22,[1]Sheet1!$A:$AL,36,FALSE)</f>
        <v>010 370691</v>
      </c>
      <c r="J22" s="124"/>
      <c r="L22" s="123" t="s">
        <v>1083</v>
      </c>
    </row>
    <row r="23" spans="1:12" ht="42" customHeight="1">
      <c r="A23" s="124">
        <v>20</v>
      </c>
      <c r="B23" s="124" t="str">
        <f>VLOOKUP($L23,[1]Sheet1!$A:$AL,12,FALSE)</f>
        <v>គង់ ស្រីដា</v>
      </c>
      <c r="C23" s="124" t="s">
        <v>1093</v>
      </c>
      <c r="D23" s="124" t="s">
        <v>11</v>
      </c>
      <c r="E23" s="10">
        <f>VLOOKUP($L23,[1]Sheet1!$A:$AL,18,FALSE)</f>
        <v>30412</v>
      </c>
      <c r="F23" s="124" t="s">
        <v>4192</v>
      </c>
      <c r="G23" s="124" t="str">
        <f>VLOOKUP($L23,[1]Sheet1!$A:$AL,23,FALSE)</f>
        <v>28309160254658រ</v>
      </c>
      <c r="H23" s="124" t="str">
        <f>VLOOKUP($L23,[1]Sheet1!$A:$AL,21,FALSE)</f>
        <v>020444178 (01)</v>
      </c>
      <c r="I23" s="124" t="s">
        <v>4193</v>
      </c>
      <c r="J23" s="124"/>
      <c r="L23" s="123" t="s">
        <v>1093</v>
      </c>
    </row>
    <row r="24" spans="1:12" ht="42" customHeight="1">
      <c r="A24" s="124">
        <v>21</v>
      </c>
      <c r="B24" s="124" t="str">
        <f>VLOOKUP($L24,[1]Sheet1!$A:$AL,12,FALSE)</f>
        <v>ឈុំ សីហា</v>
      </c>
      <c r="C24" s="124" t="s">
        <v>1113</v>
      </c>
      <c r="D24" s="124" t="s">
        <v>11</v>
      </c>
      <c r="E24" s="10">
        <f>VLOOKUP($L24,[1]Sheet1!$A:$AL,18,FALSE)</f>
        <v>34500</v>
      </c>
      <c r="F24" s="124" t="s">
        <v>4192</v>
      </c>
      <c r="G24" s="124" t="str">
        <f>VLOOKUP($L24,[1]Sheet1!$A:$AL,23,FALSE)</f>
        <v>29409160254751ព</v>
      </c>
      <c r="H24" s="124" t="str">
        <f>VLOOKUP($L24,[1]Sheet1!$A:$AL,21,FALSE)</f>
        <v>020785301</v>
      </c>
      <c r="I24" s="124" t="str">
        <f>VLOOKUP($L24,[1]Sheet1!$A:$AL,36,FALSE)</f>
        <v>070 554704</v>
      </c>
      <c r="J24" s="124"/>
      <c r="L24" s="123" t="s">
        <v>1113</v>
      </c>
    </row>
    <row r="25" spans="1:12" ht="42" customHeight="1">
      <c r="A25" s="124">
        <v>22</v>
      </c>
      <c r="B25" s="124" t="str">
        <f>VLOOKUP($L25,[1]Sheet1!$A:$AL,12,FALSE)</f>
        <v>សុង វិសាល</v>
      </c>
      <c r="C25" s="124" t="s">
        <v>1122</v>
      </c>
      <c r="D25" s="124" t="s">
        <v>11</v>
      </c>
      <c r="E25" s="10">
        <f>VLOOKUP($L25,[1]Sheet1!$A:$AL,18,FALSE)</f>
        <v>35745</v>
      </c>
      <c r="F25" s="124" t="s">
        <v>4192</v>
      </c>
      <c r="G25" s="124" t="str">
        <f>VLOOKUP($L25,[1]Sheet1!$A:$AL,23,FALSE)</f>
        <v>29709160254887គ</v>
      </c>
      <c r="H25" s="124" t="str">
        <f>VLOOKUP($L25,[1]Sheet1!$A:$AL,21,FALSE)</f>
        <v>010862149</v>
      </c>
      <c r="I25" s="124" t="str">
        <f>VLOOKUP($L25,[1]Sheet1!$A:$AL,36,FALSE)</f>
        <v>096 5380847</v>
      </c>
      <c r="J25" s="124"/>
      <c r="L25" s="123" t="s">
        <v>1122</v>
      </c>
    </row>
    <row r="26" spans="1:12" ht="42" customHeight="1">
      <c r="A26" s="124">
        <v>23</v>
      </c>
      <c r="B26" s="124" t="str">
        <f>VLOOKUP($L26,[1]Sheet1!$A:$AL,12,FALSE)</f>
        <v>ឈី រតនា</v>
      </c>
      <c r="C26" s="124" t="s">
        <v>1129</v>
      </c>
      <c r="D26" s="124" t="s">
        <v>11</v>
      </c>
      <c r="E26" s="10">
        <f>VLOOKUP($L26,[1]Sheet1!$A:$AL,18,FALSE)</f>
        <v>33760</v>
      </c>
      <c r="F26" s="124" t="s">
        <v>4192</v>
      </c>
      <c r="G26" s="124" t="str">
        <f>VLOOKUP($L26,[1]Sheet1!$A:$AL,23,FALSE)</f>
        <v>29209160254696វ</v>
      </c>
      <c r="H26" s="124" t="str">
        <f>VLOOKUP($L26,[1]Sheet1!$A:$AL,21,FALSE)</f>
        <v>020908984</v>
      </c>
      <c r="I26" s="124" t="str">
        <f>VLOOKUP($L26,[1]Sheet1!$A:$AL,36,FALSE)</f>
        <v>010 236870</v>
      </c>
      <c r="J26" s="124"/>
      <c r="L26" s="123" t="s">
        <v>1129</v>
      </c>
    </row>
    <row r="27" spans="1:12" ht="42" customHeight="1">
      <c r="A27" s="124">
        <v>24</v>
      </c>
      <c r="B27" s="124" t="str">
        <f>VLOOKUP($L27,[1]Sheet1!$A:$AL,12,FALSE)</f>
        <v>ម៉ា ស្រីឡែន</v>
      </c>
      <c r="C27" s="124" t="s">
        <v>1176</v>
      </c>
      <c r="D27" s="124" t="s">
        <v>11</v>
      </c>
      <c r="E27" s="10">
        <f>VLOOKUP($L27,[1]Sheet1!$A:$AL,18,FALSE)</f>
        <v>34606</v>
      </c>
      <c r="F27" s="124" t="s">
        <v>4192</v>
      </c>
      <c r="G27" s="124" t="str">
        <f>VLOOKUP($L27,[1]Sheet1!$A:$AL,23,FALSE)</f>
        <v>29409160255179ល</v>
      </c>
      <c r="H27" s="124" t="str">
        <f>VLOOKUP($L27,[1]Sheet1!$A:$AL,21,FALSE)</f>
        <v>040359120</v>
      </c>
      <c r="I27" s="124" t="str">
        <f>VLOOKUP($L27,[1]Sheet1!$A:$AL,36,FALSE)</f>
        <v>015 726195</v>
      </c>
      <c r="J27" s="124"/>
      <c r="L27" s="123" t="s">
        <v>1176</v>
      </c>
    </row>
    <row r="28" spans="1:12" ht="42" customHeight="1">
      <c r="A28" s="124">
        <v>25</v>
      </c>
      <c r="B28" s="124" t="str">
        <f>VLOOKUP($L28,[1]Sheet1!$A:$AL,12,FALSE)</f>
        <v>សុង ដានី</v>
      </c>
      <c r="C28" s="124" t="s">
        <v>1205</v>
      </c>
      <c r="D28" s="124" t="s">
        <v>11</v>
      </c>
      <c r="E28" s="10">
        <f>VLOOKUP($L28,[1]Sheet1!$A:$AL,18,FALSE)</f>
        <v>34278</v>
      </c>
      <c r="F28" s="124" t="s">
        <v>4192</v>
      </c>
      <c r="G28" s="124" t="str">
        <f>VLOOKUP($L28,[1]Sheet1!$A:$AL,23,FALSE)</f>
        <v>29309160254688ហ</v>
      </c>
      <c r="H28" s="124" t="str">
        <f>VLOOKUP($L28,[1]Sheet1!$A:$AL,21,FALSE)</f>
        <v>011160368</v>
      </c>
      <c r="I28" s="124" t="str">
        <f>VLOOKUP($L28,[1]Sheet1!$A:$AL,36,FALSE)</f>
        <v>015 726010</v>
      </c>
      <c r="J28" s="124"/>
      <c r="L28" s="123" t="s">
        <v>1205</v>
      </c>
    </row>
    <row r="29" spans="1:12" ht="42" customHeight="1">
      <c r="A29" s="124">
        <v>26</v>
      </c>
      <c r="B29" s="124" t="str">
        <f>VLOOKUP($L29,[1]Sheet1!$A:$AL,12,FALSE)</f>
        <v>ជៀម ធូ</v>
      </c>
      <c r="C29" s="124" t="s">
        <v>1222</v>
      </c>
      <c r="D29" s="124" t="s">
        <v>11</v>
      </c>
      <c r="E29" s="10">
        <f>VLOOKUP($L29,[1]Sheet1!$A:$AL,18,FALSE)</f>
        <v>36081</v>
      </c>
      <c r="F29" s="124" t="s">
        <v>4192</v>
      </c>
      <c r="G29" s="124" t="str">
        <f>VLOOKUP($L29,[1]Sheet1!$A:$AL,23,FALSE)</f>
        <v>29809160254769គ</v>
      </c>
      <c r="H29" s="124" t="str">
        <f>VLOOKUP($L29,[1]Sheet1!$A:$AL,21,FALSE)</f>
        <v>100978011</v>
      </c>
      <c r="I29" s="124" t="str">
        <f>VLOOKUP($L29,[1]Sheet1!$A:$AL,36,FALSE)</f>
        <v>093 739783</v>
      </c>
      <c r="J29" s="124"/>
      <c r="L29" s="123" t="s">
        <v>1222</v>
      </c>
    </row>
    <row r="30" spans="1:12" ht="42" customHeight="1">
      <c r="A30" s="124">
        <v>27</v>
      </c>
      <c r="B30" s="124" t="str">
        <f>VLOOKUP($L30,[1]Sheet1!$A:$AL,12,FALSE)</f>
        <v>អុន សុខន</v>
      </c>
      <c r="C30" s="124" t="s">
        <v>1387</v>
      </c>
      <c r="D30" s="124" t="s">
        <v>11</v>
      </c>
      <c r="E30" s="10">
        <f>VLOOKUP($L30,[1]Sheet1!$A:$AL,18,FALSE)</f>
        <v>30310</v>
      </c>
      <c r="F30" s="124" t="s">
        <v>4192</v>
      </c>
      <c r="G30" s="124" t="str">
        <f>VLOOKUP($L30,[1]Sheet1!$A:$AL,23,FALSE)</f>
        <v>28209160255143ត</v>
      </c>
      <c r="H30" s="124" t="str">
        <f>VLOOKUP($L30,[1]Sheet1!$A:$AL,21,FALSE)</f>
        <v>011010876</v>
      </c>
      <c r="I30" s="124" t="str">
        <f>VLOOKUP($L30,[1]Sheet1!$A:$AL,36,FALSE)</f>
        <v>096 5918036</v>
      </c>
      <c r="J30" s="124"/>
      <c r="L30" s="123" t="s">
        <v>1387</v>
      </c>
    </row>
    <row r="31" spans="1:12" ht="42" customHeight="1">
      <c r="A31" s="124">
        <v>28</v>
      </c>
      <c r="B31" s="124" t="str">
        <f>VLOOKUP($L31,[1]Sheet1!$A:$AL,12,FALSE)</f>
        <v>ឌីម ស្រីណែត</v>
      </c>
      <c r="C31" s="124" t="s">
        <v>1426</v>
      </c>
      <c r="D31" s="124" t="s">
        <v>11</v>
      </c>
      <c r="E31" s="10">
        <f>VLOOKUP($L31,[1]Sheet1!$A:$AL,18,FALSE)</f>
        <v>33390</v>
      </c>
      <c r="F31" s="124" t="s">
        <v>4187</v>
      </c>
      <c r="G31" s="124" t="str">
        <f>VLOOKUP($L31,[1]Sheet1!$A:$AL,23,FALSE)</f>
        <v>29109160254827ភ</v>
      </c>
      <c r="H31" s="124" t="str">
        <f>VLOOKUP($L31,[1]Sheet1!$A:$AL,21,FALSE)</f>
        <v>011318644</v>
      </c>
      <c r="I31" s="124" t="str">
        <f>VLOOKUP($L31,[1]Sheet1!$A:$AL,36,FALSE)</f>
        <v>098 718 103</v>
      </c>
      <c r="J31" s="124"/>
      <c r="L31" s="123" t="s">
        <v>1426</v>
      </c>
    </row>
    <row r="32" spans="1:12" ht="42" customHeight="1">
      <c r="A32" s="124">
        <v>29</v>
      </c>
      <c r="B32" s="124" t="str">
        <f>VLOOKUP($L32,[1]Sheet1!$A:$AL,12,FALSE)</f>
        <v>ឡេង សុខា</v>
      </c>
      <c r="C32" s="124" t="s">
        <v>1436</v>
      </c>
      <c r="D32" s="124" t="s">
        <v>11</v>
      </c>
      <c r="E32" s="10">
        <f>VLOOKUP($L32,[1]Sheet1!$A:$AL,18,FALSE)</f>
        <v>33773</v>
      </c>
      <c r="F32" s="124" t="s">
        <v>4192</v>
      </c>
      <c r="G32" s="124" t="str">
        <f>VLOOKUP($L32,[1]Sheet1!$A:$AL,23,FALSE)</f>
        <v>29209160254700ណ</v>
      </c>
      <c r="H32" s="124" t="str">
        <f>VLOOKUP($L32,[1]Sheet1!$A:$AL,21,FALSE)</f>
        <v>011268423</v>
      </c>
      <c r="I32" s="124" t="s">
        <v>4194</v>
      </c>
      <c r="J32" s="124"/>
      <c r="L32" s="123" t="s">
        <v>1436</v>
      </c>
    </row>
    <row r="33" spans="1:12" ht="42" customHeight="1">
      <c r="A33" s="124">
        <v>30</v>
      </c>
      <c r="B33" s="124" t="str">
        <f>VLOOKUP($L33,[1]Sheet1!$A:$AL,12,FALSE)</f>
        <v>ភួង ផាឡែន</v>
      </c>
      <c r="C33" s="124" t="s">
        <v>1486</v>
      </c>
      <c r="D33" s="124" t="s">
        <v>11</v>
      </c>
      <c r="E33" s="10">
        <f>VLOOKUP($L33,[1]Sheet1!$A:$AL,18,FALSE)</f>
        <v>35008</v>
      </c>
      <c r="F33" s="124" t="s">
        <v>4192</v>
      </c>
      <c r="G33" s="124" t="str">
        <f>VLOOKUP($L33,[1]Sheet1!$A:$AL,23,FALSE)</f>
        <v>29509160254646រ</v>
      </c>
      <c r="H33" s="124" t="str">
        <f>VLOOKUP($L33,[1]Sheet1!$A:$AL,21,FALSE)</f>
        <v>010817199</v>
      </c>
      <c r="I33" s="124" t="str">
        <f>VLOOKUP($L33,[1]Sheet1!$A:$AL,36,FALSE)</f>
        <v>093 354862</v>
      </c>
      <c r="J33" s="124"/>
      <c r="L33" s="123" t="s">
        <v>1486</v>
      </c>
    </row>
    <row r="34" spans="1:12" ht="42" customHeight="1">
      <c r="A34" s="124">
        <v>31</v>
      </c>
      <c r="B34" s="124" t="str">
        <f>VLOOKUP($L34,[1]Sheet1!$A:$AL,12,FALSE)</f>
        <v>អេម វណ្ណា</v>
      </c>
      <c r="C34" s="124" t="s">
        <v>1500</v>
      </c>
      <c r="D34" s="124" t="s">
        <v>11</v>
      </c>
      <c r="E34" s="10">
        <f>VLOOKUP($L34,[1]Sheet1!$A:$AL,18,FALSE)</f>
        <v>34530</v>
      </c>
      <c r="F34" s="124" t="s">
        <v>4192</v>
      </c>
      <c r="G34" s="124" t="str">
        <f>VLOOKUP($L34,[1]Sheet1!$A:$AL,23,FALSE)</f>
        <v>29409160254678ហ</v>
      </c>
      <c r="H34" s="124" t="str">
        <f>VLOOKUP($L34,[1]Sheet1!$A:$AL,21,FALSE)</f>
        <v>101230847</v>
      </c>
      <c r="I34" s="124" t="str">
        <f>VLOOKUP($L34,[1]Sheet1!$A:$AL,36,FALSE)</f>
        <v>093 416315</v>
      </c>
      <c r="J34" s="124"/>
      <c r="L34" s="123" t="s">
        <v>1500</v>
      </c>
    </row>
    <row r="35" spans="1:12" ht="42" customHeight="1">
      <c r="A35" s="124">
        <v>32</v>
      </c>
      <c r="B35" s="124" t="str">
        <f>VLOOKUP($L35,[1]Sheet1!$A:$AL,12,FALSE)</f>
        <v>ម៉ាប់ តុងអៃ</v>
      </c>
      <c r="C35" s="124" t="s">
        <v>1519</v>
      </c>
      <c r="D35" s="124" t="s">
        <v>11</v>
      </c>
      <c r="E35" s="10">
        <f>VLOOKUP($L35,[1]Sheet1!$A:$AL,18,FALSE)</f>
        <v>32136</v>
      </c>
      <c r="F35" s="124" t="s">
        <v>4192</v>
      </c>
      <c r="G35" s="124" t="str">
        <f>VLOOKUP($L35,[1]Sheet1!$A:$AL,23,FALSE)</f>
        <v>28709160254761យ</v>
      </c>
      <c r="H35" s="124" t="str">
        <f>VLOOKUP($L35,[1]Sheet1!$A:$AL,21,FALSE)</f>
        <v>190411215</v>
      </c>
      <c r="I35" s="124" t="str">
        <f>VLOOKUP($L35,[1]Sheet1!$A:$AL,36,FALSE)</f>
        <v>081 413117</v>
      </c>
      <c r="J35" s="124"/>
      <c r="L35" s="123" t="s">
        <v>1519</v>
      </c>
    </row>
    <row r="36" spans="1:12" ht="42" customHeight="1">
      <c r="A36" s="124">
        <v>33</v>
      </c>
      <c r="B36" s="124" t="str">
        <f>VLOOKUP($L36,[1]Sheet1!$A:$AL,12,FALSE)</f>
        <v>អឿន សុខៃ</v>
      </c>
      <c r="C36" s="124" t="s">
        <v>1545</v>
      </c>
      <c r="D36" s="124" t="s">
        <v>11</v>
      </c>
      <c r="E36" s="10">
        <f>VLOOKUP($L36,[1]Sheet1!$A:$AL,18,FALSE)</f>
        <v>36708</v>
      </c>
      <c r="F36" s="124" t="s">
        <v>4188</v>
      </c>
      <c r="G36" s="124" t="str">
        <f>VLOOKUP($L36,[1]Sheet1!$A:$AL,23,FALSE)</f>
        <v>20009160255055ជ</v>
      </c>
      <c r="H36" s="124" t="str">
        <f>VLOOKUP($L36,[1]Sheet1!$A:$AL,21,FALSE)</f>
        <v>011151352</v>
      </c>
      <c r="I36" s="124" t="str">
        <f>VLOOKUP($L36,[1]Sheet1!$A:$AL,36,FALSE)</f>
        <v>070 870 388</v>
      </c>
      <c r="J36" s="124"/>
      <c r="L36" s="123" t="s">
        <v>1545</v>
      </c>
    </row>
    <row r="37" spans="1:12" ht="42" customHeight="1">
      <c r="A37" s="124">
        <v>34</v>
      </c>
      <c r="B37" s="124" t="str">
        <f>VLOOKUP($L37,[1]Sheet1!$A:$AL,12,FALSE)</f>
        <v>ប៊ិវ បូរី</v>
      </c>
      <c r="C37" s="124" t="s">
        <v>1564</v>
      </c>
      <c r="D37" s="124" t="s">
        <v>11</v>
      </c>
      <c r="E37" s="10">
        <f>VLOOKUP($L37,[1]Sheet1!$A:$AL,18,FALSE)</f>
        <v>36202</v>
      </c>
      <c r="F37" s="124" t="s">
        <v>4192</v>
      </c>
      <c r="G37" s="124" t="str">
        <f>VLOOKUP($L37,[1]Sheet1!$A:$AL,23,FALSE)</f>
        <v>29909160254835ហ</v>
      </c>
      <c r="H37" s="124" t="str">
        <f>VLOOKUP($L37,[1]Sheet1!$A:$AL,21,FALSE)</f>
        <v>011027946</v>
      </c>
      <c r="I37" s="124" t="str">
        <f>VLOOKUP($L37,[1]Sheet1!$A:$AL,36,FALSE)</f>
        <v>096 7177359</v>
      </c>
      <c r="J37" s="124"/>
      <c r="L37" s="123" t="s">
        <v>1564</v>
      </c>
    </row>
    <row r="38" spans="1:12" ht="42" customHeight="1">
      <c r="A38" s="124">
        <v>35</v>
      </c>
      <c r="B38" s="124" t="str">
        <f>VLOOKUP($L38,[1]Sheet1!$A:$AL,12,FALSE)</f>
        <v>ឡា រ៉ូសា</v>
      </c>
      <c r="C38" s="124" t="s">
        <v>1586</v>
      </c>
      <c r="D38" s="124" t="s">
        <v>11</v>
      </c>
      <c r="E38" s="10">
        <f>VLOOKUP($L38,[1]Sheet1!$A:$AL,18,FALSE)</f>
        <v>29406</v>
      </c>
      <c r="F38" s="124" t="s">
        <v>4190</v>
      </c>
      <c r="G38" s="124" t="str">
        <f>VLOOKUP($L38,[1]Sheet1!$A:$AL,23,FALSE)</f>
        <v>28009160254910ណ</v>
      </c>
      <c r="H38" s="124" t="str">
        <f>VLOOKUP($L38,[1]Sheet1!$A:$AL,21,FALSE)</f>
        <v>020693606</v>
      </c>
      <c r="I38" s="124" t="str">
        <f>VLOOKUP($L38,[1]Sheet1!$A:$AL,36,FALSE)</f>
        <v>092 719 832</v>
      </c>
      <c r="J38" s="124"/>
      <c r="L38" s="123" t="s">
        <v>1586</v>
      </c>
    </row>
    <row r="39" spans="1:12" ht="42" customHeight="1">
      <c r="A39" s="124">
        <v>36</v>
      </c>
      <c r="B39" s="124" t="str">
        <f>VLOOKUP($L39,[1]Sheet1!$A:$AL,12,FALSE)</f>
        <v>សាន់  រចនា</v>
      </c>
      <c r="C39" s="124" t="s">
        <v>1742</v>
      </c>
      <c r="D39" s="124" t="s">
        <v>11</v>
      </c>
      <c r="E39" s="10">
        <f>VLOOKUP($L39,[1]Sheet1!$A:$AL,18,FALSE)</f>
        <v>31277</v>
      </c>
      <c r="F39" s="124" t="s">
        <v>4189</v>
      </c>
      <c r="G39" s="124" t="str">
        <f>VLOOKUP($L39,[1]Sheet1!$A:$AL,23,FALSE)</f>
        <v>28509160254849ហ</v>
      </c>
      <c r="H39" s="124" t="str">
        <f>VLOOKUP($L39,[1]Sheet1!$A:$AL,21,FALSE)</f>
        <v>011103882</v>
      </c>
      <c r="I39" s="124" t="str">
        <f>VLOOKUP($L39,[1]Sheet1!$A:$AL,36,FALSE)</f>
        <v>098 243 969</v>
      </c>
      <c r="J39" s="124"/>
      <c r="L39" s="123" t="s">
        <v>1742</v>
      </c>
    </row>
    <row r="40" spans="1:12" ht="42" customHeight="1">
      <c r="A40" s="124">
        <v>37</v>
      </c>
      <c r="B40" s="124" t="str">
        <f>VLOOKUP($L40,[1]Sheet1!$A:$AL,12,FALSE)</f>
        <v>ផល  សាវឌី</v>
      </c>
      <c r="C40" s="124" t="s">
        <v>1778</v>
      </c>
      <c r="D40" s="124" t="s">
        <v>11</v>
      </c>
      <c r="E40" s="10">
        <f>VLOOKUP($L40,[1]Sheet1!$A:$AL,18,FALSE)</f>
        <v>34889</v>
      </c>
      <c r="F40" s="124" t="s">
        <v>4187</v>
      </c>
      <c r="G40" s="124" t="str">
        <f>VLOOKUP($L40,[1]Sheet1!$A:$AL,23,FALSE)</f>
        <v>29509160254851ម</v>
      </c>
      <c r="H40" s="124" t="str">
        <f>VLOOKUP($L40,[1]Sheet1!$A:$AL,21,FALSE)</f>
        <v>010838601</v>
      </c>
      <c r="I40" s="124" t="str">
        <f>VLOOKUP($L40,[1]Sheet1!$A:$AL,36,FALSE)</f>
        <v>096 211 3484</v>
      </c>
      <c r="J40" s="124"/>
      <c r="L40" s="123" t="s">
        <v>1778</v>
      </c>
    </row>
    <row r="41" spans="1:12" ht="42" customHeight="1">
      <c r="A41" s="124">
        <v>38</v>
      </c>
      <c r="B41" s="124" t="str">
        <f>VLOOKUP($L41,[1]Sheet1!$A:$AL,12,FALSE)</f>
        <v>ឡុង  ផាន់ណា</v>
      </c>
      <c r="C41" s="124" t="s">
        <v>1824</v>
      </c>
      <c r="D41" s="124" t="s">
        <v>11</v>
      </c>
      <c r="E41" s="10">
        <f>VLOOKUP($L41,[1]Sheet1!$A:$AL,18,FALSE)</f>
        <v>35419</v>
      </c>
      <c r="F41" s="124" t="s">
        <v>4195</v>
      </c>
      <c r="G41" s="124" t="str">
        <f>VLOOKUP($L41,[1]Sheet1!$A:$AL,23,FALSE)</f>
        <v>29609160254659ឡ</v>
      </c>
      <c r="H41" s="124" t="str">
        <f>VLOOKUP($L41,[1]Sheet1!$A:$AL,21,FALSE)</f>
        <v>010869641</v>
      </c>
      <c r="I41" s="124" t="str">
        <f>VLOOKUP($L41,[1]Sheet1!$A:$AL,36,FALSE)</f>
        <v>096 2898 043</v>
      </c>
      <c r="J41" s="124"/>
      <c r="L41" s="123" t="s">
        <v>1824</v>
      </c>
    </row>
    <row r="42" spans="1:12" ht="42" customHeight="1">
      <c r="A42" s="124">
        <v>39</v>
      </c>
      <c r="B42" s="124" t="str">
        <f>VLOOKUP($L42,[1]Sheet1!$A:$AL,12,FALSE)</f>
        <v>រស់  ណាភួង</v>
      </c>
      <c r="C42" s="124" t="s">
        <v>1845</v>
      </c>
      <c r="D42" s="124" t="s">
        <v>11</v>
      </c>
      <c r="E42" s="10">
        <f>VLOOKUP($L42,[1]Sheet1!$A:$AL,18,FALSE)</f>
        <v>35255</v>
      </c>
      <c r="F42" s="124" t="s">
        <v>4189</v>
      </c>
      <c r="G42" s="124" t="str">
        <f>VLOOKUP($L42,[1]Sheet1!$A:$AL,23,FALSE)</f>
        <v>29609160254726រ</v>
      </c>
      <c r="H42" s="124" t="str">
        <f>VLOOKUP($L42,[1]Sheet1!$A:$AL,21,FALSE)</f>
        <v>010869834</v>
      </c>
      <c r="I42" s="124" t="str">
        <f>VLOOKUP($L42,[1]Sheet1!$A:$AL,36,FALSE)</f>
        <v>015 286 122</v>
      </c>
      <c r="J42" s="124"/>
      <c r="L42" s="123" t="s">
        <v>1845</v>
      </c>
    </row>
    <row r="43" spans="1:12" ht="42" customHeight="1">
      <c r="A43" s="124">
        <v>40</v>
      </c>
      <c r="B43" s="124" t="str">
        <f>VLOOKUP($L43,[1]Sheet1!$A:$AL,12,FALSE)</f>
        <v>សន  សារិន</v>
      </c>
      <c r="C43" s="124" t="s">
        <v>1853</v>
      </c>
      <c r="D43" s="124" t="s">
        <v>11</v>
      </c>
      <c r="E43" s="10">
        <f>VLOOKUP($L43,[1]Sheet1!$A:$AL,18,FALSE)</f>
        <v>33218</v>
      </c>
      <c r="F43" s="124" t="s">
        <v>4189</v>
      </c>
      <c r="G43" s="124" t="str">
        <f>VLOOKUP($L43,[1]Sheet1!$A:$AL,23,FALSE)</f>
        <v>29009160254826ផ</v>
      </c>
      <c r="H43" s="124" t="str">
        <f>VLOOKUP($L43,[1]Sheet1!$A:$AL,21,FALSE)</f>
        <v>040298142</v>
      </c>
      <c r="I43" s="124" t="str">
        <f>VLOOKUP($L43,[1]Sheet1!$A:$AL,36,FALSE)</f>
        <v>093 674 079</v>
      </c>
      <c r="J43" s="124"/>
      <c r="L43" s="123" t="s">
        <v>1853</v>
      </c>
    </row>
    <row r="44" spans="1:12" ht="42" customHeight="1">
      <c r="A44" s="124">
        <v>41</v>
      </c>
      <c r="B44" s="124" t="str">
        <f>VLOOKUP($L44,[1]Sheet1!$A:$AL,12,FALSE)</f>
        <v>ចាន់  ដារ៉ា</v>
      </c>
      <c r="C44" s="124" t="s">
        <v>1875</v>
      </c>
      <c r="D44" s="124" t="s">
        <v>11</v>
      </c>
      <c r="E44" s="10">
        <f>VLOOKUP($L44,[1]Sheet1!$A:$AL,18,FALSE)</f>
        <v>32208</v>
      </c>
      <c r="F44" s="124" t="s">
        <v>4192</v>
      </c>
      <c r="G44" s="124" t="str">
        <f>VLOOKUP($L44,[1]Sheet1!$A:$AL,23,FALSE)</f>
        <v>28809160254904យ</v>
      </c>
      <c r="H44" s="124" t="str">
        <f>VLOOKUP($L44,[1]Sheet1!$A:$AL,21,FALSE)</f>
        <v>010916996</v>
      </c>
      <c r="I44" s="124" t="str">
        <f>VLOOKUP($L44,[1]Sheet1!$A:$AL,36,FALSE)</f>
        <v>098 699102</v>
      </c>
      <c r="J44" s="124"/>
      <c r="L44" s="123" t="s">
        <v>1875</v>
      </c>
    </row>
    <row r="45" spans="1:12" ht="42" customHeight="1">
      <c r="A45" s="124">
        <v>42</v>
      </c>
      <c r="B45" s="124" t="str">
        <f>VLOOKUP($L45,[1]Sheet1!$A:$AL,12,FALSE)</f>
        <v>ឌិន  សាវឿន</v>
      </c>
      <c r="C45" s="124" t="s">
        <v>1935</v>
      </c>
      <c r="D45" s="124" t="s">
        <v>11</v>
      </c>
      <c r="E45" s="10">
        <f>VLOOKUP($L45,[1]Sheet1!$A:$AL,18,FALSE)</f>
        <v>29711</v>
      </c>
      <c r="F45" s="124" t="s">
        <v>4195</v>
      </c>
      <c r="G45" s="124" t="str">
        <f>VLOOKUP($L45,[1]Sheet1!$A:$AL,23,FALSE)</f>
        <v>28109160254967ល</v>
      </c>
      <c r="H45" s="124" t="str">
        <f>VLOOKUP($L45,[1]Sheet1!$A:$AL,21,FALSE)</f>
        <v>020083734</v>
      </c>
      <c r="I45" s="124" t="str">
        <f>VLOOKUP($L45,[1]Sheet1!$A:$AL,36,FALSE)</f>
        <v>096 834 8190</v>
      </c>
      <c r="J45" s="124"/>
      <c r="L45" s="123" t="s">
        <v>1935</v>
      </c>
    </row>
    <row r="46" spans="1:12" ht="42" customHeight="1">
      <c r="A46" s="124">
        <v>43</v>
      </c>
      <c r="B46" s="124" t="str">
        <f>VLOOKUP($L46,[1]Sheet1!$A:$AL,12,FALSE)</f>
        <v>ថន ម៉ុន</v>
      </c>
      <c r="C46" s="124" t="s">
        <v>562</v>
      </c>
      <c r="D46" s="124" t="s">
        <v>11</v>
      </c>
      <c r="E46" s="10">
        <f>VLOOKUP($L46,[1]Sheet1!$A:$AL,18,FALSE)</f>
        <v>36044</v>
      </c>
      <c r="F46" s="124" t="s">
        <v>4192</v>
      </c>
      <c r="G46" s="124" t="str">
        <f>VLOOKUP($L46,[1]Sheet1!$A:$AL,23,FALSE)</f>
        <v>29809160254819ឡ</v>
      </c>
      <c r="H46" s="124" t="str">
        <f>VLOOKUP($L46,[1]Sheet1!$A:$AL,21,FALSE)</f>
        <v>030633636</v>
      </c>
      <c r="I46" s="124" t="str">
        <f>VLOOKUP($L46,[1]Sheet1!$A:$AL,36,FALSE)</f>
        <v>010 731023</v>
      </c>
      <c r="J46" s="124"/>
      <c r="L46" s="123" t="s">
        <v>562</v>
      </c>
    </row>
    <row r="47" spans="1:12" ht="42" customHeight="1">
      <c r="A47" s="124">
        <v>44</v>
      </c>
      <c r="B47" s="124" t="str">
        <f>VLOOKUP($L47,[1]Sheet1!$A:$AL,12,FALSE)</f>
        <v>សុខ  ជា</v>
      </c>
      <c r="C47" s="124" t="s">
        <v>1015</v>
      </c>
      <c r="D47" s="124" t="s">
        <v>11</v>
      </c>
      <c r="E47" s="10">
        <f>VLOOKUP($L47,[1]Sheet1!$A:$AL,18,FALSE)</f>
        <v>28526</v>
      </c>
      <c r="F47" s="124" t="s">
        <v>4192</v>
      </c>
      <c r="G47" s="124" t="str">
        <f>VLOOKUP($L47,[1]Sheet1!$A:$AL,23,FALSE)</f>
        <v>27809160254687អ</v>
      </c>
      <c r="H47" s="124" t="str">
        <f>VLOOKUP($L47,[1]Sheet1!$A:$AL,21,FALSE)</f>
        <v>011106719</v>
      </c>
      <c r="I47" s="124" t="str">
        <f>VLOOKUP($L47,[1]Sheet1!$A:$AL,36,FALSE)</f>
        <v>096 7419779</v>
      </c>
      <c r="J47" s="124"/>
      <c r="L47" s="123" t="s">
        <v>1015</v>
      </c>
    </row>
    <row r="48" spans="1:12" ht="42" customHeight="1">
      <c r="A48" s="124">
        <v>45</v>
      </c>
      <c r="B48" s="124" t="str">
        <f>VLOOKUP($L48,[1]Sheet1!$A:$AL,12,FALSE)</f>
        <v>ម៉ែន ចាន់ថុល</v>
      </c>
      <c r="C48" s="124" t="s">
        <v>1094</v>
      </c>
      <c r="D48" s="124" t="s">
        <v>11</v>
      </c>
      <c r="E48" s="10">
        <f>VLOOKUP($L48,[1]Sheet1!$A:$AL,18,FALSE)</f>
        <v>34068</v>
      </c>
      <c r="F48" s="124" t="s">
        <v>4192</v>
      </c>
      <c r="G48" s="124" t="str">
        <f>VLOOKUP($L48,[1]Sheet1!$A:$AL,23,FALSE)</f>
        <v>29309160254719យ</v>
      </c>
      <c r="H48" s="124" t="str">
        <f>VLOOKUP($L48,[1]Sheet1!$A:$AL,21,FALSE)</f>
        <v>011161302</v>
      </c>
      <c r="I48" s="124" t="str">
        <f>VLOOKUP($L48,[1]Sheet1!$A:$AL,36,FALSE)</f>
        <v>010 907832</v>
      </c>
      <c r="J48" s="124"/>
      <c r="L48" s="123" t="s">
        <v>1094</v>
      </c>
    </row>
    <row r="49" spans="1:12" ht="42" customHeight="1">
      <c r="A49" s="124">
        <v>46</v>
      </c>
      <c r="B49" s="124" t="str">
        <f>VLOOKUP($L49,[1]Sheet1!$A:$AL,12,FALSE)</f>
        <v>ម៉ូវ ចិនចាវ</v>
      </c>
      <c r="C49" s="124" t="s">
        <v>2102</v>
      </c>
      <c r="D49" s="124" t="s">
        <v>21</v>
      </c>
      <c r="E49" s="10">
        <f>VLOOKUP($L49,[1]Sheet1!$A:$AL,18,FALSE)</f>
        <v>35348</v>
      </c>
      <c r="F49" s="124" t="s">
        <v>4187</v>
      </c>
      <c r="G49" s="124" t="str">
        <f>VLOOKUP($L49,[1]Sheet1!$A:$AL,23,FALSE)</f>
        <v>19609160254734ម</v>
      </c>
      <c r="H49" s="124" t="str">
        <f>VLOOKUP($L49,[1]Sheet1!$A:$AL,21,FALSE)</f>
        <v>010869791</v>
      </c>
      <c r="I49" s="124" t="str">
        <f>VLOOKUP($L49,[1]Sheet1!$A:$AL,36,FALSE)</f>
        <v>087 921 259</v>
      </c>
      <c r="J49" s="124"/>
      <c r="L49" s="123" t="s">
        <v>2102</v>
      </c>
    </row>
    <row r="50" spans="1:12" ht="42" customHeight="1">
      <c r="A50" s="124">
        <v>47</v>
      </c>
      <c r="B50" s="124" t="str">
        <f>VLOOKUP($L50,[1]Sheet1!$A:$AL,12,FALSE)</f>
        <v>ប៉ូ សុខជា</v>
      </c>
      <c r="C50" s="124" t="s">
        <v>1177</v>
      </c>
      <c r="D50" s="124" t="s">
        <v>11</v>
      </c>
      <c r="E50" s="10">
        <f>VLOOKUP($L50,[1]Sheet1!$A:$AL,18,FALSE)</f>
        <v>29930</v>
      </c>
      <c r="F50" s="124" t="s">
        <v>4192</v>
      </c>
      <c r="G50" s="124" t="str">
        <f>VLOOKUP($L50,[1]Sheet1!$A:$AL,23,FALSE)</f>
        <v>28109160255307ថ</v>
      </c>
      <c r="H50" s="124" t="str">
        <f>VLOOKUP($L50,[1]Sheet1!$A:$AL,21,FALSE)</f>
        <v>011039911</v>
      </c>
      <c r="I50" s="124" t="str">
        <f>VLOOKUP($L50,[1]Sheet1!$A:$AL,36,FALSE)</f>
        <v>096 8911916</v>
      </c>
      <c r="J50" s="124"/>
      <c r="L50" s="123" t="s">
        <v>1177</v>
      </c>
    </row>
    <row r="51" spans="1:12" ht="42" customHeight="1">
      <c r="A51" s="124">
        <v>48</v>
      </c>
      <c r="B51" s="124" t="str">
        <f>VLOOKUP($L51,[1]Sheet1!$A:$AL,12,FALSE)</f>
        <v>វ៉ា ស្រីនាង</v>
      </c>
      <c r="C51" s="124" t="s">
        <v>1213</v>
      </c>
      <c r="D51" s="124" t="s">
        <v>11</v>
      </c>
      <c r="E51" s="10">
        <f>VLOOKUP($L51,[1]Sheet1!$A:$AL,18,FALSE)</f>
        <v>31844</v>
      </c>
      <c r="F51" s="124" t="s">
        <v>4192</v>
      </c>
      <c r="G51" s="124" t="str">
        <f>VLOOKUP($L51,[1]Sheet1!$A:$AL,23,FALSE)</f>
        <v>28709160254682ល</v>
      </c>
      <c r="H51" s="124" t="str">
        <f>VLOOKUP($L51,[1]Sheet1!$A:$AL,21,FALSE)</f>
        <v>080087382</v>
      </c>
      <c r="I51" s="124" t="str">
        <f>VLOOKUP($L51,[1]Sheet1!$A:$AL,36,FALSE)</f>
        <v>069 741655</v>
      </c>
      <c r="J51" s="124"/>
      <c r="L51" s="123" t="s">
        <v>1213</v>
      </c>
    </row>
    <row r="52" spans="1:12" ht="42" customHeight="1">
      <c r="A52" s="124">
        <v>49</v>
      </c>
      <c r="B52" s="124" t="str">
        <f>VLOOKUP($L52,[1]Sheet1!$A:$AL,12,FALSE)</f>
        <v>មុត   វណ្ណៈ</v>
      </c>
      <c r="C52" s="124" t="s">
        <v>2305</v>
      </c>
      <c r="D52" s="124" t="s">
        <v>21</v>
      </c>
      <c r="E52" s="10">
        <f>VLOOKUP($L52,[1]Sheet1!$A:$AL,18,FALSE)</f>
        <v>32340</v>
      </c>
      <c r="F52" s="124" t="s">
        <v>4195</v>
      </c>
      <c r="G52" s="124" t="str">
        <f>VLOOKUP($L52,[1]Sheet1!$A:$AL,23,FALSE)</f>
        <v>18809160254699គ</v>
      </c>
      <c r="H52" s="124" t="str">
        <f>VLOOKUP($L52,[1]Sheet1!$A:$AL,21,FALSE)</f>
        <v>011026297</v>
      </c>
      <c r="I52" s="124" t="str">
        <f>VLOOKUP($L52,[1]Sheet1!$A:$AL,36,FALSE)</f>
        <v>093 636 478</v>
      </c>
      <c r="J52" s="124"/>
      <c r="L52" s="123" t="s">
        <v>2305</v>
      </c>
    </row>
    <row r="53" spans="1:12" ht="42" customHeight="1">
      <c r="A53" s="124">
        <v>50</v>
      </c>
      <c r="B53" s="124" t="str">
        <f>VLOOKUP($L53,[1]Sheet1!$A:$AL,12,FALSE)</f>
        <v>អាន   ស្រីពេជ្រ</v>
      </c>
      <c r="C53" s="124" t="s">
        <v>1464</v>
      </c>
      <c r="D53" s="124" t="s">
        <v>11</v>
      </c>
      <c r="E53" s="10">
        <f>VLOOKUP($L53,[1]Sheet1!$A:$AL,18,FALSE)</f>
        <v>35947</v>
      </c>
      <c r="F53" s="124" t="s">
        <v>4192</v>
      </c>
      <c r="G53" s="124" t="str">
        <f>VLOOKUP($L53,[1]Sheet1!$A:$AL,23,FALSE)</f>
        <v>29809160254728ហ</v>
      </c>
      <c r="H53" s="124" t="str">
        <f>VLOOKUP($L53,[1]Sheet1!$A:$AL,21,FALSE)</f>
        <v>021038430</v>
      </c>
      <c r="I53" s="124" t="str">
        <f>VLOOKUP($L53,[1]Sheet1!$A:$AL,36,FALSE)</f>
        <v>096 3244292</v>
      </c>
      <c r="J53" s="124"/>
      <c r="L53" s="123" t="s">
        <v>1464</v>
      </c>
    </row>
    <row r="54" spans="1:12" ht="42" customHeight="1">
      <c r="A54" s="124">
        <v>51</v>
      </c>
      <c r="B54" s="124" t="str">
        <f>VLOOKUP($L54,[1]Sheet1!$A:$AL,12,FALSE)</f>
        <v>កង  វណ្ណា</v>
      </c>
      <c r="C54" s="124" t="s">
        <v>1476</v>
      </c>
      <c r="D54" s="124" t="s">
        <v>11</v>
      </c>
      <c r="E54" s="10">
        <f>VLOOKUP($L54,[1]Sheet1!$A:$AL,18,FALSE)</f>
        <v>36727</v>
      </c>
      <c r="F54" s="124" t="s">
        <v>4192</v>
      </c>
      <c r="G54" s="124" t="str">
        <f>VLOOKUP($L54,[1]Sheet1!$A:$AL,23,FALSE)</f>
        <v>20009160255247ដ</v>
      </c>
      <c r="H54" s="124" t="str">
        <f>VLOOKUP($L54,[1]Sheet1!$A:$AL,21,FALSE)</f>
        <v>011164149</v>
      </c>
      <c r="I54" s="124" t="str">
        <f>VLOOKUP($L54,[1]Sheet1!$A:$AL,36,FALSE)</f>
        <v>010 451624</v>
      </c>
      <c r="J54" s="124"/>
      <c r="L54" s="123" t="s">
        <v>1476</v>
      </c>
    </row>
    <row r="55" spans="1:12" ht="42" customHeight="1">
      <c r="A55" s="124">
        <v>52</v>
      </c>
      <c r="B55" s="124" t="str">
        <f>VLOOKUP($L55,[1]Sheet1!$A:$AL,12,FALSE)</f>
        <v>យាំ សាវិន</v>
      </c>
      <c r="C55" s="124" t="s">
        <v>2374</v>
      </c>
      <c r="D55" s="124" t="s">
        <v>11</v>
      </c>
      <c r="E55" s="10">
        <f>VLOOKUP($L55,[1]Sheet1!$A:$AL,18,FALSE)</f>
        <v>35226</v>
      </c>
      <c r="F55" s="124" t="s">
        <v>4189</v>
      </c>
      <c r="G55" s="124" t="str">
        <f>VLOOKUP($L55,[1]Sheet1!$A:$AL,23,FALSE)</f>
        <v>29609160254717រ</v>
      </c>
      <c r="H55" s="124" t="str">
        <f>VLOOKUP($L55,[1]Sheet1!$A:$AL,21,FALSE)</f>
        <v>040359127</v>
      </c>
      <c r="I55" s="124" t="str">
        <f>VLOOKUP($L55,[1]Sheet1!$A:$AL,36,FALSE)</f>
        <v>086 712 649</v>
      </c>
      <c r="J55" s="124"/>
      <c r="L55" s="123" t="s">
        <v>2374</v>
      </c>
    </row>
    <row r="56" spans="1:12" ht="42" customHeight="1">
      <c r="A56" s="124">
        <v>53</v>
      </c>
      <c r="B56" s="124" t="str">
        <f>VLOOKUP($L56,[1]Sheet1!$A:$AL,12,FALSE)</f>
        <v>សារិន ស្រីឡឹង</v>
      </c>
      <c r="C56" s="124" t="s">
        <v>1606</v>
      </c>
      <c r="D56" s="124" t="s">
        <v>11</v>
      </c>
      <c r="E56" s="10">
        <f>VLOOKUP($L56,[1]Sheet1!$A:$AL,18,FALSE)</f>
        <v>35891</v>
      </c>
      <c r="F56" s="124" t="s">
        <v>4192</v>
      </c>
      <c r="G56" s="124" t="str">
        <f>VLOOKUP($L56,[1]Sheet1!$A:$AL,23,FALSE)</f>
        <v>29809160254723យ</v>
      </c>
      <c r="H56" s="124" t="str">
        <f>VLOOKUP($L56,[1]Sheet1!$A:$AL,21,FALSE)</f>
        <v>011010881</v>
      </c>
      <c r="I56" s="124" t="str">
        <f>VLOOKUP($L56,[1]Sheet1!$A:$AL,36,FALSE)</f>
        <v>069 463785</v>
      </c>
      <c r="J56" s="124"/>
      <c r="L56" s="123" t="s">
        <v>1606</v>
      </c>
    </row>
    <row r="57" spans="1:12" ht="42" customHeight="1">
      <c r="A57" s="124">
        <v>54</v>
      </c>
      <c r="B57" s="124" t="str">
        <f>VLOOKUP($L57,[1]Sheet1!$A:$AL,12,FALSE)</f>
        <v>លាង ស៊ាងអេង</v>
      </c>
      <c r="C57" s="124" t="s">
        <v>602</v>
      </c>
      <c r="D57" s="124" t="s">
        <v>11</v>
      </c>
      <c r="E57" s="10">
        <f>VLOOKUP($L57,[1]Sheet1!$A:$AL,18,FALSE)</f>
        <v>30864</v>
      </c>
      <c r="F57" s="124" t="s">
        <v>4187</v>
      </c>
      <c r="G57" s="124" t="str">
        <f>VLOOKUP($L57,[1]Sheet1!$A:$AL,23,FALSE)</f>
        <v>28409160254808ម</v>
      </c>
      <c r="H57" s="124" t="str">
        <f>VLOOKUP($L57,[1]Sheet1!$A:$AL,21,FALSE)</f>
        <v>240135956</v>
      </c>
      <c r="I57" s="124" t="str">
        <f>VLOOKUP($L57,[1]Sheet1!$A:$AL,36,FALSE)</f>
        <v>096 991 6571</v>
      </c>
      <c r="J57" s="124"/>
      <c r="L57" s="123" t="s">
        <v>602</v>
      </c>
    </row>
    <row r="58" spans="1:12" ht="42" customHeight="1">
      <c r="A58" s="124">
        <v>55</v>
      </c>
      <c r="B58" s="124" t="str">
        <f>VLOOKUP($L58,[1]Sheet1!$A:$AL,12,FALSE)</f>
        <v>សារិន ស្រីលីន</v>
      </c>
      <c r="C58" s="124" t="s">
        <v>688</v>
      </c>
      <c r="D58" s="124" t="s">
        <v>11</v>
      </c>
      <c r="E58" s="10">
        <f>VLOOKUP($L58,[1]Sheet1!$A:$AL,18,FALSE)</f>
        <v>36779</v>
      </c>
      <c r="F58" s="124" t="s">
        <v>4187</v>
      </c>
      <c r="G58" s="124" t="str">
        <f>VLOOKUP($L58,[1]Sheet1!$A:$AL,23,FALSE)</f>
        <v>20009160254834ឋ</v>
      </c>
      <c r="H58" s="124" t="str">
        <f>VLOOKUP($L58,[1]Sheet1!$A:$AL,21,FALSE)</f>
        <v>011153652</v>
      </c>
      <c r="I58" s="124" t="str">
        <f>VLOOKUP($L58,[1]Sheet1!$A:$AL,36,FALSE)</f>
        <v>011 506 836</v>
      </c>
      <c r="J58" s="124"/>
      <c r="L58" s="123" t="s">
        <v>688</v>
      </c>
    </row>
    <row r="59" spans="1:12" ht="42" customHeight="1">
      <c r="A59" s="124">
        <v>56</v>
      </c>
      <c r="B59" s="124" t="str">
        <f>VLOOKUP($L59,[1]Sheet1!$A:$AL,12,FALSE)</f>
        <v>ខេន ថាវី</v>
      </c>
      <c r="C59" s="124" t="s">
        <v>2599</v>
      </c>
      <c r="D59" s="124" t="s">
        <v>11</v>
      </c>
      <c r="E59" s="10">
        <f>VLOOKUP($L59,[1]Sheet1!$A:$AL,18,FALSE)</f>
        <v>33343</v>
      </c>
      <c r="F59" s="124" t="s">
        <v>4188</v>
      </c>
      <c r="G59" s="124" t="str">
        <f>VLOOKUP($L59,[1]Sheet1!$A:$AL,23,FALSE)</f>
        <v>29109160254842ប</v>
      </c>
      <c r="H59" s="124" t="str">
        <f>VLOOKUP($L59,[1]Sheet1!$A:$AL,21,FALSE)</f>
        <v>011103878</v>
      </c>
      <c r="I59" s="124" t="str">
        <f>VLOOKUP($L59,[1]Sheet1!$A:$AL,36,FALSE)</f>
        <v>086 361 838</v>
      </c>
      <c r="J59" s="124"/>
      <c r="L59" s="123" t="s">
        <v>2599</v>
      </c>
    </row>
    <row r="60" spans="1:12" ht="42" customHeight="1">
      <c r="A60" s="124">
        <v>57</v>
      </c>
      <c r="B60" s="124" t="str">
        <f>VLOOKUP($L60,[1]Sheet1!$A:$AL,12,FALSE)</f>
        <v>ឡាង សុដាវី</v>
      </c>
      <c r="C60" s="124" t="s">
        <v>2617</v>
      </c>
      <c r="D60" s="124" t="s">
        <v>11</v>
      </c>
      <c r="E60" s="10">
        <f>VLOOKUP($L60,[1]Sheet1!$A:$AL,18,FALSE)</f>
        <v>36739</v>
      </c>
      <c r="F60" s="124" t="s">
        <v>4188</v>
      </c>
      <c r="G60" s="124" t="str">
        <f>VLOOKUP($L60,[1]Sheet1!$A:$AL,23,FALSE)</f>
        <v>20009160254748ត</v>
      </c>
      <c r="H60" s="124" t="str">
        <f>VLOOKUP($L60,[1]Sheet1!$A:$AL,21,FALSE)</f>
        <v>011073060</v>
      </c>
      <c r="I60" s="124" t="str">
        <f>VLOOKUP($L60,[1]Sheet1!$A:$AL,36,FALSE)</f>
        <v>070 750 121</v>
      </c>
      <c r="J60" s="124"/>
      <c r="L60" s="123" t="s">
        <v>2617</v>
      </c>
    </row>
    <row r="61" spans="1:12" ht="42" customHeight="1">
      <c r="A61" s="124">
        <v>58</v>
      </c>
      <c r="B61" s="124" t="str">
        <f>VLOOKUP($L61,[1]Sheet1!$A:$AL,12,FALSE)</f>
        <v>នៅ ចាន់ថុល</v>
      </c>
      <c r="C61" s="124" t="s">
        <v>2677</v>
      </c>
      <c r="D61" s="124" t="s">
        <v>11</v>
      </c>
      <c r="E61" s="10">
        <f>VLOOKUP($L61,[1]Sheet1!$A:$AL,18,FALSE)</f>
        <v>35631</v>
      </c>
      <c r="F61" s="124" t="s">
        <v>4192</v>
      </c>
      <c r="G61" s="124" t="str">
        <f>VLOOKUP($L61,[1]Sheet1!$A:$AL,23,FALSE)</f>
        <v>29709160255118ភ</v>
      </c>
      <c r="H61" s="124" t="str">
        <f>VLOOKUP($L61,[1]Sheet1!$A:$AL,21,FALSE)</f>
        <v>011182083</v>
      </c>
      <c r="I61" s="124" t="str">
        <f>VLOOKUP($L61,[1]Sheet1!$A:$AL,36,FALSE)</f>
        <v>088 5280907</v>
      </c>
      <c r="J61" s="124"/>
      <c r="L61" s="123" t="s">
        <v>2677</v>
      </c>
    </row>
    <row r="62" spans="1:12" ht="42" customHeight="1">
      <c r="A62" s="124">
        <v>59</v>
      </c>
      <c r="B62" s="124" t="str">
        <f>VLOOKUP($L62,[1]Sheet1!$A:$AL,12,FALSE)</f>
        <v>លី លក្ខិណា</v>
      </c>
      <c r="C62" s="124" t="s">
        <v>2690</v>
      </c>
      <c r="D62" s="124" t="s">
        <v>11</v>
      </c>
      <c r="E62" s="10">
        <f>VLOOKUP($L62,[1]Sheet1!$A:$AL,18,FALSE)</f>
        <v>36397</v>
      </c>
      <c r="F62" s="124" t="s">
        <v>4192</v>
      </c>
      <c r="G62" s="124" t="str">
        <f>VLOOKUP($L62,[1]Sheet1!$A:$AL,23,FALSE)</f>
        <v>29909160254653វ</v>
      </c>
      <c r="H62" s="124" t="str">
        <f>VLOOKUP($L62,[1]Sheet1!$A:$AL,21,FALSE)</f>
        <v>011173699</v>
      </c>
      <c r="I62" s="124" t="str">
        <f>VLOOKUP($L62,[1]Sheet1!$A:$AL,36,FALSE)</f>
        <v>070 383573</v>
      </c>
      <c r="J62" s="124"/>
      <c r="L62" s="123" t="s">
        <v>2690</v>
      </c>
    </row>
    <row r="63" spans="1:12" ht="42" customHeight="1">
      <c r="A63" s="124">
        <v>60</v>
      </c>
      <c r="B63" s="124" t="str">
        <f>VLOOKUP($L63,[1]Sheet1!$A:$AL,12,FALSE)</f>
        <v>អេង  ឈុនឡេង</v>
      </c>
      <c r="C63" s="124" t="s">
        <v>2714</v>
      </c>
      <c r="D63" s="124" t="s">
        <v>11</v>
      </c>
      <c r="E63" s="10">
        <f>VLOOKUP($L63,[1]Sheet1!$A:$AL,18,FALSE)</f>
        <v>31049</v>
      </c>
      <c r="F63" s="124" t="s">
        <v>4192</v>
      </c>
      <c r="G63" s="124" t="str">
        <f>VLOOKUP($L63,[1]Sheet1!$A:$AL,23,FALSE)</f>
        <v>28509160254912ផ</v>
      </c>
      <c r="H63" s="124" t="str">
        <f>VLOOKUP($L63,[1]Sheet1!$A:$AL,21,FALSE)</f>
        <v>061918926</v>
      </c>
      <c r="I63" s="124" t="str">
        <f>VLOOKUP($L63,[1]Sheet1!$A:$AL,36,FALSE)</f>
        <v>086 584071</v>
      </c>
      <c r="J63" s="124"/>
      <c r="L63" s="123" t="s">
        <v>2714</v>
      </c>
    </row>
    <row r="64" spans="1:12" ht="42" customHeight="1">
      <c r="A64" s="124">
        <v>61</v>
      </c>
      <c r="B64" s="124" t="str">
        <f>VLOOKUP($L64,[1]Sheet1!$A:$AL,12,FALSE)</f>
        <v>អ៊ូ ស្រីលិន</v>
      </c>
      <c r="C64" s="124" t="s">
        <v>2760</v>
      </c>
      <c r="D64" s="124" t="s">
        <v>11</v>
      </c>
      <c r="E64" s="10">
        <f>VLOOKUP($L64,[1]Sheet1!$A:$AL,18,FALSE)</f>
        <v>37049</v>
      </c>
      <c r="F64" s="124" t="s">
        <v>4192</v>
      </c>
      <c r="G64" s="124" t="str">
        <f>VLOOKUP($L64,[1]Sheet1!$A:$AL,23,FALSE)</f>
        <v>20101181161451អ</v>
      </c>
      <c r="H64" s="124" t="str">
        <f>VLOOKUP($L64,[1]Sheet1!$A:$AL,21,FALSE)</f>
        <v>011237238</v>
      </c>
      <c r="I64" s="124" t="str">
        <f>VLOOKUP($L64,[1]Sheet1!$A:$AL,36,FALSE)</f>
        <v>078 799410</v>
      </c>
      <c r="J64" s="124"/>
      <c r="L64" s="123" t="s">
        <v>2760</v>
      </c>
    </row>
    <row r="65" spans="1:12" ht="42" customHeight="1">
      <c r="A65" s="124">
        <v>62</v>
      </c>
      <c r="B65" s="124" t="str">
        <f>VLOOKUP($L65,[1]Sheet1!$A:$AL,12,FALSE)</f>
        <v>លន់ នីតា</v>
      </c>
      <c r="C65" s="124" t="s">
        <v>2778</v>
      </c>
      <c r="D65" s="124" t="s">
        <v>11</v>
      </c>
      <c r="E65" s="10">
        <f>VLOOKUP($L65,[1]Sheet1!$A:$AL,18,FALSE)</f>
        <v>35190</v>
      </c>
      <c r="F65" s="124" t="s">
        <v>4195</v>
      </c>
      <c r="G65" s="124" t="str">
        <f>VLOOKUP($L65,[1]Sheet1!$A:$AL,23,FALSE)</f>
        <v>29609160254983ឡ</v>
      </c>
      <c r="H65" s="124" t="str">
        <f>VLOOKUP($L65,[1]Sheet1!$A:$AL,21,FALSE)</f>
        <v>010842563</v>
      </c>
      <c r="I65" s="124" t="str">
        <f>VLOOKUP($L65,[1]Sheet1!$A:$AL,36,FALSE)</f>
        <v>081 623 814</v>
      </c>
      <c r="J65" s="124"/>
      <c r="L65" s="123" t="s">
        <v>2778</v>
      </c>
    </row>
    <row r="66" spans="1:12" ht="42" customHeight="1">
      <c r="A66" s="124">
        <v>63</v>
      </c>
      <c r="B66" s="124" t="str">
        <f>VLOOKUP($L66,[1]Sheet1!$A:$AL,12,FALSE)</f>
        <v>រ៉ន សុផល</v>
      </c>
      <c r="C66" s="124" t="s">
        <v>2789</v>
      </c>
      <c r="D66" s="124" t="s">
        <v>11</v>
      </c>
      <c r="E66" s="10">
        <f>VLOOKUP($L66,[1]Sheet1!$A:$AL,18,FALSE)</f>
        <v>36088</v>
      </c>
      <c r="F66" s="124" t="s">
        <v>4192</v>
      </c>
      <c r="G66" s="124" t="str">
        <f>VLOOKUP($L66,[1]Sheet1!$A:$AL,23,FALSE)</f>
        <v>29809160252400ត</v>
      </c>
      <c r="H66" s="124" t="str">
        <f>VLOOKUP($L66,[1]Sheet1!$A:$AL,21,FALSE)</f>
        <v>150714861</v>
      </c>
      <c r="I66" s="124" t="str">
        <f>VLOOKUP($L66,[1]Sheet1!$A:$AL,36,FALSE)</f>
        <v>093 369 661</v>
      </c>
      <c r="J66" s="124"/>
      <c r="L66" s="123" t="s">
        <v>2789</v>
      </c>
    </row>
    <row r="67" spans="1:12" ht="42" customHeight="1">
      <c r="A67" s="124">
        <v>64</v>
      </c>
      <c r="B67" s="124" t="str">
        <f>VLOOKUP($L67,[1]Sheet1!$A:$AL,12,FALSE)</f>
        <v>ព្រឺត តី</v>
      </c>
      <c r="C67" s="124" t="s">
        <v>2846</v>
      </c>
      <c r="D67" s="124" t="s">
        <v>11</v>
      </c>
      <c r="E67" s="10">
        <f>VLOOKUP($L67,[1]Sheet1!$A:$AL,18,FALSE)</f>
        <v>34425</v>
      </c>
      <c r="F67" s="124" t="s">
        <v>4196</v>
      </c>
      <c r="G67" s="124" t="str">
        <f>VLOOKUP($L67,[1]Sheet1!$A:$AL,23,FALSE)</f>
        <v>29409160309790រ</v>
      </c>
      <c r="H67" s="124" t="str">
        <f>VLOOKUP($L67,[1]Sheet1!$A:$AL,21,FALSE)</f>
        <v>031013792</v>
      </c>
      <c r="I67" s="124" t="str">
        <f>VLOOKUP($L67,[1]Sheet1!$A:$AL,36,FALSE)</f>
        <v>096 933 8035</v>
      </c>
      <c r="J67" s="124"/>
      <c r="L67" s="123" t="s">
        <v>2846</v>
      </c>
    </row>
    <row r="68" spans="1:12" ht="42" customHeight="1">
      <c r="A68" s="124">
        <v>65</v>
      </c>
      <c r="B68" s="124" t="str">
        <f>VLOOKUP($L68,[1]Sheet1!$A:$AL,12,FALSE)</f>
        <v>ថៃ លក្ខិណា</v>
      </c>
      <c r="C68" s="124" t="s">
        <v>2892</v>
      </c>
      <c r="D68" s="124" t="s">
        <v>11</v>
      </c>
      <c r="E68" s="10">
        <f>VLOOKUP($L68,[1]Sheet1!$A:$AL,18,FALSE)</f>
        <v>35263</v>
      </c>
      <c r="F68" s="124" t="s">
        <v>4192</v>
      </c>
      <c r="G68" s="124" t="str">
        <f>VLOOKUP($L68,[1]Sheet1!$A:$AL,23,FALSE)</f>
        <v>29610160344863ប</v>
      </c>
      <c r="H68" s="124" t="str">
        <f>VLOOKUP($L68,[1]Sheet1!$A:$AL,21,FALSE)</f>
        <v>10869812</v>
      </c>
      <c r="I68" s="124" t="str">
        <f>VLOOKUP($L68,[1]Sheet1!$A:$AL,36,FALSE)</f>
        <v>097 9930517</v>
      </c>
      <c r="J68" s="124"/>
      <c r="L68" s="123" t="s">
        <v>2892</v>
      </c>
    </row>
    <row r="69" spans="1:12" ht="42" customHeight="1">
      <c r="A69" s="124">
        <v>66</v>
      </c>
      <c r="B69" s="124" t="str">
        <f>VLOOKUP($L69,[1]Sheet1!$A:$AL,12,FALSE)</f>
        <v>ប៊ុត ស្រីនិច</v>
      </c>
      <c r="C69" s="124" t="s">
        <v>2977</v>
      </c>
      <c r="D69" s="124" t="s">
        <v>11</v>
      </c>
      <c r="E69" s="10">
        <f>VLOOKUP($L69,[1]Sheet1!$A:$AL,18,FALSE)</f>
        <v>35898</v>
      </c>
      <c r="F69" s="124" t="s">
        <v>4186</v>
      </c>
      <c r="G69" s="124" t="str">
        <f>VLOOKUP($L69,[1]Sheet1!$A:$AL,23,FALSE)</f>
        <v>29809160288657ច</v>
      </c>
      <c r="H69" s="124" t="str">
        <f>VLOOKUP($L69,[1]Sheet1!$A:$AL,21,FALSE)</f>
        <v>030638041</v>
      </c>
      <c r="I69" s="124" t="str">
        <f>VLOOKUP($L69,[1]Sheet1!$A:$AL,36,FALSE)</f>
        <v>096 900 6253</v>
      </c>
      <c r="J69" s="124"/>
      <c r="L69" s="123" t="s">
        <v>2977</v>
      </c>
    </row>
    <row r="70" spans="1:12" ht="42" customHeight="1">
      <c r="A70" s="124">
        <v>67</v>
      </c>
      <c r="B70" s="124" t="str">
        <f>VLOOKUP($L70,[1]Sheet1!$A:$AL,12,FALSE)</f>
        <v>អឿម ចរិយ៉ា</v>
      </c>
      <c r="C70" s="124" t="s">
        <v>3004</v>
      </c>
      <c r="D70" s="124" t="s">
        <v>11</v>
      </c>
      <c r="E70" s="10">
        <f>VLOOKUP($L70,[1]Sheet1!$A:$AL,18,FALSE)</f>
        <v>36814</v>
      </c>
      <c r="F70" s="124" t="s">
        <v>4192</v>
      </c>
      <c r="G70" s="124" t="str">
        <f>VLOOKUP($L70,[1]Sheet1!$A:$AL,23,FALSE)</f>
        <v>20007160147910ច</v>
      </c>
      <c r="H70" s="124" t="str">
        <f>VLOOKUP($L70,[1]Sheet1!$A:$AL,21,FALSE)</f>
        <v>090783111</v>
      </c>
      <c r="I70" s="124" t="str">
        <f>VLOOKUP($L70,[1]Sheet1!$A:$AL,36,FALSE)</f>
        <v>097 8638254</v>
      </c>
      <c r="J70" s="124"/>
      <c r="L70" s="123" t="s">
        <v>3004</v>
      </c>
    </row>
    <row r="71" spans="1:12" ht="42" customHeight="1">
      <c r="A71" s="124">
        <v>68</v>
      </c>
      <c r="B71" s="124" t="str">
        <f>VLOOKUP($L71,[1]Sheet1!$A:$AL,12,FALSE)</f>
        <v>យោន មករា</v>
      </c>
      <c r="C71" s="124" t="s">
        <v>3032</v>
      </c>
      <c r="D71" s="124" t="s">
        <v>11</v>
      </c>
      <c r="E71" s="10">
        <f>VLOOKUP($L71,[1]Sheet1!$A:$AL,18,FALSE)</f>
        <v>35796</v>
      </c>
      <c r="F71" s="124" t="s">
        <v>4189</v>
      </c>
      <c r="G71" s="124" t="str">
        <f>VLOOKUP($L71,[1]Sheet1!$A:$AL,23,FALSE)</f>
        <v>29811160442699ស</v>
      </c>
      <c r="H71" s="124" t="str">
        <f>VLOOKUP($L71,[1]Sheet1!$A:$AL,21,FALSE)</f>
        <v>011151350</v>
      </c>
      <c r="I71" s="124" t="str">
        <f>VLOOKUP($L71,[1]Sheet1!$A:$AL,36,FALSE)</f>
        <v>096 877 1979</v>
      </c>
      <c r="J71" s="124"/>
      <c r="L71" s="123" t="s">
        <v>3032</v>
      </c>
    </row>
    <row r="72" spans="1:12" ht="42" customHeight="1">
      <c r="A72" s="124">
        <v>69</v>
      </c>
      <c r="B72" s="124" t="str">
        <f>VLOOKUP($L72,[1]Sheet1!$A:$AL,12,FALSE)</f>
        <v>ហៀង ម៉េងហុង</v>
      </c>
      <c r="C72" s="124" t="s">
        <v>719</v>
      </c>
      <c r="D72" s="124" t="s">
        <v>21</v>
      </c>
      <c r="E72" s="10">
        <f>VLOOKUP($L72,[1]Sheet1!$A:$AL,18,FALSE)</f>
        <v>35122</v>
      </c>
      <c r="F72" s="124" t="s">
        <v>4187</v>
      </c>
      <c r="G72" s="124" t="str">
        <f>VLOOKUP($L72,[1]Sheet1!$A:$AL,23,FALSE)</f>
        <v>19611160442723ណ</v>
      </c>
      <c r="H72" s="124" t="str">
        <f>VLOOKUP($L72,[1]Sheet1!$A:$AL,21,FALSE)</f>
        <v>040370216</v>
      </c>
      <c r="I72" s="124" t="str">
        <f>VLOOKUP($L72,[1]Sheet1!$A:$AL,36,FALSE)</f>
        <v>088 286 8774</v>
      </c>
      <c r="J72" s="124"/>
      <c r="L72" s="123" t="s">
        <v>719</v>
      </c>
    </row>
    <row r="73" spans="1:12" ht="42" customHeight="1">
      <c r="A73" s="124">
        <v>70</v>
      </c>
      <c r="B73" s="124" t="str">
        <f>VLOOKUP($L73,[1]Sheet1!$A:$AL,12,FALSE)</f>
        <v>យោន តុលា</v>
      </c>
      <c r="C73" s="124" t="s">
        <v>3062</v>
      </c>
      <c r="D73" s="124" t="s">
        <v>11</v>
      </c>
      <c r="E73" s="10">
        <f>VLOOKUP($L73,[1]Sheet1!$A:$AL,18,FALSE)</f>
        <v>34982</v>
      </c>
      <c r="F73" s="124" t="s">
        <v>4188</v>
      </c>
      <c r="G73" s="124" t="str">
        <f>VLOOKUP($L73,[1]Sheet1!$A:$AL,23,FALSE)</f>
        <v>29511160442706ត</v>
      </c>
      <c r="H73" s="124" t="str">
        <f>VLOOKUP($L73,[1]Sheet1!$A:$AL,21,FALSE)</f>
        <v>010844431</v>
      </c>
      <c r="I73" s="124" t="str">
        <f>VLOOKUP($L73,[1]Sheet1!$A:$AL,36,FALSE)</f>
        <v>086 640 960</v>
      </c>
      <c r="J73" s="124"/>
      <c r="L73" s="123" t="s">
        <v>3062</v>
      </c>
    </row>
    <row r="74" spans="1:12" ht="42" customHeight="1">
      <c r="A74" s="124">
        <v>71</v>
      </c>
      <c r="B74" s="124" t="str">
        <f>VLOOKUP($L74,[1]Sheet1!$A:$AL,12,FALSE)</f>
        <v>កែវ ជំនិត</v>
      </c>
      <c r="C74" s="124" t="s">
        <v>3076</v>
      </c>
      <c r="D74" s="124" t="s">
        <v>21</v>
      </c>
      <c r="E74" s="10">
        <f>VLOOKUP($L74,[1]Sheet1!$A:$AL,18,FALSE)</f>
        <v>34444</v>
      </c>
      <c r="F74" s="124" t="s">
        <v>4188</v>
      </c>
      <c r="G74" s="124" t="str">
        <f>VLOOKUP($L74,[1]Sheet1!$A:$AL,23,FALSE)</f>
        <v>19411160442721ដ</v>
      </c>
      <c r="H74" s="124" t="str">
        <f>VLOOKUP($L74,[1]Sheet1!$A:$AL,21,FALSE)</f>
        <v>010805212</v>
      </c>
      <c r="I74" s="124" t="str">
        <f>VLOOKUP($L74,[1]Sheet1!$A:$AL,36,FALSE)</f>
        <v>081 450 739</v>
      </c>
      <c r="J74" s="124"/>
      <c r="L74" s="123" t="s">
        <v>3076</v>
      </c>
    </row>
    <row r="75" spans="1:12" ht="42" customHeight="1">
      <c r="A75" s="124">
        <v>72</v>
      </c>
      <c r="B75" s="124" t="str">
        <f>VLOOKUP($L75,[1]Sheet1!$A:$AL,12,FALSE)</f>
        <v>មល់ គីម</v>
      </c>
      <c r="C75" s="124" t="s">
        <v>3096</v>
      </c>
      <c r="D75" s="124" t="s">
        <v>11</v>
      </c>
      <c r="E75" s="10">
        <f>VLOOKUP($L75,[1]Sheet1!$A:$AL,18,FALSE)</f>
        <v>32377</v>
      </c>
      <c r="F75" s="124" t="s">
        <v>4192</v>
      </c>
      <c r="G75" s="124" t="str">
        <f>VLOOKUP($L75,[1]Sheet1!$A:$AL,23,FALSE)</f>
        <v>28811160442687យ</v>
      </c>
      <c r="H75" s="124" t="str">
        <f>VLOOKUP($L75,[1]Sheet1!$A:$AL,21,FALSE)</f>
        <v>170398205</v>
      </c>
      <c r="I75" s="124" t="str">
        <f>VLOOKUP($L75,[1]Sheet1!$A:$AL,36,FALSE)</f>
        <v>015 296892</v>
      </c>
      <c r="J75" s="124"/>
      <c r="L75" s="123" t="s">
        <v>3096</v>
      </c>
    </row>
    <row r="76" spans="1:12" ht="42" customHeight="1">
      <c r="A76" s="124">
        <v>73</v>
      </c>
      <c r="B76" s="124" t="str">
        <f>VLOOKUP($L76,[1]Sheet1!$A:$AL,12,FALSE)</f>
        <v>ជិន សុខជាតិ</v>
      </c>
      <c r="C76" s="124" t="s">
        <v>3105</v>
      </c>
      <c r="D76" s="124" t="s">
        <v>11</v>
      </c>
      <c r="E76" s="10">
        <f>VLOOKUP($L76,[1]Sheet1!$A:$AL,18,FALSE)</f>
        <v>30565</v>
      </c>
      <c r="F76" s="124" t="s">
        <v>4192</v>
      </c>
      <c r="G76" s="124" t="str">
        <f>VLOOKUP($L76,[1]Sheet1!$A:$AL,23,FALSE)</f>
        <v>28310160367736ប</v>
      </c>
      <c r="H76" s="124" t="str">
        <f>VLOOKUP($L76,[1]Sheet1!$A:$AL,21,FALSE)</f>
        <v>011106888</v>
      </c>
      <c r="I76" s="124" t="str">
        <f>VLOOKUP($L76,[1]Sheet1!$A:$AL,36,FALSE)</f>
        <v>093 982069</v>
      </c>
      <c r="J76" s="124"/>
      <c r="L76" s="123" t="s">
        <v>3105</v>
      </c>
    </row>
    <row r="77" spans="1:12" ht="42" customHeight="1">
      <c r="A77" s="124">
        <v>74</v>
      </c>
      <c r="B77" s="124" t="str">
        <f>VLOOKUP($L77,[1]Sheet1!$A:$AL,12,FALSE)</f>
        <v>ឃុត ចាន់ថា</v>
      </c>
      <c r="C77" s="124" t="s">
        <v>3121</v>
      </c>
      <c r="D77" s="124" t="s">
        <v>21</v>
      </c>
      <c r="E77" s="10">
        <f>VLOOKUP($L77,[1]Sheet1!$A:$AL,18,FALSE)</f>
        <v>29587</v>
      </c>
      <c r="F77" s="124" t="s">
        <v>4195</v>
      </c>
      <c r="G77" s="124" t="str">
        <f>VLOOKUP($L77,[1]Sheet1!$A:$AL,23,FALSE)</f>
        <v>18112160486526ធ</v>
      </c>
      <c r="H77" s="124" t="str">
        <f>VLOOKUP($L77,[1]Sheet1!$A:$AL,21,FALSE)</f>
        <v>010917849</v>
      </c>
      <c r="I77" s="124" t="str">
        <f>VLOOKUP($L77,[1]Sheet1!$A:$AL,36,FALSE)</f>
        <v>096 4075272</v>
      </c>
      <c r="J77" s="124"/>
      <c r="L77" s="123" t="s">
        <v>3121</v>
      </c>
    </row>
    <row r="78" spans="1:12" ht="42" customHeight="1">
      <c r="A78" s="124">
        <v>75</v>
      </c>
      <c r="B78" s="124" t="str">
        <f>VLOOKUP($L78,[1]Sheet1!$A:$AL,12,FALSE)</f>
        <v>ឡូញ វ៉ាន់ឌី</v>
      </c>
      <c r="C78" s="124" t="s">
        <v>3136</v>
      </c>
      <c r="D78" s="124" t="s">
        <v>11</v>
      </c>
      <c r="E78" s="10">
        <f>VLOOKUP($L78,[1]Sheet1!$A:$AL,18,FALSE)</f>
        <v>33645</v>
      </c>
      <c r="F78" s="124" t="s">
        <v>4197</v>
      </c>
      <c r="G78" s="124" t="str">
        <f>VLOOKUP($L78,[1]Sheet1!$A:$AL,23,FALSE)</f>
        <v>29211160401609ញ</v>
      </c>
      <c r="H78" s="124" t="str">
        <f>VLOOKUP($L78,[1]Sheet1!$A:$AL,21,FALSE)</f>
        <v>020815935(01)</v>
      </c>
      <c r="I78" s="124" t="str">
        <f>VLOOKUP($L78,[1]Sheet1!$A:$AL,36,FALSE)</f>
        <v>096 346 8234</v>
      </c>
      <c r="J78" s="124"/>
      <c r="L78" s="123" t="s">
        <v>3136</v>
      </c>
    </row>
    <row r="79" spans="1:12" ht="42" customHeight="1">
      <c r="A79" s="124">
        <v>76</v>
      </c>
      <c r="B79" s="124" t="str">
        <f>VLOOKUP($L79,[1]Sheet1!$A:$AL,12,FALSE)</f>
        <v>ផេះ ចន្នី</v>
      </c>
      <c r="C79" s="124" t="s">
        <v>3149</v>
      </c>
      <c r="D79" s="124" t="s">
        <v>11</v>
      </c>
      <c r="E79" s="10">
        <f>VLOOKUP($L79,[1]Sheet1!$A:$AL,18,FALSE)</f>
        <v>33797</v>
      </c>
      <c r="F79" s="124" t="s">
        <v>4189</v>
      </c>
      <c r="G79" s="124" t="str">
        <f>VLOOKUP($L79,[1]Sheet1!$A:$AL,23,FALSE)</f>
        <v>29201170566228ធ</v>
      </c>
      <c r="H79" s="124" t="str">
        <f>VLOOKUP($L79,[1]Sheet1!$A:$AL,21,FALSE)</f>
        <v>150469268</v>
      </c>
      <c r="I79" s="124" t="str">
        <f>VLOOKUP($L79,[1]Sheet1!$A:$AL,36,FALSE)</f>
        <v>093 912923</v>
      </c>
      <c r="J79" s="124"/>
      <c r="L79" s="123" t="s">
        <v>3149</v>
      </c>
    </row>
    <row r="80" spans="1:12" ht="42" customHeight="1">
      <c r="A80" s="124">
        <v>77</v>
      </c>
      <c r="B80" s="124" t="str">
        <f>VLOOKUP($L80,[1]Sheet1!$A:$AL,12,FALSE)</f>
        <v>បូ ស្រីភុត</v>
      </c>
      <c r="C80" s="124" t="s">
        <v>3233</v>
      </c>
      <c r="D80" s="124" t="s">
        <v>11</v>
      </c>
      <c r="E80" s="10">
        <f>VLOOKUP($L80,[1]Sheet1!$A:$AL,18,FALSE)</f>
        <v>36650</v>
      </c>
      <c r="F80" s="124" t="s">
        <v>4192</v>
      </c>
      <c r="G80" s="124" t="str">
        <f>VLOOKUP($L80,[1]Sheet1!$A:$AL,23,FALSE)</f>
        <v>20001170566327ជ</v>
      </c>
      <c r="H80" s="124" t="str">
        <f>VLOOKUP($L80,[1]Sheet1!$A:$AL,21,FALSE)</f>
        <v>011152168</v>
      </c>
      <c r="I80" s="124" t="str">
        <f>VLOOKUP($L80,[1]Sheet1!$A:$AL,36,FALSE)</f>
        <v>015 730590</v>
      </c>
      <c r="J80" s="124"/>
      <c r="L80" s="123" t="s">
        <v>3233</v>
      </c>
    </row>
    <row r="81" spans="1:12" ht="42" customHeight="1">
      <c r="A81" s="124">
        <v>78</v>
      </c>
      <c r="B81" s="124" t="str">
        <f>VLOOKUP($L81,[1]Sheet1!$A:$AL,12,FALSE)</f>
        <v>ឡាយ ល័រ</v>
      </c>
      <c r="C81" s="124" t="s">
        <v>3260</v>
      </c>
      <c r="D81" s="124" t="s">
        <v>11</v>
      </c>
      <c r="E81" s="10">
        <f>VLOOKUP($L81,[1]Sheet1!$A:$AL,18,FALSE)</f>
        <v>34190</v>
      </c>
      <c r="F81" s="124" t="s">
        <v>4195</v>
      </c>
      <c r="G81" s="124" t="str">
        <f>VLOOKUP($L81,[1]Sheet1!$A:$AL,23,FALSE)</f>
        <v>29310160344803ឋ</v>
      </c>
      <c r="H81" s="124" t="str">
        <f>VLOOKUP($L81,[1]Sheet1!$A:$AL,21,FALSE)</f>
        <v>031034110</v>
      </c>
      <c r="I81" s="124" t="str">
        <f>VLOOKUP($L81,[1]Sheet1!$A:$AL,36,FALSE)</f>
        <v>066 991 363</v>
      </c>
      <c r="J81" s="124"/>
      <c r="L81" s="123" t="s">
        <v>3260</v>
      </c>
    </row>
    <row r="82" spans="1:12" ht="42" customHeight="1">
      <c r="A82" s="124">
        <v>79</v>
      </c>
      <c r="B82" s="124" t="str">
        <f>VLOOKUP($L82,[1]Sheet1!$A:$AL,12,FALSE)</f>
        <v>សៅ ស្រីនាត</v>
      </c>
      <c r="C82" s="124" t="s">
        <v>3289</v>
      </c>
      <c r="D82" s="124" t="s">
        <v>11</v>
      </c>
      <c r="E82" s="10">
        <f>VLOOKUP($L82,[1]Sheet1!$A:$AL,18,FALSE)</f>
        <v>34888</v>
      </c>
      <c r="F82" s="124" t="s">
        <v>4192</v>
      </c>
      <c r="G82" s="124" t="str">
        <f>VLOOKUP($L82,[1]Sheet1!$A:$AL,23,FALSE)</f>
        <v>29509160253364ព</v>
      </c>
      <c r="H82" s="124" t="str">
        <f>VLOOKUP($L82,[1]Sheet1!$A:$AL,21,FALSE)</f>
        <v>100681986</v>
      </c>
      <c r="I82" s="124" t="str">
        <f>VLOOKUP($L82,[1]Sheet1!$A:$AL,36,FALSE)</f>
        <v>011 399718</v>
      </c>
      <c r="J82" s="124"/>
      <c r="L82" s="123" t="s">
        <v>3289</v>
      </c>
    </row>
    <row r="83" spans="1:12" ht="42" customHeight="1">
      <c r="A83" s="124">
        <v>80</v>
      </c>
      <c r="B83" s="124" t="str">
        <f>VLOOKUP($L83,[1]Sheet1!$A:$AL,12,FALSE)</f>
        <v>លាង ចាន់ធី</v>
      </c>
      <c r="C83" s="124" t="s">
        <v>3328</v>
      </c>
      <c r="D83" s="124" t="s">
        <v>11</v>
      </c>
      <c r="E83" s="10">
        <f>VLOOKUP($L83,[1]Sheet1!$A:$AL,18,FALSE)</f>
        <v>36193</v>
      </c>
      <c r="F83" s="124" t="s">
        <v>4189</v>
      </c>
      <c r="G83" s="124" t="str">
        <f>VLOOKUP($L83,[1]Sheet1!$A:$AL,23,FALSE)</f>
        <v>29901170604880ព</v>
      </c>
      <c r="H83" s="124"/>
      <c r="I83" s="124" t="str">
        <f>VLOOKUP($L83,[1]Sheet1!$A:$AL,36,FALSE)</f>
        <v>011 662202</v>
      </c>
      <c r="J83" s="124"/>
      <c r="L83" s="123" t="s">
        <v>3328</v>
      </c>
    </row>
    <row r="84" spans="1:12" ht="42" customHeight="1">
      <c r="A84" s="124">
        <v>81</v>
      </c>
      <c r="B84" s="124" t="str">
        <f>VLOOKUP($L84,[1]Sheet1!$A:$AL,12,FALSE)</f>
        <v>វ៉ាង  កញ្ញា</v>
      </c>
      <c r="C84" s="124" t="s">
        <v>3350</v>
      </c>
      <c r="D84" s="124" t="s">
        <v>11</v>
      </c>
      <c r="E84" s="10">
        <f>VLOOKUP($L84,[1]Sheet1!$A:$AL,18,FALSE)</f>
        <v>35687</v>
      </c>
      <c r="F84" s="124" t="s">
        <v>4192</v>
      </c>
      <c r="G84" s="124" t="str">
        <f>VLOOKUP($L84,[1]Sheet1!$A:$AL,23,FALSE)</f>
        <v>29711160467541ផ</v>
      </c>
      <c r="H84" s="124">
        <f>VLOOKUP($L84,[1]Sheet1!$A:$AL,21,FALSE)</f>
        <v>10866435</v>
      </c>
      <c r="I84" s="124" t="str">
        <f>VLOOKUP($L84,[1]Sheet1!$A:$AL,36,FALSE)</f>
        <v>069 606931</v>
      </c>
      <c r="J84" s="124"/>
      <c r="L84" s="123" t="s">
        <v>3350</v>
      </c>
    </row>
    <row r="85" spans="1:12" ht="42" customHeight="1">
      <c r="A85" s="124">
        <v>82</v>
      </c>
      <c r="B85" s="124" t="str">
        <f>VLOOKUP($L85,[1]Sheet1!$A:$AL,12,FALSE)</f>
        <v>នូ ចន្នី</v>
      </c>
      <c r="C85" s="124" t="s">
        <v>3365</v>
      </c>
      <c r="D85" s="124" t="s">
        <v>11</v>
      </c>
      <c r="E85" s="10">
        <f>VLOOKUP($L85,[1]Sheet1!$A:$AL,18,FALSE)</f>
        <v>29321</v>
      </c>
      <c r="F85" s="124" t="s">
        <v>4192</v>
      </c>
      <c r="G85" s="124" t="str">
        <f>VLOOKUP($L85,[1]Sheet1!$A:$AL,23,FALSE)</f>
        <v>28012160498829ល</v>
      </c>
      <c r="H85" s="124" t="str">
        <f>VLOOKUP($L85,[1]Sheet1!$A:$AL,21,FALSE)</f>
        <v>011025676</v>
      </c>
      <c r="I85" s="124" t="s">
        <v>4198</v>
      </c>
      <c r="J85" s="124"/>
      <c r="L85" s="123" t="s">
        <v>3365</v>
      </c>
    </row>
    <row r="86" spans="1:12" ht="42" customHeight="1">
      <c r="A86" s="124">
        <v>83</v>
      </c>
      <c r="B86" s="124" t="str">
        <f>VLOOKUP($L86,[1]Sheet1!$A:$AL,12,FALSE)</f>
        <v>ទី សុខលាប</v>
      </c>
      <c r="C86" s="124" t="s">
        <v>3367</v>
      </c>
      <c r="D86" s="124" t="s">
        <v>11</v>
      </c>
      <c r="E86" s="10">
        <f>VLOOKUP($L86,[1]Sheet1!$A:$AL,18,FALSE)</f>
        <v>33123</v>
      </c>
      <c r="F86" s="124" t="s">
        <v>4192</v>
      </c>
      <c r="G86" s="124" t="str">
        <f>VLOOKUP($L86,[1]Sheet1!$A:$AL,23,FALSE)</f>
        <v>29009160303352ដ</v>
      </c>
      <c r="H86" s="124"/>
      <c r="I86" s="124" t="str">
        <f>VLOOKUP($L86,[1]Sheet1!$A:$AL,36,FALSE)</f>
        <v>093 981849</v>
      </c>
      <c r="J86" s="124"/>
      <c r="L86" s="123" t="s">
        <v>3367</v>
      </c>
    </row>
    <row r="87" spans="1:12" ht="42" customHeight="1">
      <c r="A87" s="124">
        <v>84</v>
      </c>
      <c r="B87" s="124" t="str">
        <f>VLOOKUP($L87,[1]Sheet1!$A:$AL,12,FALSE)</f>
        <v>ខៀវ សុភ័ណ្ឌ</v>
      </c>
      <c r="C87" s="124" t="s">
        <v>3398</v>
      </c>
      <c r="D87" s="124" t="s">
        <v>21</v>
      </c>
      <c r="E87" s="10">
        <f>VLOOKUP($L87,[1]Sheet1!$A:$AL,18,FALSE)</f>
        <v>33652</v>
      </c>
      <c r="F87" s="124" t="s">
        <v>4187</v>
      </c>
      <c r="G87" s="124" t="str">
        <f>VLOOKUP($L87,[1]Sheet1!$A:$AL,23,FALSE)</f>
        <v>19208170867643ស</v>
      </c>
      <c r="H87" s="124">
        <f>VLOOKUP($L87,[1]Sheet1!$A:$AL,21,FALSE)</f>
        <v>10805894</v>
      </c>
      <c r="I87" s="124" t="str">
        <f>VLOOKUP($L87,[1]Sheet1!$A:$AL,36,FALSE)</f>
        <v>098 687 502</v>
      </c>
      <c r="J87" s="124"/>
      <c r="L87" s="123" t="s">
        <v>3398</v>
      </c>
    </row>
    <row r="88" spans="1:12" ht="42" customHeight="1">
      <c r="A88" s="124">
        <v>85</v>
      </c>
      <c r="B88" s="124" t="str">
        <f>VLOOKUP($L88,[1]Sheet1!$A:$AL,12,FALSE)</f>
        <v>សែម  ស្រីលៀប</v>
      </c>
      <c r="C88" s="124" t="s">
        <v>3404</v>
      </c>
      <c r="D88" s="124" t="s">
        <v>11</v>
      </c>
      <c r="E88" s="10">
        <f>VLOOKUP($L88,[1]Sheet1!$A:$AL,18,FALSE)</f>
        <v>34469</v>
      </c>
      <c r="F88" s="124" t="s">
        <v>4197</v>
      </c>
      <c r="G88" s="124" t="str">
        <f>VLOOKUP($L88,[1]Sheet1!$A:$AL,23,FALSE)</f>
        <v>29405170760716ព</v>
      </c>
      <c r="H88" s="124" t="str">
        <f>VLOOKUP($L88,[1]Sheet1!$A:$AL,21,FALSE)</f>
        <v>010840194</v>
      </c>
      <c r="I88" s="124" t="str">
        <f>VLOOKUP($L88,[1]Sheet1!$A:$AL,36,FALSE)</f>
        <v>087 895 188</v>
      </c>
      <c r="J88" s="124"/>
      <c r="L88" s="123" t="s">
        <v>3404</v>
      </c>
    </row>
    <row r="89" spans="1:12" ht="42" customHeight="1">
      <c r="A89" s="124">
        <v>86</v>
      </c>
      <c r="B89" s="124" t="str">
        <f>VLOOKUP($L89,[1]Sheet1!$A:$AL,12,FALSE)</f>
        <v>ខាន់ វណ្ណឌី</v>
      </c>
      <c r="C89" s="124" t="s">
        <v>3426</v>
      </c>
      <c r="D89" s="124" t="s">
        <v>21</v>
      </c>
      <c r="E89" s="10">
        <f>VLOOKUP($L89,[1]Sheet1!$A:$AL,18,FALSE)</f>
        <v>33697</v>
      </c>
      <c r="F89" s="124" t="s">
        <v>4189</v>
      </c>
      <c r="G89" s="124" t="str">
        <f>VLOOKUP($L89,[1]Sheet1!$A:$AL,23,FALSE)</f>
        <v>19209160248850ព</v>
      </c>
      <c r="H89" s="124" t="str">
        <f>VLOOKUP($L89,[1]Sheet1!$A:$AL,21,FALSE)</f>
        <v>011611258</v>
      </c>
      <c r="I89" s="124" t="str">
        <f>VLOOKUP($L89,[1]Sheet1!$A:$AL,36,FALSE)</f>
        <v>015 819235</v>
      </c>
      <c r="J89" s="124"/>
      <c r="L89" s="123" t="s">
        <v>3426</v>
      </c>
    </row>
    <row r="90" spans="1:12" ht="42" customHeight="1">
      <c r="A90" s="124">
        <v>87</v>
      </c>
      <c r="B90" s="124" t="str">
        <f>VLOOKUP($L90,[1]Sheet1!$A:$AL,12,FALSE)</f>
        <v>ព្រឹម   វិសាល</v>
      </c>
      <c r="C90" s="124" t="s">
        <v>755</v>
      </c>
      <c r="D90" s="124" t="s">
        <v>21</v>
      </c>
      <c r="E90" s="10">
        <f>VLOOKUP($L90,[1]Sheet1!$A:$AL,18,FALSE)</f>
        <v>35473</v>
      </c>
      <c r="F90" s="124" t="s">
        <v>4188</v>
      </c>
      <c r="G90" s="124" t="str">
        <f>VLOOKUP($L90,[1]Sheet1!$A:$AL,23,FALSE)</f>
        <v>19711170967182ល</v>
      </c>
      <c r="H90" s="124" t="str">
        <f>VLOOKUP($L90,[1]Sheet1!$A:$AL,21,FALSE)</f>
        <v>050843191</v>
      </c>
      <c r="I90" s="124" t="str">
        <f>VLOOKUP($L90,[1]Sheet1!$A:$AL,36,FALSE)</f>
        <v>096 618 2937</v>
      </c>
      <c r="J90" s="124"/>
      <c r="L90" s="123" t="s">
        <v>755</v>
      </c>
    </row>
    <row r="91" spans="1:12" ht="42" customHeight="1">
      <c r="A91" s="124">
        <v>88</v>
      </c>
      <c r="B91" s="124" t="str">
        <f>VLOOKUP($L91,[1]Sheet1!$A:$AL,12,FALSE)</f>
        <v>ម៉ែន   ចំរើន</v>
      </c>
      <c r="C91" s="124" t="s">
        <v>3493</v>
      </c>
      <c r="D91" s="124" t="s">
        <v>21</v>
      </c>
      <c r="E91" s="10">
        <f>VLOOKUP($L91,[1]Sheet1!$A:$AL,18,FALSE)</f>
        <v>35200</v>
      </c>
      <c r="F91" s="124" t="s">
        <v>4189</v>
      </c>
      <c r="G91" s="124" t="str">
        <f>VLOOKUP($L91,[1]Sheet1!$A:$AL,23,FALSE)</f>
        <v>19609160239933វ</v>
      </c>
      <c r="H91" s="124" t="str">
        <f>VLOOKUP($L91,[1]Sheet1!$A:$AL,21,FALSE)</f>
        <v>010869625</v>
      </c>
      <c r="I91" s="124" t="str">
        <f>VLOOKUP($L91,[1]Sheet1!$A:$AL,36,FALSE)</f>
        <v>093 598668</v>
      </c>
      <c r="J91" s="124"/>
      <c r="L91" s="123" t="s">
        <v>3493</v>
      </c>
    </row>
    <row r="92" spans="1:12" ht="42" customHeight="1">
      <c r="A92" s="124">
        <v>89</v>
      </c>
      <c r="B92" s="124" t="str">
        <f>VLOOKUP($L92,[1]Sheet1!$A:$AL,12,FALSE)</f>
        <v>ឯម   ចន្ធី</v>
      </c>
      <c r="C92" s="124" t="s">
        <v>765</v>
      </c>
      <c r="D92" s="124" t="s">
        <v>11</v>
      </c>
      <c r="E92" s="10">
        <f>VLOOKUP($L92,[1]Sheet1!$A:$AL,18,FALSE)</f>
        <v>34524</v>
      </c>
      <c r="F92" s="124" t="s">
        <v>4188</v>
      </c>
      <c r="G92" s="124" t="str">
        <f>VLOOKUP($L92,[1]Sheet1!$A:$AL,23,FALSE)</f>
        <v>29410170929050ថ</v>
      </c>
      <c r="H92" s="124" t="str">
        <f>VLOOKUP($L92,[1]Sheet1!$A:$AL,21,FALSE)</f>
        <v>010815077</v>
      </c>
      <c r="I92" s="124" t="str">
        <f>VLOOKUP($L92,[1]Sheet1!$A:$AL,36,FALSE)</f>
        <v>093 230 921</v>
      </c>
      <c r="J92" s="124"/>
      <c r="L92" s="123" t="s">
        <v>765</v>
      </c>
    </row>
    <row r="93" spans="1:12" ht="42" customHeight="1">
      <c r="A93" s="124">
        <v>90</v>
      </c>
      <c r="B93" s="124" t="str">
        <f>VLOOKUP($L93,[1]Sheet1!$A:$AL,12,FALSE)</f>
        <v>វង់   សុផា</v>
      </c>
      <c r="C93" s="124" t="s">
        <v>3507</v>
      </c>
      <c r="D93" s="124" t="s">
        <v>11</v>
      </c>
      <c r="E93" s="10">
        <f>VLOOKUP($L93,[1]Sheet1!$A:$AL,18,FALSE)</f>
        <v>29649</v>
      </c>
      <c r="F93" s="124" t="s">
        <v>4192</v>
      </c>
      <c r="G93" s="124" t="str">
        <f>VLOOKUP($L93,[1]Sheet1!$A:$AL,23,FALSE)</f>
        <v>28108160226503ឋ</v>
      </c>
      <c r="H93" s="124" t="str">
        <f>VLOOKUP($L93,[1]Sheet1!$A:$AL,21,FALSE)</f>
        <v>010294188(01)</v>
      </c>
      <c r="I93" s="124" t="str">
        <f>VLOOKUP($L93,[1]Sheet1!$A:$AL,36,FALSE)</f>
        <v>015 509906</v>
      </c>
      <c r="J93" s="124"/>
      <c r="L93" s="123" t="s">
        <v>3507</v>
      </c>
    </row>
    <row r="94" spans="1:12" ht="42" customHeight="1">
      <c r="A94" s="124">
        <v>91</v>
      </c>
      <c r="B94" s="124" t="str">
        <f>VLOOKUP($L94,[1]Sheet1!$A:$AL,12,FALSE)</f>
        <v>ជាម   ភារ៉ា</v>
      </c>
      <c r="C94" s="124" t="s">
        <v>777</v>
      </c>
      <c r="D94" s="124" t="s">
        <v>21</v>
      </c>
      <c r="E94" s="10">
        <f>VLOOKUP($L94,[1]Sheet1!$A:$AL,18,FALSE)</f>
        <v>35553</v>
      </c>
      <c r="F94" s="124" t="s">
        <v>4188</v>
      </c>
      <c r="G94" s="124" t="str">
        <f>VLOOKUP($L94,[1]Sheet1!$A:$AL,23,FALSE)</f>
        <v>19711170966377អ</v>
      </c>
      <c r="H94" s="124" t="str">
        <f>VLOOKUP($L94,[1]Sheet1!$A:$AL,21,FALSE)</f>
        <v>020959628</v>
      </c>
      <c r="I94" s="124" t="str">
        <f>VLOOKUP($L94,[1]Sheet1!$A:$AL,36,FALSE)</f>
        <v>093 890 157</v>
      </c>
      <c r="J94" s="124"/>
      <c r="L94" s="123" t="s">
        <v>777</v>
      </c>
    </row>
    <row r="95" spans="1:12" ht="42" customHeight="1">
      <c r="A95" s="124">
        <v>92</v>
      </c>
      <c r="B95" s="124" t="str">
        <f>VLOOKUP($L95,[1]Sheet1!$A:$AL,12,FALSE)</f>
        <v>ប៉ាង   ច័ន្ទថេត</v>
      </c>
      <c r="C95" s="124" t="s">
        <v>3533</v>
      </c>
      <c r="D95" s="124" t="s">
        <v>11</v>
      </c>
      <c r="E95" s="10">
        <f>VLOOKUP($L95,[1]Sheet1!$A:$AL,18,FALSE)</f>
        <v>30047</v>
      </c>
      <c r="F95" s="124" t="s">
        <v>4192</v>
      </c>
      <c r="G95" s="124" t="str">
        <f>VLOOKUP($L95,[1]Sheet1!$A:$AL,23,FALSE)</f>
        <v>28209160239730ន</v>
      </c>
      <c r="H95" s="124" t="str">
        <f>VLOOKUP($L95,[1]Sheet1!$A:$AL,21,FALSE)</f>
        <v>011074749</v>
      </c>
      <c r="I95" s="124" t="s">
        <v>4199</v>
      </c>
      <c r="J95" s="124"/>
      <c r="L95" s="123" t="s">
        <v>3533</v>
      </c>
    </row>
    <row r="96" spans="1:12" ht="42" customHeight="1">
      <c r="A96" s="124">
        <v>93</v>
      </c>
      <c r="B96" s="124" t="str">
        <f>VLOOKUP($L96,[1]Sheet1!$A:$AL,12,FALSE)</f>
        <v>ថៃ​   តារា</v>
      </c>
      <c r="C96" s="124" t="s">
        <v>3542</v>
      </c>
      <c r="D96" s="124" t="s">
        <v>11</v>
      </c>
      <c r="E96" s="10">
        <f>VLOOKUP($L96,[1]Sheet1!$A:$AL,18,FALSE)</f>
        <v>31510</v>
      </c>
      <c r="F96" s="124" t="s">
        <v>4191</v>
      </c>
      <c r="G96" s="124" t="str">
        <f>VLOOKUP($L96,[1]Sheet1!$A:$AL,23,FALSE)</f>
        <v>28609160239179ហ</v>
      </c>
      <c r="H96" s="124" t="str">
        <f>VLOOKUP($L96,[1]Sheet1!$A:$AL,21,FALSE)</f>
        <v>011103887</v>
      </c>
      <c r="I96" s="124" t="str">
        <f>VLOOKUP($L96,[1]Sheet1!$A:$AL,36,FALSE)</f>
        <v>093 230837</v>
      </c>
      <c r="J96" s="124"/>
      <c r="L96" s="123" t="s">
        <v>3542</v>
      </c>
    </row>
    <row r="97" spans="1:12" ht="42" customHeight="1">
      <c r="A97" s="124">
        <v>94</v>
      </c>
      <c r="B97" s="124" t="str">
        <f>VLOOKUP($L97,[1]Sheet1!$A:$AL,12,FALSE)</f>
        <v>រស់   ម៉ារីណែត</v>
      </c>
      <c r="C97" s="124" t="s">
        <v>3548</v>
      </c>
      <c r="D97" s="124" t="s">
        <v>11</v>
      </c>
      <c r="E97" s="10">
        <f>VLOOKUP($L97,[1]Sheet1!$A:$AL,18,FALSE)</f>
        <v>34304</v>
      </c>
      <c r="F97" s="124" t="s">
        <v>4195</v>
      </c>
      <c r="G97" s="124" t="str">
        <f>VLOOKUP($L97,[1]Sheet1!$A:$AL,23,FALSE)</f>
        <v>29309160239505ផ</v>
      </c>
      <c r="H97" s="124" t="str">
        <f>VLOOKUP($L97,[1]Sheet1!$A:$AL,21,FALSE)</f>
        <v>011026321</v>
      </c>
      <c r="I97" s="124" t="str">
        <f>VLOOKUP($L97,[1]Sheet1!$A:$AL,36,FALSE)</f>
        <v>015 529008</v>
      </c>
      <c r="J97" s="124"/>
      <c r="L97" s="123" t="s">
        <v>3548</v>
      </c>
    </row>
    <row r="98" spans="1:12" ht="42" customHeight="1">
      <c r="A98" s="124">
        <v>95</v>
      </c>
      <c r="B98" s="124" t="str">
        <f>VLOOKUP($L98,[1]Sheet1!$A:$AL,12,FALSE)</f>
        <v>ហ៊ឹម   ស៊ីហេង</v>
      </c>
      <c r="C98" s="124" t="s">
        <v>3554</v>
      </c>
      <c r="D98" s="124" t="s">
        <v>21</v>
      </c>
      <c r="E98" s="10">
        <f>VLOOKUP($L98,[1]Sheet1!$A:$AL,18,FALSE)</f>
        <v>35069</v>
      </c>
      <c r="F98" s="124" t="s">
        <v>4186</v>
      </c>
      <c r="G98" s="124" t="str">
        <f>VLOOKUP($L98,[1]Sheet1!$A:$AL,23,FALSE)</f>
        <v>19612171118157ធ</v>
      </c>
      <c r="H98" s="124" t="str">
        <f>VLOOKUP($L98,[1]Sheet1!$A:$AL,21,FALSE)</f>
        <v>010842556</v>
      </c>
      <c r="I98" s="124" t="str">
        <f>VLOOKUP($L98,[1]Sheet1!$A:$AL,36,FALSE)</f>
        <v>096 606 7116</v>
      </c>
      <c r="J98" s="124"/>
      <c r="L98" s="123" t="s">
        <v>3554</v>
      </c>
    </row>
    <row r="99" spans="1:12" ht="42" customHeight="1">
      <c r="A99" s="124">
        <v>96</v>
      </c>
      <c r="B99" s="124" t="str">
        <f>VLOOKUP($L99,[1]Sheet1!$A:$AL,12,FALSE)</f>
        <v>វ៉ាន់   សុភ័ណ្ឌ</v>
      </c>
      <c r="C99" s="124" t="s">
        <v>3561</v>
      </c>
      <c r="D99" s="124" t="s">
        <v>11</v>
      </c>
      <c r="E99" s="10">
        <f>VLOOKUP($L99,[1]Sheet1!$A:$AL,18,FALSE)</f>
        <v>31852</v>
      </c>
      <c r="F99" s="124" t="s">
        <v>4197</v>
      </c>
      <c r="G99" s="124" t="str">
        <f>VLOOKUP($L99,[1]Sheet1!$A:$AL,23,FALSE)</f>
        <v>28709160240587រ</v>
      </c>
      <c r="H99" s="124" t="str">
        <f>VLOOKUP($L99,[1]Sheet1!$A:$AL,21,FALSE)</f>
        <v>011291544</v>
      </c>
      <c r="I99" s="124" t="str">
        <f>VLOOKUP($L99,[1]Sheet1!$A:$AL,36,FALSE)</f>
        <v>093 687 479</v>
      </c>
      <c r="J99" s="124"/>
      <c r="L99" s="123" t="s">
        <v>3561</v>
      </c>
    </row>
    <row r="100" spans="1:12" ht="42" customHeight="1">
      <c r="A100" s="124">
        <v>97</v>
      </c>
      <c r="B100" s="124" t="str">
        <f>VLOOKUP($L100,[1]Sheet1!$A:$AL,12,FALSE)</f>
        <v>ឌិន   ស៊ីវន</v>
      </c>
      <c r="C100" s="124" t="s">
        <v>3577</v>
      </c>
      <c r="D100" s="124" t="s">
        <v>11</v>
      </c>
      <c r="E100" s="10">
        <f>VLOOKUP($L100,[1]Sheet1!$A:$AL,18,FALSE)</f>
        <v>29221</v>
      </c>
      <c r="F100" s="124" t="s">
        <v>4192</v>
      </c>
      <c r="G100" s="124" t="str">
        <f>VLOOKUP($L100,[1]Sheet1!$A:$AL,23,FALSE)</f>
        <v>28009160239422ត</v>
      </c>
      <c r="H100" s="124" t="str">
        <f>VLOOKUP($L100,[1]Sheet1!$A:$AL,21,FALSE)</f>
        <v>020105298(1)</v>
      </c>
      <c r="I100" s="124" t="str">
        <f>VLOOKUP($L100,[1]Sheet1!$A:$AL,36,FALSE)</f>
        <v>010 236472</v>
      </c>
      <c r="J100" s="124"/>
      <c r="L100" s="123" t="s">
        <v>3577</v>
      </c>
    </row>
    <row r="101" spans="1:12" ht="42" customHeight="1">
      <c r="A101" s="124">
        <v>98</v>
      </c>
      <c r="B101" s="124" t="str">
        <f>VLOOKUP($L101,[1]Sheet1!$A:$AL,12,FALSE)</f>
        <v>ហម  អឿន</v>
      </c>
      <c r="C101" s="124" t="s">
        <v>3604</v>
      </c>
      <c r="D101" s="124" t="s">
        <v>11</v>
      </c>
      <c r="E101" s="10">
        <f>VLOOKUP($L101,[1]Sheet1!$A:$AL,18,FALSE)</f>
        <v>28983</v>
      </c>
      <c r="F101" s="124" t="s">
        <v>4192</v>
      </c>
      <c r="G101" s="124" t="str">
        <f>VLOOKUP($L101,[1]Sheet1!$A:$AL,23,FALSE)</f>
        <v>27909160239197អ</v>
      </c>
      <c r="H101" s="124" t="str">
        <f>VLOOKUP($L101,[1]Sheet1!$A:$AL,21,FALSE)</f>
        <v>011106897</v>
      </c>
      <c r="I101" s="124" t="str">
        <f>VLOOKUP($L101,[1]Sheet1!$A:$AL,36,FALSE)</f>
        <v>098 998058</v>
      </c>
      <c r="J101" s="124"/>
      <c r="L101" s="123" t="s">
        <v>3604</v>
      </c>
    </row>
    <row r="102" spans="1:12" ht="42" customHeight="1">
      <c r="A102" s="124">
        <v>99</v>
      </c>
      <c r="B102" s="124" t="str">
        <f>VLOOKUP($L102,[1]Sheet1!$A:$AL,12,FALSE)</f>
        <v>ស៊ុំ   បុប្ផា</v>
      </c>
      <c r="C102" s="124" t="s">
        <v>3613</v>
      </c>
      <c r="D102" s="124" t="s">
        <v>11</v>
      </c>
      <c r="E102" s="10">
        <f>VLOOKUP($L102,[1]Sheet1!$A:$AL,18,FALSE)</f>
        <v>31472</v>
      </c>
      <c r="F102" s="124" t="s">
        <v>4192</v>
      </c>
      <c r="G102" s="124" t="str">
        <f>VLOOKUP($L102,[1]Sheet1!$A:$AL,23,FALSE)</f>
        <v>28609160241057ធ</v>
      </c>
      <c r="H102" s="124" t="str">
        <f>VLOOKUP($L102,[1]Sheet1!$A:$AL,21,FALSE)</f>
        <v>011050725</v>
      </c>
      <c r="I102" s="124" t="str">
        <f>VLOOKUP($L102,[1]Sheet1!$A:$AL,36,FALSE)</f>
        <v>098 365457</v>
      </c>
      <c r="J102" s="124"/>
      <c r="L102" s="123" t="s">
        <v>3613</v>
      </c>
    </row>
    <row r="103" spans="1:12" ht="42" customHeight="1">
      <c r="A103" s="124">
        <v>100</v>
      </c>
      <c r="B103" s="124" t="str">
        <f>VLOOKUP($L103,[1]Sheet1!$A:$AL,12,FALSE)</f>
        <v>មាស សំរិទ្ធ</v>
      </c>
      <c r="C103" s="124" t="s">
        <v>3631</v>
      </c>
      <c r="D103" s="124" t="s">
        <v>11</v>
      </c>
      <c r="E103" s="10">
        <f>VLOOKUP($L103,[1]Sheet1!$A:$AL,18,FALSE)</f>
        <v>32555</v>
      </c>
      <c r="F103" s="124" t="s">
        <v>4192</v>
      </c>
      <c r="G103" s="124" t="str">
        <f>VLOOKUP($L103,[1]Sheet1!$A:$AL,23,FALSE)</f>
        <v>28902170621981ភ</v>
      </c>
      <c r="H103" s="124" t="str">
        <f>VLOOKUP($L103,[1]Sheet1!$A:$AL,21,FALSE)</f>
        <v>010639487</v>
      </c>
      <c r="I103" s="124" t="str">
        <f>VLOOKUP($L103,[1]Sheet1!$A:$AL,36,FALSE)</f>
        <v>096 7599845</v>
      </c>
      <c r="J103" s="124"/>
      <c r="L103" s="123" t="s">
        <v>3631</v>
      </c>
    </row>
    <row r="104" spans="1:12" ht="42" customHeight="1">
      <c r="A104" s="124">
        <v>101</v>
      </c>
      <c r="B104" s="124" t="str">
        <f>VLOOKUP($L104,[1]Sheet1!$A:$AL,12,FALSE)</f>
        <v>ខាន់ វណ្ណា</v>
      </c>
      <c r="C104" s="124" t="s">
        <v>3650</v>
      </c>
      <c r="D104" s="124" t="s">
        <v>21</v>
      </c>
      <c r="E104" s="10">
        <f>VLOOKUP($L104,[1]Sheet1!$A:$AL,18,FALSE)</f>
        <v>35681</v>
      </c>
      <c r="F104" s="124" t="s">
        <v>4189</v>
      </c>
      <c r="G104" s="124" t="str">
        <f>VLOOKUP($L104,[1]Sheet1!$A:$AL,23,FALSE)</f>
        <v>19705181411402ប</v>
      </c>
      <c r="H104" s="124" t="str">
        <f>VLOOKUP($L104,[1]Sheet1!$A:$AL,21,FALSE)</f>
        <v>010869722</v>
      </c>
      <c r="I104" s="124" t="str">
        <f>VLOOKUP($L104,[1]Sheet1!$A:$AL,36,FALSE)</f>
        <v>096 4175202</v>
      </c>
      <c r="J104" s="124"/>
      <c r="L104" s="123" t="s">
        <v>3650</v>
      </c>
    </row>
    <row r="105" spans="1:12" ht="42" customHeight="1">
      <c r="A105" s="124">
        <v>102</v>
      </c>
      <c r="B105" s="124" t="str">
        <f>VLOOKUP($L105,[1]Sheet1!$A:$AL,12,FALSE)</f>
        <v>ស៊ិន​  ថាណៈ</v>
      </c>
      <c r="C105" s="124" t="s">
        <v>3653</v>
      </c>
      <c r="D105" s="124" t="s">
        <v>21</v>
      </c>
      <c r="E105" s="10">
        <f>VLOOKUP($L105,[1]Sheet1!$A:$AL,18,FALSE)</f>
        <v>34555</v>
      </c>
      <c r="F105" s="124" t="s">
        <v>4192</v>
      </c>
      <c r="G105" s="124" t="str">
        <f>VLOOKUP($L105,[1]Sheet1!$A:$AL,23,FALSE)</f>
        <v>19405181410666ន</v>
      </c>
      <c r="H105" s="124" t="str">
        <f>VLOOKUP($L105,[1]Sheet1!$A:$AL,21,FALSE)</f>
        <v>010805850</v>
      </c>
      <c r="I105" s="124" t="str">
        <f>VLOOKUP($L105,[1]Sheet1!$A:$AL,36,FALSE)</f>
        <v>087 322414</v>
      </c>
      <c r="J105" s="124"/>
      <c r="L105" s="123" t="s">
        <v>3653</v>
      </c>
    </row>
    <row r="106" spans="1:12" ht="42" customHeight="1">
      <c r="A106" s="124">
        <v>103</v>
      </c>
      <c r="B106" s="124" t="str">
        <f>VLOOKUP($L106,[1]Sheet1!$A:$AL,12,FALSE)</f>
        <v>ម៉ុត ស្រីហម</v>
      </c>
      <c r="C106" s="124" t="s">
        <v>3669</v>
      </c>
      <c r="D106" s="124" t="s">
        <v>11</v>
      </c>
      <c r="E106" s="10">
        <f>VLOOKUP($L106,[1]Sheet1!$A:$AL,18,FALSE)</f>
        <v>36557</v>
      </c>
      <c r="F106" s="124" t="s">
        <v>4187</v>
      </c>
      <c r="G106" s="124" t="str">
        <f>VLOOKUP($L106,[1]Sheet1!$A:$AL,23,FALSE)</f>
        <v>20008181597203ឍ</v>
      </c>
      <c r="H106" s="124" t="str">
        <f>VLOOKUP($L106,[1]Sheet1!$A:$AL,21,FALSE)</f>
        <v>031013788</v>
      </c>
      <c r="I106" s="124" t="str">
        <f>VLOOKUP($L106,[1]Sheet1!$A:$AL,36,FALSE)</f>
        <v>016 305 857</v>
      </c>
      <c r="J106" s="124"/>
      <c r="L106" s="123" t="s">
        <v>3669</v>
      </c>
    </row>
    <row r="107" spans="1:12" ht="42" customHeight="1">
      <c r="A107" s="124">
        <v>104</v>
      </c>
      <c r="B107" s="124" t="str">
        <f>VLOOKUP($L107,[1]Sheet1!$A:$AL,12,FALSE)</f>
        <v>សន ស្រីញ៉ាញ់</v>
      </c>
      <c r="C107" s="124" t="s">
        <v>3679</v>
      </c>
      <c r="D107" s="124" t="s">
        <v>11</v>
      </c>
      <c r="E107" s="10">
        <f>VLOOKUP($L107,[1]Sheet1!$A:$AL,18,FALSE)</f>
        <v>33780</v>
      </c>
      <c r="F107" s="124" t="s">
        <v>4187</v>
      </c>
      <c r="G107" s="124" t="str">
        <f>VLOOKUP($L107,[1]Sheet1!$A:$AL,23,FALSE)</f>
        <v>29209160239444ព</v>
      </c>
      <c r="H107" s="124" t="str">
        <f>VLOOKUP($L107,[1]Sheet1!$A:$AL,21,FALSE)</f>
        <v>101115455</v>
      </c>
      <c r="I107" s="124" t="str">
        <f>VLOOKUP($L107,[1]Sheet1!$A:$AL,36,FALSE)</f>
        <v>081 412 082</v>
      </c>
      <c r="J107" s="124"/>
      <c r="L107" s="123" t="s">
        <v>3679</v>
      </c>
    </row>
    <row r="108" spans="1:12" ht="42" customHeight="1">
      <c r="A108" s="124">
        <v>105</v>
      </c>
      <c r="B108" s="124" t="str">
        <f>VLOOKUP($L108,[1]Sheet1!$A:$AL,12,FALSE)</f>
        <v>ទិត  ប៊ុនធី</v>
      </c>
      <c r="C108" s="124" t="s">
        <v>3765</v>
      </c>
      <c r="D108" s="124" t="s">
        <v>21</v>
      </c>
      <c r="E108" s="10">
        <f>VLOOKUP($L108,[1]Sheet1!$A:$AL,18,FALSE)</f>
        <v>34515</v>
      </c>
      <c r="F108" s="124" t="s">
        <v>4186</v>
      </c>
      <c r="G108" s="124" t="str">
        <f>VLOOKUP($L108,[1]Sheet1!$A:$AL,23,FALSE)</f>
        <v>19409160239683វ</v>
      </c>
      <c r="H108" s="124" t="str">
        <f>VLOOKUP($L108,[1]Sheet1!$A:$AL,21,FALSE)</f>
        <v>010806175</v>
      </c>
      <c r="I108" s="124" t="str">
        <f>VLOOKUP($L108,[1]Sheet1!$A:$AL,36,FALSE)</f>
        <v>096 994 7727</v>
      </c>
      <c r="J108" s="124"/>
      <c r="L108" s="123" t="s">
        <v>3765</v>
      </c>
    </row>
    <row r="109" spans="1:12" ht="42" customHeight="1">
      <c r="A109" s="124">
        <v>106</v>
      </c>
      <c r="B109" s="124" t="str">
        <f>VLOOKUP($L109,[1]Sheet1!$A:$AL,12,FALSE)</f>
        <v>ផាត  សម្បត្តិ</v>
      </c>
      <c r="C109" s="124" t="s">
        <v>3782</v>
      </c>
      <c r="D109" s="124" t="s">
        <v>11</v>
      </c>
      <c r="E109" s="10">
        <f>VLOOKUP($L109,[1]Sheet1!$A:$AL,18,FALSE)</f>
        <v>35410</v>
      </c>
      <c r="F109" s="124" t="s">
        <v>4191</v>
      </c>
      <c r="G109" s="124" t="str">
        <f>VLOOKUP($L109,[1]Sheet1!$A:$AL,23,FALSE)</f>
        <v>29610181772618រ</v>
      </c>
      <c r="H109" s="124" t="str">
        <f>VLOOKUP($L109,[1]Sheet1!$A:$AL,21,FALSE)</f>
        <v>170675946</v>
      </c>
      <c r="I109" s="124" t="str">
        <f>VLOOKUP($L109,[1]Sheet1!$A:$AL,36,FALSE)</f>
        <v>096 2817372</v>
      </c>
      <c r="J109" s="124"/>
      <c r="L109" s="123" t="s">
        <v>3782</v>
      </c>
    </row>
    <row r="110" spans="1:12" ht="42" customHeight="1">
      <c r="A110" s="124">
        <v>107</v>
      </c>
      <c r="B110" s="124" t="str">
        <f>VLOOKUP($L110,[1]Sheet1!$A:$AL,12,FALSE)</f>
        <v>ឡាង  ទិតថា</v>
      </c>
      <c r="C110" s="124" t="s">
        <v>3788</v>
      </c>
      <c r="D110" s="124" t="s">
        <v>11</v>
      </c>
      <c r="E110" s="10">
        <f>VLOOKUP($L110,[1]Sheet1!$A:$AL,18,FALSE)</f>
        <v>31608</v>
      </c>
      <c r="F110" s="124" t="s">
        <v>4189</v>
      </c>
      <c r="G110" s="124" t="str">
        <f>VLOOKUP($L110,[1]Sheet1!$A:$AL,23,FALSE)</f>
        <v>28608170868297ឆ</v>
      </c>
      <c r="H110" s="124" t="str">
        <f>VLOOKUP($L110,[1]Sheet1!$A:$AL,21,FALSE)</f>
        <v>011103843</v>
      </c>
      <c r="I110" s="124" t="str">
        <f>VLOOKUP($L110,[1]Sheet1!$A:$AL,36,FALSE)</f>
        <v>088 2019090</v>
      </c>
      <c r="J110" s="124"/>
      <c r="L110" s="123" t="s">
        <v>3788</v>
      </c>
    </row>
    <row r="111" spans="1:12" ht="42" customHeight="1">
      <c r="A111" s="124">
        <v>108</v>
      </c>
      <c r="B111" s="124" t="str">
        <f>VLOOKUP($L111,[1]Sheet1!$A:$AL,12,FALSE)</f>
        <v>សួន  វីណា</v>
      </c>
      <c r="C111" s="124" t="s">
        <v>3794</v>
      </c>
      <c r="D111" s="124" t="s">
        <v>11</v>
      </c>
      <c r="E111" s="10">
        <f>VLOOKUP($L111,[1]Sheet1!$A:$AL,18,FALSE)</f>
        <v>32563</v>
      </c>
      <c r="F111" s="124" t="s">
        <v>4195</v>
      </c>
      <c r="G111" s="124" t="str">
        <f>VLOOKUP($L111,[1]Sheet1!$A:$AL,23,FALSE)</f>
        <v>28909160313320ណ</v>
      </c>
      <c r="H111" s="124" t="str">
        <f>VLOOKUP($L111,[1]Sheet1!$A:$AL,21,FALSE)</f>
        <v>171142626</v>
      </c>
      <c r="I111" s="124" t="str">
        <f>VLOOKUP($L111,[1]Sheet1!$A:$AL,36,FALSE)</f>
        <v>070 381128</v>
      </c>
      <c r="J111" s="124"/>
      <c r="L111" s="123" t="s">
        <v>3794</v>
      </c>
    </row>
    <row r="112" spans="1:12" ht="42" customHeight="1">
      <c r="A112" s="124">
        <v>109</v>
      </c>
      <c r="B112" s="124" t="str">
        <f>VLOOKUP($L112,[1]Sheet1!$A:$AL,12,FALSE)</f>
        <v>ឈឿន  ស្រីនិច</v>
      </c>
      <c r="C112" s="124" t="s">
        <v>3814</v>
      </c>
      <c r="D112" s="124" t="s">
        <v>11</v>
      </c>
      <c r="E112" s="10">
        <f>VLOOKUP($L112,[1]Sheet1!$A:$AL,18,FALSE)</f>
        <v>36550</v>
      </c>
      <c r="F112" s="124" t="s">
        <v>4192</v>
      </c>
      <c r="G112" s="124" t="str">
        <f>VLOOKUP($L112,[1]Sheet1!$A:$AL,23,FALSE)</f>
        <v>20009160252397ឍ</v>
      </c>
      <c r="H112" s="124" t="str">
        <f>VLOOKUP($L112,[1]Sheet1!$A:$AL,21,FALSE)</f>
        <v>030724688</v>
      </c>
      <c r="I112" s="124" t="str">
        <f>VLOOKUP($L112,[1]Sheet1!$A:$AL,36,FALSE)</f>
        <v>016 218649</v>
      </c>
      <c r="J112" s="124"/>
      <c r="L112" s="123" t="s">
        <v>3814</v>
      </c>
    </row>
    <row r="113" spans="1:12" ht="42" customHeight="1">
      <c r="A113" s="124">
        <v>110</v>
      </c>
      <c r="B113" s="124" t="str">
        <f>VLOOKUP($L113,[1]Sheet1!$A:$AL,12,FALSE)</f>
        <v>ហុន  វីរះ</v>
      </c>
      <c r="C113" s="124" t="s">
        <v>3820</v>
      </c>
      <c r="D113" s="124" t="s">
        <v>21</v>
      </c>
      <c r="E113" s="10">
        <f>VLOOKUP($L113,[1]Sheet1!$A:$AL,18,FALSE)</f>
        <v>36993</v>
      </c>
      <c r="F113" s="124" t="s">
        <v>4196</v>
      </c>
      <c r="G113" s="124" t="str">
        <f>VLOOKUP($L113,[1]Sheet1!$A:$AL,23,FALSE)</f>
        <v>10101191961525ញ</v>
      </c>
      <c r="H113" s="124" t="str">
        <f>VLOOKUP($L113,[1]Sheet1!$A:$AL,21,FALSE)</f>
        <v>011294782</v>
      </c>
      <c r="I113" s="124" t="str">
        <f>VLOOKUP($L113,[1]Sheet1!$A:$AL,36,FALSE)</f>
        <v>088 590 2977</v>
      </c>
      <c r="J113" s="124"/>
      <c r="L113" s="123" t="s">
        <v>3820</v>
      </c>
    </row>
    <row r="114" spans="1:12" ht="42" customHeight="1">
      <c r="A114" s="124">
        <v>111</v>
      </c>
      <c r="B114" s="124" t="str">
        <f>VLOOKUP($L114,[1]Sheet1!$A:$AL,12,FALSE)</f>
        <v>ញាន ថារ៉ូ</v>
      </c>
      <c r="C114" s="124" t="s">
        <v>3829</v>
      </c>
      <c r="D114" s="124" t="s">
        <v>21</v>
      </c>
      <c r="E114" s="10">
        <f>VLOOKUP($L114,[1]Sheet1!$A:$AL,18,FALSE)</f>
        <v>32248</v>
      </c>
      <c r="F114" s="124" t="s">
        <v>4190</v>
      </c>
      <c r="G114" s="124" t="str">
        <f>VLOOKUP($L114,[1]Sheet1!$A:$AL,23,FALSE)</f>
        <v>18801191973458អ</v>
      </c>
      <c r="H114" s="124" t="str">
        <f>VLOOKUP($L114,[1]Sheet1!$A:$AL,21,FALSE)</f>
        <v>011161235</v>
      </c>
      <c r="I114" s="124" t="str">
        <f>VLOOKUP($L114,[1]Sheet1!$A:$AL,36,FALSE)</f>
        <v>016 373 664</v>
      </c>
      <c r="J114" s="124"/>
      <c r="L114" s="123" t="s">
        <v>3829</v>
      </c>
    </row>
    <row r="115" spans="1:12" ht="42" customHeight="1">
      <c r="A115" s="124">
        <v>112</v>
      </c>
      <c r="B115" s="124" t="str">
        <f>VLOOKUP($L115,[1]Sheet1!$A:$AL,12,FALSE)</f>
        <v>តែម  ពត</v>
      </c>
      <c r="C115" s="124" t="s">
        <v>3838</v>
      </c>
      <c r="D115" s="124" t="s">
        <v>11</v>
      </c>
      <c r="E115" s="10">
        <f>VLOOKUP($L115,[1]Sheet1!$A:$AL,18,FALSE)</f>
        <v>36691</v>
      </c>
      <c r="F115" s="124" t="s">
        <v>4192</v>
      </c>
      <c r="G115" s="124" t="str">
        <f>VLOOKUP($L115,[1]Sheet1!$A:$AL,23,FALSE)</f>
        <v>20008170871826ទ</v>
      </c>
      <c r="H115" s="124" t="str">
        <f>VLOOKUP($L115,[1]Sheet1!$A:$AL,21,FALSE)</f>
        <v>150811778</v>
      </c>
      <c r="I115" s="124" t="s">
        <v>4200</v>
      </c>
      <c r="J115" s="124"/>
      <c r="L115" s="123" t="s">
        <v>3838</v>
      </c>
    </row>
    <row r="116" spans="1:12" ht="42" customHeight="1">
      <c r="A116" s="124">
        <v>113</v>
      </c>
      <c r="B116" s="124" t="str">
        <f>VLOOKUP($L116,[1]Sheet1!$A:$AL,12,FALSE)</f>
        <v>ស្រ៊ុន  រស្មី</v>
      </c>
      <c r="C116" s="124" t="s">
        <v>3885</v>
      </c>
      <c r="D116" s="124" t="s">
        <v>21</v>
      </c>
      <c r="E116" s="10">
        <f>VLOOKUP($L116,[1]Sheet1!$A:$AL,18,FALSE)</f>
        <v>34804</v>
      </c>
      <c r="F116" s="124" t="s">
        <v>4189</v>
      </c>
      <c r="G116" s="124" t="str">
        <f>VLOOKUP($L116,[1]Sheet1!$A:$AL,23,FALSE)</f>
        <v>19509160239942ល</v>
      </c>
      <c r="H116" s="124" t="str">
        <f>VLOOKUP($L116,[1]Sheet1!$A:$AL,21,FALSE)</f>
        <v>011173779</v>
      </c>
      <c r="I116" s="124" t="str">
        <f>VLOOKUP($L116,[1]Sheet1!$A:$AL,36,FALSE)</f>
        <v>096 5408899</v>
      </c>
      <c r="J116" s="124"/>
      <c r="L116" s="123" t="s">
        <v>3885</v>
      </c>
    </row>
    <row r="117" spans="1:12" ht="42" customHeight="1">
      <c r="A117" s="124">
        <v>114</v>
      </c>
      <c r="B117" s="124" t="str">
        <f>VLOOKUP($L117,[1]Sheet1!$A:$AL,12,FALSE)</f>
        <v>ជួន  ចំរើន</v>
      </c>
      <c r="C117" s="124" t="s">
        <v>3902</v>
      </c>
      <c r="D117" s="124" t="s">
        <v>11</v>
      </c>
      <c r="E117" s="10">
        <f>VLOOKUP($L117,[1]Sheet1!$A:$AL,18,FALSE)</f>
        <v>32391</v>
      </c>
      <c r="F117" s="124" t="s">
        <v>4189</v>
      </c>
      <c r="G117" s="124" t="str">
        <f>VLOOKUP($L117,[1]Sheet1!$A:$AL,23,FALSE)</f>
        <v>28809160239854អ</v>
      </c>
      <c r="H117" s="124" t="str">
        <f>VLOOKUP($L117,[1]Sheet1!$A:$AL,21,FALSE)</f>
        <v>011235523</v>
      </c>
      <c r="I117" s="124" t="str">
        <f>VLOOKUP($L117,[1]Sheet1!$A:$AL,36,FALSE)</f>
        <v>081 396415</v>
      </c>
      <c r="J117" s="124"/>
      <c r="L117" s="123" t="s">
        <v>3902</v>
      </c>
    </row>
    <row r="118" spans="1:12" ht="42" customHeight="1">
      <c r="A118" s="124">
        <v>115</v>
      </c>
      <c r="B118" s="124" t="str">
        <f>VLOOKUP($L118,[1]Sheet1!$A:$AL,12,FALSE)</f>
        <v>មឿន  ធារ៉ា</v>
      </c>
      <c r="C118" s="124" t="s">
        <v>3917</v>
      </c>
      <c r="D118" s="124" t="s">
        <v>11</v>
      </c>
      <c r="E118" s="10">
        <f>VLOOKUP($L118,[1]Sheet1!$A:$AL,18,FALSE)</f>
        <v>32728</v>
      </c>
      <c r="F118" s="124" t="s">
        <v>4192</v>
      </c>
      <c r="G118" s="124" t="str">
        <f>VLOOKUP($L118,[1]Sheet1!$A:$AL,23,FALSE)</f>
        <v>28910160383513ទ</v>
      </c>
      <c r="H118" s="124" t="str">
        <f>VLOOKUP($L118,[1]Sheet1!$A:$AL,21,FALSE)</f>
        <v>011072174</v>
      </c>
      <c r="I118" s="124" t="str">
        <f>VLOOKUP($L118,[1]Sheet1!$A:$AL,36,FALSE)</f>
        <v>087 740533</v>
      </c>
      <c r="J118" s="124"/>
      <c r="L118" s="123" t="s">
        <v>3917</v>
      </c>
    </row>
    <row r="119" spans="1:12" ht="42" customHeight="1">
      <c r="A119" s="124">
        <v>116</v>
      </c>
      <c r="B119" s="124" t="str">
        <f>VLOOKUP($L119,[1]Sheet1!$A:$AL,12,FALSE)</f>
        <v>ហែម  នីម</v>
      </c>
      <c r="C119" s="124" t="s">
        <v>3939</v>
      </c>
      <c r="D119" s="124" t="s">
        <v>21</v>
      </c>
      <c r="E119" s="10">
        <f>VLOOKUP($L119,[1]Sheet1!$A:$AL,18,FALSE)</f>
        <v>35614</v>
      </c>
      <c r="F119" s="124" t="s">
        <v>4187</v>
      </c>
      <c r="G119" s="124" t="str">
        <f>VLOOKUP($L119,[1]Sheet1!$A:$AL,23,FALSE)</f>
        <v>19702191999923ច</v>
      </c>
      <c r="H119" s="124" t="str">
        <f>VLOOKUP($L119,[1]Sheet1!$A:$AL,21,FALSE)</f>
        <v>030628341</v>
      </c>
      <c r="I119" s="124" t="str">
        <f>VLOOKUP($L119,[1]Sheet1!$A:$AL,36,FALSE)</f>
        <v>086 230 840</v>
      </c>
      <c r="J119" s="124"/>
      <c r="L119" s="123" t="s">
        <v>3939</v>
      </c>
    </row>
    <row r="120" spans="1:12" ht="42" customHeight="1">
      <c r="A120" s="124">
        <v>117</v>
      </c>
      <c r="B120" s="124" t="str">
        <f>VLOOKUP($L120,[1]Sheet1!$A:$AL,12,FALSE)</f>
        <v>ថន  ចាន់រ៉ាមី</v>
      </c>
      <c r="C120" s="124" t="s">
        <v>3957</v>
      </c>
      <c r="D120" s="124" t="s">
        <v>11</v>
      </c>
      <c r="E120" s="10">
        <f>VLOOKUP($L120,[1]Sheet1!$A:$AL,18,FALSE)</f>
        <v>35616</v>
      </c>
      <c r="F120" s="124" t="s">
        <v>4187</v>
      </c>
      <c r="G120" s="124" t="str">
        <f>VLOOKUP($L120,[1]Sheet1!$A:$AL,23,FALSE)</f>
        <v>29703192010589ភ</v>
      </c>
      <c r="H120" s="124" t="str">
        <f>VLOOKUP($L120,[1]Sheet1!$A:$AL,21,FALSE)</f>
        <v>011166749</v>
      </c>
      <c r="I120" s="124" t="str">
        <f>VLOOKUP($L120,[1]Sheet1!$A:$AL,36,FALSE)</f>
        <v>093 850 440</v>
      </c>
      <c r="J120" s="124"/>
      <c r="L120" s="123" t="s">
        <v>3957</v>
      </c>
    </row>
    <row r="121" spans="1:12" ht="42" customHeight="1">
      <c r="A121" s="124">
        <v>118</v>
      </c>
      <c r="B121" s="124" t="str">
        <f>VLOOKUP($L121,[1]Sheet1!$A:$AL,12,FALSE)</f>
        <v>ចំរើន  ណាវី</v>
      </c>
      <c r="C121" s="124" t="s">
        <v>3970</v>
      </c>
      <c r="D121" s="124" t="s">
        <v>11</v>
      </c>
      <c r="E121" s="10">
        <f>VLOOKUP($L121,[1]Sheet1!$A:$AL,18,FALSE)</f>
        <v>36410</v>
      </c>
      <c r="F121" s="124" t="s">
        <v>4188</v>
      </c>
      <c r="G121" s="124" t="str">
        <f>VLOOKUP($L121,[1]Sheet1!$A:$AL,23,FALSE)</f>
        <v>29909160254286ហ</v>
      </c>
      <c r="H121" s="124" t="str">
        <f>VLOOKUP($L121,[1]Sheet1!$A:$AL,21,FALSE)</f>
        <v>011154138</v>
      </c>
      <c r="I121" s="124" t="str">
        <f>VLOOKUP($L121,[1]Sheet1!$A:$AL,36,FALSE)</f>
        <v>096 963 9246</v>
      </c>
      <c r="J121" s="124"/>
      <c r="L121" s="123" t="s">
        <v>3970</v>
      </c>
    </row>
    <row r="122" spans="1:12" ht="42" customHeight="1">
      <c r="A122" s="124">
        <v>119</v>
      </c>
      <c r="B122" s="124" t="str">
        <f>VLOOKUP($L122,[1]Sheet1!$A:$AL,12,FALSE)</f>
        <v>ខៀវ ​ សុផាន់</v>
      </c>
      <c r="C122" s="124" t="s">
        <v>4003</v>
      </c>
      <c r="D122" s="124" t="s">
        <v>21</v>
      </c>
      <c r="E122" s="10">
        <f>VLOOKUP($L122,[1]Sheet1!$A:$AL,18,FALSE)</f>
        <v>35327</v>
      </c>
      <c r="F122" s="124" t="s">
        <v>4189</v>
      </c>
      <c r="G122" s="124" t="str">
        <f>VLOOKUP($L122,[1]Sheet1!$A:$AL,23,FALSE)</f>
        <v>19609160239546វ</v>
      </c>
      <c r="H122" s="124" t="str">
        <f>VLOOKUP($L122,[1]Sheet1!$A:$AL,21,FALSE)</f>
        <v>010869667</v>
      </c>
      <c r="I122" s="124" t="str">
        <f>VLOOKUP($L122,[1]Sheet1!$A:$AL,36,FALSE)</f>
        <v>097 3998947</v>
      </c>
      <c r="J122" s="124"/>
      <c r="L122" s="123" t="s">
        <v>4003</v>
      </c>
    </row>
    <row r="123" spans="1:12" ht="42" customHeight="1">
      <c r="A123" s="124">
        <v>120</v>
      </c>
      <c r="B123" s="124" t="str">
        <f>VLOOKUP($L123,[1]Sheet1!$A:$AL,12,FALSE)</f>
        <v>រស់  ណាភីម</v>
      </c>
      <c r="C123" s="124" t="s">
        <v>4010</v>
      </c>
      <c r="D123" s="124" t="s">
        <v>11</v>
      </c>
      <c r="E123" s="10">
        <f>VLOOKUP($L123,[1]Sheet1!$A:$AL,18,FALSE)</f>
        <v>36947</v>
      </c>
      <c r="F123" s="124" t="s">
        <v>4189</v>
      </c>
      <c r="G123" s="124" t="str">
        <f>VLOOKUP($L123,[1]Sheet1!$A:$AL,23,FALSE)</f>
        <v>20107192131213ក</v>
      </c>
      <c r="H123" s="124" t="str">
        <f>VLOOKUP($L123,[1]Sheet1!$A:$AL,21,FALSE)</f>
        <v>011281052</v>
      </c>
      <c r="I123" s="124" t="str">
        <f>VLOOKUP($L123,[1]Sheet1!$A:$AL,36,FALSE)</f>
        <v>096 5081988</v>
      </c>
      <c r="J123" s="124"/>
      <c r="L123" s="123" t="s">
        <v>4010</v>
      </c>
    </row>
    <row r="124" spans="1:12" ht="42" customHeight="1">
      <c r="A124" s="124">
        <v>121</v>
      </c>
      <c r="B124" s="124" t="str">
        <f>VLOOKUP($L124,[1]Sheet1!$A:$AL,12,FALSE)</f>
        <v>ស៊ុក ដារ៉ាន់</v>
      </c>
      <c r="C124" s="124" t="s">
        <v>4016</v>
      </c>
      <c r="D124" s="124" t="s">
        <v>21</v>
      </c>
      <c r="E124" s="10">
        <f>VLOOKUP($L124,[1]Sheet1!$A:$AL,18,FALSE)</f>
        <v>35929</v>
      </c>
      <c r="F124" s="124" t="s">
        <v>4188</v>
      </c>
      <c r="G124" s="124" t="str">
        <f>VLOOKUP($L124,[1]Sheet1!$A:$AL,23,FALSE)</f>
        <v>19807192131056ប</v>
      </c>
      <c r="H124" s="124" t="str">
        <f>VLOOKUP($L124,[1]Sheet1!$A:$AL,21,FALSE)</f>
        <v>011161319</v>
      </c>
      <c r="I124" s="124" t="str">
        <f>VLOOKUP($L124,[1]Sheet1!$A:$AL,36,FALSE)</f>
        <v>015 691 822</v>
      </c>
      <c r="J124" s="124"/>
      <c r="L124" s="123" t="s">
        <v>4016</v>
      </c>
    </row>
    <row r="125" spans="1:12" ht="42" customHeight="1">
      <c r="A125" s="124">
        <v>122</v>
      </c>
      <c r="B125" s="124" t="str">
        <f>VLOOKUP($L125,[1]Sheet1!$A:$AL,12,FALSE)</f>
        <v>យិន ​វឌ្ឍនា</v>
      </c>
      <c r="C125" s="124" t="s">
        <v>804</v>
      </c>
      <c r="D125" s="124" t="s">
        <v>21</v>
      </c>
      <c r="E125" s="10">
        <f>VLOOKUP($L125,[1]Sheet1!$A:$AL,18,FALSE)</f>
        <v>36447</v>
      </c>
      <c r="F125" s="124" t="s">
        <v>4195</v>
      </c>
      <c r="G125" s="124" t="str">
        <f>VLOOKUP($L125,[1]Sheet1!$A:$AL,23,FALSE)</f>
        <v>19910160353491ន</v>
      </c>
      <c r="H125" s="124" t="str">
        <f>VLOOKUP($L125,[1]Sheet1!$A:$AL,21,FALSE)</f>
        <v>011120736</v>
      </c>
      <c r="I125" s="124" t="str">
        <f>VLOOKUP($L125,[1]Sheet1!$A:$AL,36,FALSE)</f>
        <v>098 250035</v>
      </c>
      <c r="J125" s="124"/>
      <c r="L125" s="123" t="s">
        <v>804</v>
      </c>
    </row>
    <row r="126" spans="1:12" ht="42" customHeight="1">
      <c r="A126" s="124">
        <v>123</v>
      </c>
      <c r="B126" s="124" t="str">
        <f>VLOOKUP($L126,[1]Sheet1!$A:$AL,12,FALSE)</f>
        <v>រៀម ដា</v>
      </c>
      <c r="C126" s="124" t="s">
        <v>4042</v>
      </c>
      <c r="D126" s="124" t="s">
        <v>11</v>
      </c>
      <c r="E126" s="10">
        <f>VLOOKUP($L126,[1]Sheet1!$A:$AL,18,FALSE)</f>
        <v>32458</v>
      </c>
      <c r="F126" s="124" t="s">
        <v>4188</v>
      </c>
      <c r="G126" s="124" t="str">
        <f>VLOOKUP($L126,[1]Sheet1!$A:$AL,23,FALSE)</f>
        <v>28810160344940ទ</v>
      </c>
      <c r="H126" s="124" t="str">
        <f>VLOOKUP($L126,[1]Sheet1!$A:$AL,21,FALSE)</f>
        <v>180367059</v>
      </c>
      <c r="I126" s="124" t="str">
        <f>VLOOKUP($L126,[1]Sheet1!$A:$AL,36,FALSE)</f>
        <v>070 645 069</v>
      </c>
      <c r="J126" s="124"/>
      <c r="L126" s="123" t="s">
        <v>4042</v>
      </c>
    </row>
    <row r="127" spans="1:12" ht="42" customHeight="1">
      <c r="A127" s="124">
        <v>124</v>
      </c>
      <c r="B127" s="124" t="str">
        <f>VLOOKUP($L127,[1]Sheet1!$A:$AL,12,FALSE)</f>
        <v>មឿន ចន្ទ្រា</v>
      </c>
      <c r="C127" s="124" t="s">
        <v>4046</v>
      </c>
      <c r="D127" s="124" t="s">
        <v>21</v>
      </c>
      <c r="E127" s="10">
        <f>VLOOKUP($L127,[1]Sheet1!$A:$AL,18,FALSE)</f>
        <v>34491</v>
      </c>
      <c r="F127" s="124" t="s">
        <v>4196</v>
      </c>
      <c r="G127" s="124" t="str">
        <f>VLOOKUP($L127,[1]Sheet1!$A:$AL,23,FALSE)</f>
        <v>19409192191343ភ</v>
      </c>
      <c r="H127" s="124" t="str">
        <f>VLOOKUP($L127,[1]Sheet1!$A:$AL,21,FALSE)</f>
        <v>010776942</v>
      </c>
      <c r="I127" s="124" t="str">
        <f>VLOOKUP($L127,[1]Sheet1!$A:$AL,36,FALSE)</f>
        <v>097 9767631</v>
      </c>
      <c r="J127" s="124"/>
      <c r="L127" s="123" t="s">
        <v>4046</v>
      </c>
    </row>
    <row r="128" spans="1:12" ht="42" customHeight="1">
      <c r="A128" s="124">
        <v>125</v>
      </c>
      <c r="B128" s="124" t="str">
        <f>VLOOKUP($L128,[1]Sheet1!$A:$AL,12,FALSE)</f>
        <v>លឿង សុភា</v>
      </c>
      <c r="C128" s="124" t="s">
        <v>4060</v>
      </c>
      <c r="D128" s="124" t="s">
        <v>11</v>
      </c>
      <c r="E128" s="10">
        <f>VLOOKUP($L128,[1]Sheet1!$A:$AL,18,FALSE)</f>
        <v>34675</v>
      </c>
      <c r="F128" s="124" t="s">
        <v>4189</v>
      </c>
      <c r="G128" s="124" t="str">
        <f>VLOOKUP($L128,[1]Sheet1!$A:$AL,23,FALSE)</f>
        <v>29402170623972ផ</v>
      </c>
      <c r="H128" s="124" t="str">
        <f>VLOOKUP($L128,[1]Sheet1!$A:$AL,21,FALSE)</f>
        <v>010815045</v>
      </c>
      <c r="I128" s="124" t="str">
        <f>VLOOKUP($L128,[1]Sheet1!$A:$AL,36,FALSE)</f>
        <v>016 898135</v>
      </c>
      <c r="J128" s="124"/>
      <c r="L128" s="123" t="s">
        <v>4060</v>
      </c>
    </row>
    <row r="129" spans="1:12" ht="42" customHeight="1">
      <c r="A129" s="124">
        <v>126</v>
      </c>
      <c r="B129" s="124" t="str">
        <f>VLOOKUP($L129,[1]Sheet1!$A:$AL,12,FALSE)</f>
        <v>សៅ  មិថុនា</v>
      </c>
      <c r="C129" s="124" t="s">
        <v>4067</v>
      </c>
      <c r="D129" s="124" t="s">
        <v>21</v>
      </c>
      <c r="E129" s="10">
        <f>VLOOKUP($L129,[1]Sheet1!$A:$AL,18,FALSE)</f>
        <v>36684</v>
      </c>
      <c r="F129" s="124" t="s">
        <v>4186</v>
      </c>
      <c r="G129" s="124" t="str">
        <f>VLOOKUP($L129,[1]Sheet1!$A:$AL,23,FALSE)</f>
        <v>10009192191625ឍ</v>
      </c>
      <c r="H129" s="124" t="str">
        <f>VLOOKUP($L129,[1]Sheet1!$A:$AL,21,FALSE)</f>
        <v>101166269</v>
      </c>
      <c r="I129" s="124" t="str">
        <f>VLOOKUP($L129,[1]Sheet1!$A:$AL,36,FALSE)</f>
        <v>081 269 283</v>
      </c>
      <c r="J129" s="124"/>
      <c r="L129" s="123" t="s">
        <v>4067</v>
      </c>
    </row>
    <row r="130" spans="1:12" ht="42" customHeight="1">
      <c r="A130" s="124">
        <v>127</v>
      </c>
      <c r="B130" s="124" t="str">
        <f>VLOOKUP($L130,[1]Sheet1!$A:$AL,12,FALSE)</f>
        <v>ឆុន ​ សំអាង</v>
      </c>
      <c r="C130" s="124" t="s">
        <v>4074</v>
      </c>
      <c r="D130" s="124" t="s">
        <v>21</v>
      </c>
      <c r="E130" s="10">
        <f>VLOOKUP($L130,[1]Sheet1!$A:$AL,18,FALSE)</f>
        <v>31518</v>
      </c>
      <c r="F130" s="124" t="s">
        <v>4188</v>
      </c>
      <c r="G130" s="124" t="str">
        <f>VLOOKUP($L130,[1]Sheet1!$A:$AL,23,FALSE)</f>
        <v>18609160239400ថ</v>
      </c>
      <c r="H130" s="124" t="str">
        <f>VLOOKUP($L130,[1]Sheet1!$A:$AL,21,FALSE)</f>
        <v>011073787</v>
      </c>
      <c r="I130" s="124" t="str">
        <f>VLOOKUP($L130,[1]Sheet1!$A:$AL,36,FALSE)</f>
        <v>098 974 419</v>
      </c>
      <c r="J130" s="124"/>
      <c r="L130" s="123" t="s">
        <v>4074</v>
      </c>
    </row>
    <row r="131" spans="1:12" ht="42" customHeight="1">
      <c r="A131" s="124">
        <v>128</v>
      </c>
      <c r="B131" s="124" t="str">
        <f>VLOOKUP($L131,[1]Sheet1!$A:$AL,12,FALSE)</f>
        <v>តែម  ​ព័រ</v>
      </c>
      <c r="C131" s="124" t="s">
        <v>839</v>
      </c>
      <c r="D131" s="124" t="s">
        <v>11</v>
      </c>
      <c r="E131" s="10">
        <f>VLOOKUP($L131,[1]Sheet1!$A:$AL,18,FALSE)</f>
        <v>37010</v>
      </c>
      <c r="F131" s="124" t="s">
        <v>4195</v>
      </c>
      <c r="G131" s="124" t="str">
        <f>VLOOKUP($L131,[1]Sheet1!$A:$AL,23,FALSE)</f>
        <v>20104192037845ឍ</v>
      </c>
      <c r="H131" s="124" t="str">
        <f>VLOOKUP($L131,[1]Sheet1!$A:$AL,21,FALSE)</f>
        <v>150916922</v>
      </c>
      <c r="I131" s="124" t="str">
        <f>VLOOKUP($L131,[1]Sheet1!$A:$AL,36,FALSE)</f>
        <v>096 5 925 910</v>
      </c>
      <c r="J131" s="124"/>
      <c r="L131" s="123" t="s">
        <v>839</v>
      </c>
    </row>
    <row r="132" spans="1:12" ht="42" customHeight="1">
      <c r="A132" s="124">
        <v>129</v>
      </c>
      <c r="B132" s="124" t="str">
        <f>VLOOKUP($L132,[1]Sheet1!$A:$AL,12,FALSE)</f>
        <v>គា  ចន្នី</v>
      </c>
      <c r="C132" s="124" t="s">
        <v>1352</v>
      </c>
      <c r="D132" s="124" t="s">
        <v>11</v>
      </c>
      <c r="E132" s="10">
        <f>VLOOKUP($L132,[1]Sheet1!$A:$AL,18,FALSE)</f>
        <v>29596</v>
      </c>
      <c r="F132" s="124" t="s">
        <v>4195</v>
      </c>
      <c r="G132" s="124" t="str">
        <f>VLOOKUP($L132,[1]Sheet1!$A:$AL,23,FALSE)</f>
        <v>28109160238547ភ</v>
      </c>
      <c r="H132" s="124" t="str">
        <f>VLOOKUP($L132,[1]Sheet1!$A:$AL,21,FALSE)</f>
        <v>011106903</v>
      </c>
      <c r="I132" s="124" t="str">
        <f>VLOOKUP($L132,[1]Sheet1!$A:$AL,36,FALSE)</f>
        <v>096 2742439</v>
      </c>
      <c r="J132" s="124"/>
      <c r="L132" s="123" t="s">
        <v>1352</v>
      </c>
    </row>
    <row r="133" spans="1:12" ht="42" customHeight="1">
      <c r="A133" s="124">
        <v>130</v>
      </c>
      <c r="B133" s="124" t="str">
        <f>VLOOKUP($L133,[1]Sheet1!$A:$AL,12,FALSE)</f>
        <v>លាក់  សុខហេង</v>
      </c>
      <c r="C133" s="124" t="s">
        <v>4119</v>
      </c>
      <c r="D133" s="124" t="s">
        <v>21</v>
      </c>
      <c r="E133" s="10">
        <f>VLOOKUP($L133,[1]Sheet1!$A:$AL,18,FALSE)</f>
        <v>33702</v>
      </c>
      <c r="F133" s="124" t="s">
        <v>4187</v>
      </c>
      <c r="G133" s="124" t="str">
        <f>VLOOKUP($L133,[1]Sheet1!$A:$AL,23,FALSE)</f>
        <v>19209160254959ស</v>
      </c>
      <c r="H133" s="124" t="str">
        <f>VLOOKUP($L133,[1]Sheet1!$A:$AL,21,FALSE)</f>
        <v>020808382</v>
      </c>
      <c r="I133" s="124" t="str">
        <f>VLOOKUP($L133,[1]Sheet1!$A:$AL,36,FALSE)</f>
        <v>096 392 7155</v>
      </c>
      <c r="J133" s="124"/>
      <c r="L133" s="123" t="s">
        <v>4119</v>
      </c>
    </row>
    <row r="134" spans="1:12" ht="42" customHeight="1">
      <c r="A134" s="124">
        <v>131</v>
      </c>
      <c r="B134" s="124" t="str">
        <f>VLOOKUP($L134,[1]Sheet1!$A:$AL,12,FALSE)</f>
        <v>ឃុត ចាន់ថន</v>
      </c>
      <c r="C134" s="124" t="s">
        <v>4132</v>
      </c>
      <c r="D134" s="124" t="s">
        <v>21</v>
      </c>
      <c r="E134" s="10">
        <f>VLOOKUP($L134,[1]Sheet1!$A:$AL,18,FALSE)</f>
        <v>32615</v>
      </c>
      <c r="F134" s="124" t="s">
        <v>4201</v>
      </c>
      <c r="G134" s="124" t="str">
        <f>VLOOKUP($L134,[1]Sheet1!$A:$AL,23,FALSE)</f>
        <v>18901202294399រ</v>
      </c>
      <c r="H134" s="124" t="str">
        <f>VLOOKUP($L134,[1]Sheet1!$A:$AL,21,FALSE)</f>
        <v>011269900</v>
      </c>
      <c r="I134" s="124" t="str">
        <f>VLOOKUP($L134,[1]Sheet1!$A:$AL,36,FALSE)</f>
        <v>096 8388 083</v>
      </c>
      <c r="J134" s="124"/>
      <c r="L134" s="123" t="s">
        <v>4132</v>
      </c>
    </row>
    <row r="135" spans="1:12" ht="42" customHeight="1">
      <c r="A135" s="124">
        <v>132</v>
      </c>
      <c r="B135" s="124" t="str">
        <f>VLOOKUP($L135,[1]Sheet1!$A:$AL,12,FALSE)</f>
        <v>សុង  វល័ក្ខ</v>
      </c>
      <c r="C135" s="124" t="s">
        <v>4135</v>
      </c>
      <c r="D135" s="124" t="s">
        <v>11</v>
      </c>
      <c r="E135" s="10">
        <f>VLOOKUP($L135,[1]Sheet1!$A:$AL,18,FALSE)</f>
        <v>33240</v>
      </c>
      <c r="F135" s="124" t="s">
        <v>4192</v>
      </c>
      <c r="G135" s="124" t="str">
        <f>VLOOKUP($L135,[1]Sheet1!$A:$AL,23,FALSE)</f>
        <v>29101202299708ន</v>
      </c>
      <c r="H135" s="124" t="str">
        <f>VLOOKUP($L135,[1]Sheet1!$A:$AL,21,FALSE)</f>
        <v>011160403</v>
      </c>
      <c r="I135" s="124" t="str">
        <f>VLOOKUP($L135,[1]Sheet1!$A:$AL,36,FALSE)</f>
        <v>016 620544</v>
      </c>
      <c r="J135" s="124"/>
      <c r="L135" s="123" t="s">
        <v>4135</v>
      </c>
    </row>
    <row r="136" spans="1:12" ht="42" customHeight="1">
      <c r="A136" s="124">
        <v>133</v>
      </c>
      <c r="B136" s="124" t="str">
        <f>VLOOKUP($L136,[1]Sheet1!$A:$AL,12,FALSE)</f>
        <v>សុំ​  សុខនាង</v>
      </c>
      <c r="C136" s="124" t="s">
        <v>4141</v>
      </c>
      <c r="D136" s="124" t="s">
        <v>11</v>
      </c>
      <c r="E136" s="10">
        <f>VLOOKUP($L136,[1]Sheet1!$A:$AL,18,FALSE)</f>
        <v>34797</v>
      </c>
      <c r="F136" s="124" t="s">
        <v>4192</v>
      </c>
      <c r="G136" s="124" t="str">
        <f>VLOOKUP($L136,[1]Sheet1!$A:$AL,23,FALSE)</f>
        <v>29501202299889ក</v>
      </c>
      <c r="H136" s="124" t="str">
        <f>VLOOKUP($L136,[1]Sheet1!$A:$AL,21,FALSE)</f>
        <v>101175825</v>
      </c>
      <c r="I136" s="124" t="s">
        <v>4202</v>
      </c>
      <c r="J136" s="124"/>
      <c r="L136" s="123" t="s">
        <v>4141</v>
      </c>
    </row>
    <row r="137" spans="1:12" ht="42" customHeight="1">
      <c r="A137" s="124">
        <v>134</v>
      </c>
      <c r="B137" s="124" t="str">
        <f>VLOOKUP($L137,[1]Sheet1!$A:$AL,12,FALSE)</f>
        <v>តាក់ ស្រីពៅ</v>
      </c>
      <c r="C137" s="124" t="s">
        <v>4149</v>
      </c>
      <c r="D137" s="124" t="s">
        <v>11</v>
      </c>
      <c r="E137" s="10">
        <f>VLOOKUP($L137,[1]Sheet1!$A:$AL,18,FALSE)</f>
        <v>35901</v>
      </c>
      <c r="F137" s="124" t="s">
        <v>4195</v>
      </c>
      <c r="G137" s="124" t="str">
        <f>VLOOKUP($L137,[1]Sheet1!$A:$AL,23,FALSE)</f>
        <v>29809160252854ភ</v>
      </c>
      <c r="H137" s="124" t="str">
        <f>VLOOKUP($L137,[1]Sheet1!$A:$AL,21,FALSE)</f>
        <v>051301514</v>
      </c>
      <c r="I137" s="124" t="str">
        <f>VLOOKUP($L137,[1]Sheet1!$A:$AL,36,FALSE)</f>
        <v>096 405 2291</v>
      </c>
      <c r="J137" s="124"/>
      <c r="L137" s="123" t="s">
        <v>4149</v>
      </c>
    </row>
    <row r="138" spans="1:12" ht="42" customHeight="1">
      <c r="A138" s="124">
        <v>135</v>
      </c>
      <c r="B138" s="124" t="str">
        <f>VLOOKUP($L138,[1]Sheet1!$A:$AL,12,FALSE)</f>
        <v>ក្រូច ព្រឿង</v>
      </c>
      <c r="C138" s="124" t="s">
        <v>4157</v>
      </c>
      <c r="D138" s="124" t="s">
        <v>11</v>
      </c>
      <c r="E138" s="10">
        <f>VLOOKUP($L138,[1]Sheet1!$A:$AL,18,FALSE)</f>
        <v>24459</v>
      </c>
      <c r="F138" s="124" t="s">
        <v>4190</v>
      </c>
      <c r="G138" s="124" t="str">
        <f>VLOOKUP($L138,[1]Sheet1!$A:$AL,23,FALSE)</f>
        <v>26606192098343រ</v>
      </c>
      <c r="H138" s="124" t="str">
        <f>VLOOKUP($L138,[1]Sheet1!$A:$AL,21,FALSE)</f>
        <v>010916942</v>
      </c>
      <c r="I138" s="124" t="str">
        <f>VLOOKUP($L138,[1]Sheet1!$A:$AL,36,FALSE)</f>
        <v>096 515 1247</v>
      </c>
      <c r="J138" s="124"/>
      <c r="L138" s="123" t="s">
        <v>4157</v>
      </c>
    </row>
    <row r="139" spans="1:12" ht="42" customHeight="1">
      <c r="A139" s="124">
        <v>136</v>
      </c>
      <c r="B139" s="124" t="str">
        <f>VLOOKUP($L139,[1]Sheet1!$A:$AL,12,FALSE)</f>
        <v>ជី  សំរិត</v>
      </c>
      <c r="C139" s="124" t="s">
        <v>4164</v>
      </c>
      <c r="D139" s="124" t="s">
        <v>11</v>
      </c>
      <c r="E139" s="10">
        <f>VLOOKUP($L139,[1]Sheet1!$A:$AL,18,FALSE)</f>
        <v>34427</v>
      </c>
      <c r="F139" s="124" t="s">
        <v>4187</v>
      </c>
      <c r="G139" s="124" t="str">
        <f>VLOOKUP($L139,[1]Sheet1!$A:$AL,23,FALSE)</f>
        <v>29409160256065ព</v>
      </c>
      <c r="H139" s="124" t="str">
        <f>VLOOKUP($L139,[1]Sheet1!$A:$AL,21,FALSE)</f>
        <v>011058731</v>
      </c>
      <c r="I139" s="124" t="str">
        <f>VLOOKUP($L139,[1]Sheet1!$A:$AL,36,FALSE)</f>
        <v>010 554 126</v>
      </c>
      <c r="J139" s="124"/>
      <c r="L139" s="123" t="s">
        <v>4164</v>
      </c>
    </row>
    <row r="140" spans="1:12" ht="42" customHeight="1">
      <c r="A140" s="124">
        <v>137</v>
      </c>
      <c r="B140" s="124" t="str">
        <f>VLOOKUP($L140,[1]Sheet1!$A:$AL,12,FALSE)</f>
        <v>ហ៊ឹម ចាន់ណា</v>
      </c>
      <c r="C140" s="124" t="s">
        <v>573</v>
      </c>
      <c r="D140" s="124" t="s">
        <v>11</v>
      </c>
      <c r="E140" s="10">
        <f>VLOOKUP($L140,[1]Sheet1!$A:$AL,18,FALSE)</f>
        <v>29138</v>
      </c>
      <c r="F140" s="124" t="s">
        <v>4186</v>
      </c>
      <c r="G140" s="124" t="str">
        <f>VLOOKUP($L140,[1]Sheet1!$A:$AL,23,FALSE)</f>
        <v>27909160254896គ</v>
      </c>
      <c r="H140" s="124" t="str">
        <f>VLOOKUP($L140,[1]Sheet1!$A:$AL,21,FALSE)</f>
        <v>010917754</v>
      </c>
      <c r="I140" s="124" t="str">
        <f>VLOOKUP($L140,[1]Sheet1!$A:$AL,36,FALSE)</f>
        <v>092 388 237</v>
      </c>
      <c r="J140" s="124"/>
      <c r="L140" s="123" t="s">
        <v>573</v>
      </c>
    </row>
    <row r="141" spans="1:12" ht="42" customHeight="1">
      <c r="A141" s="124">
        <v>138</v>
      </c>
      <c r="B141" s="124" t="str">
        <f>VLOOKUP($L141,[1]Sheet1!$A:$AL,12,FALSE)</f>
        <v>ណូយ ពៅ</v>
      </c>
      <c r="C141" s="124" t="s">
        <v>900</v>
      </c>
      <c r="D141" s="124" t="s">
        <v>11</v>
      </c>
      <c r="E141" s="10">
        <f>VLOOKUP($L141,[1]Sheet1!$A:$AL,18,FALSE)</f>
        <v>29817</v>
      </c>
      <c r="F141" s="124" t="s">
        <v>4189</v>
      </c>
      <c r="G141" s="124" t="str">
        <f>VLOOKUP($L141,[1]Sheet1!$A:$AL,23,FALSE)</f>
        <v>28109160254750ទ</v>
      </c>
      <c r="H141" s="124" t="str">
        <f>VLOOKUP($L141,[1]Sheet1!$A:$AL,21,FALSE)</f>
        <v>011106933</v>
      </c>
      <c r="I141" s="124" t="str">
        <f>VLOOKUP($L141,[1]Sheet1!$A:$AL,36,FALSE)</f>
        <v>097 535 7913</v>
      </c>
      <c r="J141" s="124"/>
      <c r="L141" s="123" t="s">
        <v>900</v>
      </c>
    </row>
    <row r="142" spans="1:12" ht="42" customHeight="1">
      <c r="A142" s="124">
        <v>139</v>
      </c>
      <c r="B142" s="124" t="str">
        <f>VLOOKUP($L142,[1]Sheet1!$A:$AL,12,FALSE)</f>
        <v>អ៊ុច  សោភន្ត័</v>
      </c>
      <c r="C142" s="124" t="s">
        <v>547</v>
      </c>
      <c r="D142" s="124" t="s">
        <v>11</v>
      </c>
      <c r="E142" s="10">
        <f>VLOOKUP($L142,[1]Sheet1!$A:$AL,18,FALSE)</f>
        <v>30693</v>
      </c>
      <c r="F142" s="124" t="s">
        <v>4192</v>
      </c>
      <c r="G142" s="124" t="str">
        <f>VLOOKUP($L142,[1]Sheet1!$A:$AL,23,FALSE)</f>
        <v>28409160254848វ</v>
      </c>
      <c r="H142" s="124" t="str">
        <f>VLOOKUP($L142,[1]Sheet1!$A:$AL,21,FALSE)</f>
        <v>011244850</v>
      </c>
      <c r="I142" s="124" t="str">
        <f>VLOOKUP($L142,[1]Sheet1!$A:$AL,36,FALSE)</f>
        <v>096 3981744</v>
      </c>
      <c r="J142" s="124"/>
      <c r="L142" s="123" t="s">
        <v>547</v>
      </c>
    </row>
    <row r="143" spans="1:12" ht="42" customHeight="1">
      <c r="A143" s="124">
        <v>140</v>
      </c>
      <c r="B143" s="124" t="str">
        <f>VLOOKUP($L143,[1]Sheet1!$A:$AL,12,FALSE)</f>
        <v>ធិន សុនិច្ច</v>
      </c>
      <c r="C143" s="124" t="s">
        <v>561</v>
      </c>
      <c r="D143" s="124" t="s">
        <v>11</v>
      </c>
      <c r="E143" s="10">
        <f>VLOOKUP($L143,[1]Sheet1!$A:$AL,18,FALSE)</f>
        <v>34252</v>
      </c>
      <c r="F143" s="124" t="s">
        <v>4192</v>
      </c>
      <c r="G143" s="124" t="str">
        <f>VLOOKUP($L143,[1]Sheet1!$A:$AL,23,FALSE)</f>
        <v>29309160254713ន</v>
      </c>
      <c r="H143" s="124" t="str">
        <f>VLOOKUP($L143,[1]Sheet1!$A:$AL,21,FALSE)</f>
        <v>011025981</v>
      </c>
      <c r="I143" s="124" t="str">
        <f>VLOOKUP($L143,[1]Sheet1!$A:$AL,36,FALSE)</f>
        <v>016 362842</v>
      </c>
      <c r="J143" s="124"/>
      <c r="L143" s="123" t="s">
        <v>561</v>
      </c>
    </row>
    <row r="144" spans="1:12" ht="42" customHeight="1">
      <c r="A144" s="124">
        <v>141</v>
      </c>
      <c r="B144" s="124" t="str">
        <f>VLOOKUP($L144,[1]Sheet1!$A:$AL,12,FALSE)</f>
        <v>ក្រូច ស៊ីណាត</v>
      </c>
      <c r="C144" s="124" t="s">
        <v>974</v>
      </c>
      <c r="D144" s="124" t="s">
        <v>11</v>
      </c>
      <c r="E144" s="10">
        <f>VLOOKUP($L144,[1]Sheet1!$A:$AL,18,FALSE)</f>
        <v>28661</v>
      </c>
      <c r="F144" s="124" t="s">
        <v>4191</v>
      </c>
      <c r="G144" s="124" t="str">
        <f>VLOOKUP($L144,[1]Sheet1!$A:$AL,23,FALSE)</f>
        <v>27809160254787ក</v>
      </c>
      <c r="H144" s="124" t="str">
        <f>VLOOKUP($L144,[1]Sheet1!$A:$AL,21,FALSE)</f>
        <v>020105136</v>
      </c>
      <c r="I144" s="124" t="str">
        <f>VLOOKUP($L144,[1]Sheet1!$A:$AL,36,FALSE)</f>
        <v>087 384 320</v>
      </c>
      <c r="J144" s="124"/>
      <c r="L144" s="123" t="s">
        <v>974</v>
      </c>
    </row>
    <row r="145" spans="1:12" ht="42" customHeight="1">
      <c r="A145" s="124">
        <v>142</v>
      </c>
      <c r="B145" s="124" t="str">
        <f>VLOOKUP($L145,[1]Sheet1!$A:$AL,12,FALSE)</f>
        <v>ឆន សម្បត្តិ</v>
      </c>
      <c r="C145" s="124" t="s">
        <v>1123</v>
      </c>
      <c r="D145" s="124" t="s">
        <v>11</v>
      </c>
      <c r="E145" s="10">
        <f>VLOOKUP($L145,[1]Sheet1!$A:$AL,18,FALSE)</f>
        <v>32969</v>
      </c>
      <c r="F145" s="124" t="s">
        <v>4192</v>
      </c>
      <c r="G145" s="124" t="str">
        <f>VLOOKUP($L145,[1]Sheet1!$A:$AL,23,FALSE)</f>
        <v>29009160254754ផ</v>
      </c>
      <c r="H145" s="124" t="str">
        <f>VLOOKUP($L145,[1]Sheet1!$A:$AL,21,FALSE)</f>
        <v>011072158</v>
      </c>
      <c r="I145" s="124" t="str">
        <f>VLOOKUP($L145,[1]Sheet1!$A:$AL,36,FALSE)</f>
        <v>077 232153</v>
      </c>
      <c r="J145" s="124"/>
      <c r="L145" s="123" t="s">
        <v>1123</v>
      </c>
    </row>
    <row r="146" spans="1:12" ht="42" customHeight="1">
      <c r="A146" s="124">
        <v>143</v>
      </c>
      <c r="B146" s="124" t="str">
        <f>VLOOKUP($L146,[1]Sheet1!$A:$AL,12,FALSE)</f>
        <v>សោម ធីតា</v>
      </c>
      <c r="C146" s="124" t="s">
        <v>803</v>
      </c>
      <c r="D146" s="124" t="s">
        <v>11</v>
      </c>
      <c r="E146" s="10">
        <f>VLOOKUP($L146,[1]Sheet1!$A:$AL,18,FALSE)</f>
        <v>32964</v>
      </c>
      <c r="F146" s="124" t="s">
        <v>4195</v>
      </c>
      <c r="G146" s="124" t="str">
        <f>VLOOKUP($L146,[1]Sheet1!$A:$AL,23,FALSE)</f>
        <v>29009160255023ឋ</v>
      </c>
      <c r="H146" s="124" t="str">
        <f>VLOOKUP($L146,[1]Sheet1!$A:$AL,21,FALSE)</f>
        <v>150641075</v>
      </c>
      <c r="I146" s="124" t="str">
        <f>VLOOKUP($L146,[1]Sheet1!$A:$AL,36,FALSE)</f>
        <v>093 483821</v>
      </c>
      <c r="J146" s="124"/>
      <c r="L146" s="123" t="s">
        <v>803</v>
      </c>
    </row>
    <row r="147" spans="1:12" ht="42" customHeight="1">
      <c r="A147" s="124">
        <v>144</v>
      </c>
      <c r="B147" s="124" t="str">
        <f>VLOOKUP($L147,[1]Sheet1!$A:$AL,12,FALSE)</f>
        <v>ស៊ុក វណ្ណា</v>
      </c>
      <c r="C147" s="124" t="s">
        <v>754</v>
      </c>
      <c r="D147" s="124" t="s">
        <v>21</v>
      </c>
      <c r="E147" s="10">
        <f>VLOOKUP($L147,[1]Sheet1!$A:$AL,18,FALSE)</f>
        <v>34627</v>
      </c>
      <c r="F147" s="124" t="s">
        <v>4188</v>
      </c>
      <c r="G147" s="124" t="str">
        <f>VLOOKUP($L147,[1]Sheet1!$A:$AL,23,FALSE)</f>
        <v>19409160254931ផ</v>
      </c>
      <c r="H147" s="124" t="str">
        <f>VLOOKUP($L147,[1]Sheet1!$A:$AL,21,FALSE)</f>
        <v>010815068</v>
      </c>
      <c r="I147" s="124" t="str">
        <f>VLOOKUP($L147,[1]Sheet1!$A:$AL,36,FALSE)</f>
        <v>015 730 635</v>
      </c>
      <c r="J147" s="124"/>
      <c r="L147" s="123" t="s">
        <v>754</v>
      </c>
    </row>
    <row r="148" spans="1:12" ht="42" customHeight="1">
      <c r="A148" s="124">
        <v>145</v>
      </c>
      <c r="B148" s="124" t="str">
        <f>VLOOKUP($L148,[1]Sheet1!$A:$AL,12,FALSE)</f>
        <v>ម៉ែន ស៊ុនណារី</v>
      </c>
      <c r="C148" s="124" t="s">
        <v>600</v>
      </c>
      <c r="D148" s="124" t="s">
        <v>21</v>
      </c>
      <c r="E148" s="10">
        <f>VLOOKUP($L148,[1]Sheet1!$A:$AL,18,FALSE)</f>
        <v>33396</v>
      </c>
      <c r="F148" s="124" t="s">
        <v>4187</v>
      </c>
      <c r="G148" s="124" t="str">
        <f>VLOOKUP($L148,[1]Sheet1!$A:$AL,23,FALSE)</f>
        <v>19109160255041ឋ</v>
      </c>
      <c r="H148" s="124" t="str">
        <f>VLOOKUP($L148,[1]Sheet1!$A:$AL,21,FALSE)</f>
        <v>011161303</v>
      </c>
      <c r="I148" s="124" t="str">
        <f>VLOOKUP($L148,[1]Sheet1!$A:$AL,36,FALSE)</f>
        <v>086 860 743</v>
      </c>
      <c r="J148" s="124"/>
      <c r="L148" s="123" t="s">
        <v>600</v>
      </c>
    </row>
    <row r="149" spans="1:12" ht="42" customHeight="1">
      <c r="A149" s="124">
        <v>146</v>
      </c>
      <c r="B149" s="124" t="str">
        <f>VLOOKUP($L149,[1]Sheet1!$A:$AL,12,FALSE)</f>
        <v>ណាត សេរីរ័ត្ន</v>
      </c>
      <c r="C149" s="124" t="s">
        <v>1728</v>
      </c>
      <c r="D149" s="124" t="s">
        <v>11</v>
      </c>
      <c r="E149" s="10">
        <f>VLOOKUP($L149,[1]Sheet1!$A:$AL,18,FALSE)</f>
        <v>31800</v>
      </c>
      <c r="F149" s="124" t="s">
        <v>4203</v>
      </c>
      <c r="G149" s="124" t="str">
        <f>VLOOKUP($L149,[1]Sheet1!$A:$AL,23,FALSE)</f>
        <v>28710160346050ដ</v>
      </c>
      <c r="H149" s="124"/>
      <c r="I149" s="124" t="str">
        <f>VLOOKUP($L149,[1]Sheet1!$A:$AL,36,FALSE)</f>
        <v>012 333 937</v>
      </c>
      <c r="J149" s="124"/>
      <c r="L149" s="123" t="s">
        <v>1728</v>
      </c>
    </row>
    <row r="150" spans="1:12" ht="42" customHeight="1">
      <c r="A150" s="124">
        <v>147</v>
      </c>
      <c r="B150" s="124" t="str">
        <f>VLOOKUP($L150,[1]Sheet1!$A:$AL,12,FALSE)</f>
        <v>នី ណៃ</v>
      </c>
      <c r="C150" s="124" t="s">
        <v>3724</v>
      </c>
      <c r="D150" s="124" t="s">
        <v>11</v>
      </c>
      <c r="E150" s="10">
        <f>VLOOKUP($L150,[1]Sheet1!$A:$AL,18,FALSE)</f>
        <v>30682</v>
      </c>
      <c r="F150" s="124" t="s">
        <v>4203</v>
      </c>
      <c r="G150" s="124" t="str">
        <f>VLOOKUP($L150,[1]Sheet1!$A:$AL,23,FALSE)</f>
        <v>28402181234722ឍ</v>
      </c>
      <c r="H150" s="124">
        <f>VLOOKUP($L150,[1]Sheet1!$A:$AL,21,FALSE)</f>
        <v>11164132</v>
      </c>
      <c r="I150" s="124" t="str">
        <f>VLOOKUP($L150,[1]Sheet1!$A:$AL,36,FALSE)</f>
        <v>098 264 819</v>
      </c>
      <c r="J150" s="124"/>
      <c r="L150" s="123" t="s">
        <v>3724</v>
      </c>
    </row>
    <row r="151" spans="1:12" ht="42" customHeight="1">
      <c r="A151" s="124">
        <v>148</v>
      </c>
      <c r="B151" s="124" t="str">
        <f>VLOOKUP($L151,[1]Sheet1!$A:$AL,12,FALSE)</f>
        <v>ប៉ោ ផាត់ីន</v>
      </c>
      <c r="C151" s="124" t="s">
        <v>4172</v>
      </c>
      <c r="D151" s="124" t="s">
        <v>21</v>
      </c>
      <c r="E151" s="10">
        <f>VLOOKUP($L151,[1]Sheet1!$A:$AL,18,FALSE)</f>
        <v>35745</v>
      </c>
      <c r="F151" s="124" t="s">
        <v>4203</v>
      </c>
      <c r="G151" s="124" t="str">
        <f>VLOOKUP($L151,[1]Sheet1!$A:$AL,23,FALSE)</f>
        <v>19708181548141យ</v>
      </c>
      <c r="H151" s="124" t="str">
        <f>VLOOKUP($L151,[1]Sheet1!$A:$AL,21,FALSE)</f>
        <v>050777593</v>
      </c>
      <c r="I151" s="124" t="str">
        <f>VLOOKUP($L151,[1]Sheet1!$A:$AL,36,FALSE)</f>
        <v>099 715 543</v>
      </c>
      <c r="J151" s="124"/>
      <c r="L151" s="123" t="s">
        <v>4172</v>
      </c>
    </row>
    <row r="152" spans="1:12" ht="42" customHeight="1">
      <c r="A152" s="124">
        <v>149</v>
      </c>
      <c r="B152" s="124" t="str">
        <f>VLOOKUP($L152,[1]Sheet1!$A:$AL,12,FALSE)</f>
        <v>ស្រឿង  សុខនីម</v>
      </c>
      <c r="C152" s="124" t="s">
        <v>1598</v>
      </c>
      <c r="D152" s="124" t="s">
        <v>11</v>
      </c>
      <c r="E152" s="10">
        <f>VLOOKUP($L152,[1]Sheet1!$A:$AL,18,FALSE)</f>
        <v>30808</v>
      </c>
      <c r="F152" s="124" t="s">
        <v>4197</v>
      </c>
      <c r="G152" s="124" t="str">
        <f>VLOOKUP($L152,[1]Sheet1!$A:$AL,23,FALSE)</f>
        <v>28409160254634ផ</v>
      </c>
      <c r="H152" s="124" t="str">
        <f>VLOOKUP($L152,[1]Sheet1!$A:$AL,21,FALSE)</f>
        <v>020154973</v>
      </c>
      <c r="I152" s="124" t="str">
        <f>VLOOKUP($L152,[1]Sheet1!$A:$AL,36,FALSE)</f>
        <v>078 601 818</v>
      </c>
      <c r="J152" s="124"/>
      <c r="L152" s="123" t="s">
        <v>1598</v>
      </c>
    </row>
    <row r="153" spans="1:12">
      <c r="A153" s="39" t="s">
        <v>4204</v>
      </c>
      <c r="B153" s="39"/>
      <c r="C153" s="39"/>
      <c r="D153" s="39"/>
      <c r="E153" s="39"/>
      <c r="F153" s="39"/>
      <c r="G153" s="39"/>
      <c r="H153" s="39"/>
      <c r="I153" s="39"/>
      <c r="J153" s="39"/>
    </row>
    <row r="154" spans="1:12">
      <c r="A154" s="39"/>
      <c r="B154" s="39"/>
      <c r="C154" s="39"/>
      <c r="D154" s="39"/>
      <c r="E154" s="39"/>
      <c r="F154" s="39"/>
      <c r="G154" s="39"/>
      <c r="H154" s="154" t="s">
        <v>4205</v>
      </c>
      <c r="I154" s="154"/>
      <c r="J154" s="154"/>
    </row>
    <row r="155" spans="1:12">
      <c r="A155" s="128" t="s">
        <v>4206</v>
      </c>
      <c r="B155" s="129"/>
      <c r="C155" s="129"/>
      <c r="D155" s="129"/>
      <c r="E155" s="129"/>
      <c r="F155" s="39"/>
      <c r="G155" s="39"/>
      <c r="H155" s="154" t="s">
        <v>4207</v>
      </c>
      <c r="I155" s="154"/>
      <c r="J155" s="154"/>
    </row>
    <row r="156" spans="1:12">
      <c r="A156" s="129"/>
      <c r="B156" s="129" t="s">
        <v>4208</v>
      </c>
      <c r="C156" s="129"/>
      <c r="D156" s="129"/>
      <c r="E156" s="129"/>
      <c r="F156" s="39"/>
      <c r="G156" s="39"/>
      <c r="H156" s="154" t="s">
        <v>4209</v>
      </c>
      <c r="I156" s="154"/>
      <c r="J156" s="154"/>
    </row>
    <row r="157" spans="1:12" ht="23.25" customHeight="1">
      <c r="B157" s="129" t="s">
        <v>4210</v>
      </c>
      <c r="C157" s="129"/>
    </row>
    <row r="158" spans="1:12">
      <c r="B158" s="129" t="s">
        <v>4211</v>
      </c>
      <c r="C158" s="129"/>
    </row>
  </sheetData>
  <mergeCells count="3">
    <mergeCell ref="H154:J154"/>
    <mergeCell ref="H155:J155"/>
    <mergeCell ref="H156:J156"/>
  </mergeCells>
  <conditionalFormatting sqref="E140:E145 E4:E130 E149:E150 E152">
    <cfRule type="duplicateValues" dxfId="301" priority="4"/>
  </conditionalFormatting>
  <conditionalFormatting sqref="E131:E139">
    <cfRule type="duplicateValues" dxfId="300" priority="3"/>
  </conditionalFormatting>
  <conditionalFormatting sqref="E146:E148">
    <cfRule type="duplicateValues" dxfId="299" priority="2"/>
  </conditionalFormatting>
  <conditionalFormatting sqref="E151">
    <cfRule type="duplicateValues" dxfId="298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230"/>
  <sheetViews>
    <sheetView topLeftCell="A431" workbookViewId="0">
      <selection activeCell="A438" sqref="A438:XFD438"/>
    </sheetView>
  </sheetViews>
  <sheetFormatPr defaultColWidth="9" defaultRowHeight="24.75" customHeight="1"/>
  <cols>
    <col min="1" max="1" width="10" style="45" customWidth="1"/>
    <col min="2" max="2" width="9.75" style="45" customWidth="1"/>
    <col min="3" max="3" width="8.75" style="45" customWidth="1"/>
    <col min="4" max="4" width="3.75" style="46" customWidth="1"/>
    <col min="5" max="5" width="7.75" style="122" customWidth="1"/>
    <col min="6" max="6" width="3.625" style="46" customWidth="1"/>
    <col min="7" max="7" width="10.25" style="47" customWidth="1"/>
    <col min="8" max="8" width="12.5" style="47" customWidth="1"/>
    <col min="9" max="9" width="19.75" style="48" customWidth="1"/>
    <col min="10" max="11" width="12.125" style="6" customWidth="1"/>
    <col min="12" max="12" width="27.25" style="6" customWidth="1"/>
    <col min="13" max="13" width="19.125" style="46" customWidth="1"/>
    <col min="14" max="14" width="17.5" style="46" customWidth="1"/>
    <col min="15" max="15" width="25.75" style="46" customWidth="1"/>
    <col min="16" max="16" width="4.25" style="46" customWidth="1"/>
    <col min="17" max="17" width="3.75" style="46" customWidth="1"/>
    <col min="18" max="18" width="11.125" style="59" customWidth="1"/>
    <col min="19" max="19" width="7.75" style="59" customWidth="1"/>
    <col min="20" max="20" width="13" style="59" customWidth="1"/>
    <col min="21" max="22" width="20" style="117" customWidth="1"/>
    <col min="23" max="23" width="18.75" style="117" customWidth="1"/>
    <col min="24" max="24" width="19.75" style="46" customWidth="1"/>
    <col min="25" max="25" width="57.75" style="118" customWidth="1"/>
    <col min="26" max="26" width="6.625" style="46" customWidth="1"/>
    <col min="27" max="27" width="7" style="119" customWidth="1"/>
    <col min="28" max="28" width="8" style="46" customWidth="1"/>
    <col min="29" max="29" width="9.75" style="119" customWidth="1"/>
    <col min="30" max="30" width="11.25" style="59" customWidth="1"/>
    <col min="31" max="31" width="18.25" style="59" customWidth="1"/>
    <col min="32" max="32" width="9" style="59"/>
    <col min="33" max="33" width="30.75" style="120" customWidth="1"/>
    <col min="34" max="34" width="34.125" style="120" customWidth="1"/>
    <col min="35" max="35" width="32.75" style="46" customWidth="1"/>
    <col min="36" max="36" width="11" style="46" customWidth="1"/>
    <col min="37" max="37" width="10.125" style="59" customWidth="1"/>
    <col min="38" max="16384" width="9" style="49"/>
  </cols>
  <sheetData>
    <row r="1" spans="1:42" ht="24.75" customHeight="1">
      <c r="A1" s="45">
        <v>1</v>
      </c>
      <c r="B1" s="45">
        <v>2</v>
      </c>
      <c r="C1" s="45">
        <v>3</v>
      </c>
      <c r="D1" s="46">
        <v>4</v>
      </c>
      <c r="E1" s="46">
        <v>5</v>
      </c>
      <c r="F1" s="46">
        <v>6</v>
      </c>
      <c r="G1" s="47">
        <v>7</v>
      </c>
      <c r="H1" s="47">
        <v>8</v>
      </c>
      <c r="I1" s="48">
        <v>9</v>
      </c>
      <c r="J1" s="6">
        <v>10</v>
      </c>
      <c r="K1" s="6">
        <v>11</v>
      </c>
      <c r="L1" s="6">
        <v>12</v>
      </c>
      <c r="M1" s="46">
        <v>13</v>
      </c>
      <c r="N1" s="46">
        <v>14</v>
      </c>
      <c r="O1" s="46">
        <v>15</v>
      </c>
      <c r="P1" s="46">
        <v>16</v>
      </c>
      <c r="Q1" s="46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  <c r="W1" s="6">
        <v>23</v>
      </c>
      <c r="X1" s="6">
        <v>24</v>
      </c>
      <c r="Y1" s="6">
        <v>25</v>
      </c>
      <c r="Z1" s="6">
        <v>26</v>
      </c>
      <c r="AA1" s="6">
        <v>27</v>
      </c>
      <c r="AB1" s="6">
        <v>28</v>
      </c>
      <c r="AC1" s="6">
        <v>29</v>
      </c>
      <c r="AD1" s="6">
        <v>30</v>
      </c>
      <c r="AE1" s="6">
        <v>31</v>
      </c>
      <c r="AF1" s="6">
        <v>32</v>
      </c>
      <c r="AG1" s="6">
        <v>33</v>
      </c>
      <c r="AH1" s="6">
        <v>34</v>
      </c>
      <c r="AI1" s="6">
        <v>35</v>
      </c>
      <c r="AJ1" s="6">
        <v>36</v>
      </c>
      <c r="AK1" s="6"/>
    </row>
    <row r="2" spans="1:42" s="55" customFormat="1" ht="30">
      <c r="A2" s="50" t="s">
        <v>459</v>
      </c>
      <c r="B2" s="50"/>
      <c r="C2" s="50" t="s">
        <v>460</v>
      </c>
      <c r="D2" s="50">
        <v>4</v>
      </c>
      <c r="E2" s="50">
        <v>5</v>
      </c>
      <c r="F2" s="50">
        <v>6</v>
      </c>
      <c r="G2" s="51">
        <v>7</v>
      </c>
      <c r="H2" s="48">
        <v>8</v>
      </c>
      <c r="I2" s="45" t="s">
        <v>461</v>
      </c>
      <c r="J2" s="50">
        <v>10</v>
      </c>
      <c r="K2" s="50">
        <v>11</v>
      </c>
      <c r="L2" s="50" t="s">
        <v>461</v>
      </c>
      <c r="M2" s="50">
        <v>13</v>
      </c>
      <c r="N2" s="50"/>
      <c r="O2" s="50" t="s">
        <v>462</v>
      </c>
      <c r="P2" s="50">
        <v>16</v>
      </c>
      <c r="Q2" s="50">
        <v>17</v>
      </c>
      <c r="R2" s="50">
        <v>18</v>
      </c>
      <c r="S2" s="52" t="s">
        <v>463</v>
      </c>
      <c r="T2" s="52" t="s">
        <v>464</v>
      </c>
      <c r="U2" s="52" t="s">
        <v>465</v>
      </c>
      <c r="V2" s="52" t="s">
        <v>466</v>
      </c>
      <c r="W2" s="52" t="s">
        <v>467</v>
      </c>
      <c r="X2" s="52" t="s">
        <v>468</v>
      </c>
      <c r="Y2" s="52" t="s">
        <v>469</v>
      </c>
      <c r="Z2" s="52" t="s">
        <v>470</v>
      </c>
      <c r="AA2" s="52">
        <v>25</v>
      </c>
      <c r="AB2" s="52">
        <v>26</v>
      </c>
      <c r="AC2" s="52">
        <v>27</v>
      </c>
      <c r="AD2" s="52" t="s">
        <v>471</v>
      </c>
      <c r="AE2" s="53" t="s">
        <v>472</v>
      </c>
      <c r="AF2" s="52" t="s">
        <v>473</v>
      </c>
      <c r="AG2" s="54" t="s">
        <v>474</v>
      </c>
      <c r="AH2" s="54" t="s">
        <v>475</v>
      </c>
      <c r="AI2" s="52" t="s">
        <v>476</v>
      </c>
      <c r="AJ2" s="52"/>
      <c r="AK2" s="7"/>
    </row>
    <row r="3" spans="1:42" s="57" customFormat="1" ht="57">
      <c r="A3" s="56" t="s">
        <v>477</v>
      </c>
      <c r="B3" s="56"/>
      <c r="C3" s="56" t="s">
        <v>478</v>
      </c>
      <c r="D3" s="57" t="s">
        <v>479</v>
      </c>
      <c r="E3" s="57" t="s">
        <v>480</v>
      </c>
      <c r="G3" s="47"/>
      <c r="H3" s="47"/>
      <c r="I3" s="58" t="s">
        <v>481</v>
      </c>
      <c r="L3" s="57" t="s">
        <v>482</v>
      </c>
      <c r="O3" s="57" t="s">
        <v>483</v>
      </c>
      <c r="P3" s="57" t="s">
        <v>484</v>
      </c>
      <c r="Q3" s="57" t="s">
        <v>485</v>
      </c>
      <c r="R3" s="59" t="s">
        <v>486</v>
      </c>
      <c r="S3" s="8" t="s">
        <v>487</v>
      </c>
      <c r="T3" s="57" t="s">
        <v>488</v>
      </c>
      <c r="U3" s="60" t="s">
        <v>489</v>
      </c>
      <c r="V3" s="60" t="s">
        <v>490</v>
      </c>
      <c r="W3" s="60" t="s">
        <v>488</v>
      </c>
      <c r="X3" s="57" t="s">
        <v>491</v>
      </c>
      <c r="Y3" s="57" t="s">
        <v>492</v>
      </c>
      <c r="Z3" s="57" t="s">
        <v>493</v>
      </c>
      <c r="AA3" s="61" t="s">
        <v>494</v>
      </c>
      <c r="AB3" s="57" t="s">
        <v>495</v>
      </c>
      <c r="AC3" s="61" t="s">
        <v>496</v>
      </c>
      <c r="AD3" s="8" t="s">
        <v>497</v>
      </c>
      <c r="AE3" s="62" t="s">
        <v>498</v>
      </c>
      <c r="AF3" s="63" t="s">
        <v>499</v>
      </c>
      <c r="AG3" s="64" t="s">
        <v>500</v>
      </c>
      <c r="AH3" s="64" t="s">
        <v>501</v>
      </c>
      <c r="AI3" s="57" t="s">
        <v>502</v>
      </c>
      <c r="AJ3" s="57" t="s">
        <v>4181</v>
      </c>
      <c r="AK3" s="8" t="s">
        <v>503</v>
      </c>
    </row>
    <row r="4" spans="1:42" s="73" customFormat="1" ht="36" customHeight="1">
      <c r="A4" s="65" t="s">
        <v>504</v>
      </c>
      <c r="B4" s="65"/>
      <c r="C4" s="65" t="s">
        <v>505</v>
      </c>
      <c r="D4" s="65"/>
      <c r="E4" s="9" t="s">
        <v>506</v>
      </c>
      <c r="F4" s="65"/>
      <c r="G4" s="66" t="s">
        <v>507</v>
      </c>
      <c r="H4" s="66" t="s">
        <v>508</v>
      </c>
      <c r="I4" s="66" t="str">
        <f>CONCATENATE(G4," ",H4)</f>
        <v>ey:n FINa</v>
      </c>
      <c r="J4" s="67" t="s">
        <v>509</v>
      </c>
      <c r="K4" s="67" t="s">
        <v>510</v>
      </c>
      <c r="L4" s="67" t="str">
        <f>CONCATENATE(J4," ",K4)</f>
        <v>យ៉េន ធីណា</v>
      </c>
      <c r="M4" s="65" t="s">
        <v>511</v>
      </c>
      <c r="N4" s="65" t="s">
        <v>512</v>
      </c>
      <c r="O4" s="65" t="str">
        <f>CONCATENATE(M4," ",N4)</f>
        <v>YEN  THINA</v>
      </c>
      <c r="P4" s="65" t="s">
        <v>513</v>
      </c>
      <c r="Q4" s="65">
        <f ca="1">IF(R4="","",DATEDIF(R4,TODAY(),"y"))</f>
        <v>26</v>
      </c>
      <c r="R4" s="10">
        <v>34397</v>
      </c>
      <c r="S4" s="10" t="s">
        <v>514</v>
      </c>
      <c r="T4" s="10" t="s">
        <v>515</v>
      </c>
      <c r="U4" s="68" t="s">
        <v>516</v>
      </c>
      <c r="V4" s="68"/>
      <c r="W4" s="68"/>
      <c r="X4" s="65" t="s">
        <v>517</v>
      </c>
      <c r="Y4" s="69" t="s">
        <v>518</v>
      </c>
      <c r="Z4" s="65">
        <v>9</v>
      </c>
      <c r="AA4" s="70"/>
      <c r="AB4" s="65"/>
      <c r="AC4" s="70"/>
      <c r="AD4" s="10">
        <v>42156</v>
      </c>
      <c r="AE4" s="10">
        <v>42338</v>
      </c>
      <c r="AF4" s="10"/>
      <c r="AG4" s="71"/>
      <c r="AH4" s="71"/>
      <c r="AI4" s="65" t="s">
        <v>519</v>
      </c>
      <c r="AJ4" s="65"/>
      <c r="AK4" s="10"/>
      <c r="AL4" s="72"/>
      <c r="AM4" s="72"/>
      <c r="AN4" s="72"/>
    </row>
    <row r="5" spans="1:42" s="73" customFormat="1" ht="36" customHeight="1">
      <c r="A5" s="65" t="s">
        <v>520</v>
      </c>
      <c r="B5" s="65"/>
      <c r="C5" s="65" t="s">
        <v>505</v>
      </c>
      <c r="D5" s="65"/>
      <c r="E5" s="9" t="s">
        <v>521</v>
      </c>
      <c r="F5" s="65"/>
      <c r="G5" s="66" t="s">
        <v>522</v>
      </c>
      <c r="H5" s="66" t="s">
        <v>523</v>
      </c>
      <c r="I5" s="66" t="str">
        <f t="shared" ref="I5:I68" si="0">CONCATENATE(G5," ",H5)</f>
        <v>cin  suINa</v>
      </c>
      <c r="J5" s="67" t="s">
        <v>524</v>
      </c>
      <c r="K5" s="67" t="s">
        <v>525</v>
      </c>
      <c r="L5" s="67" t="str">
        <f t="shared" ref="L5:L68" si="1">CONCATENATE(J5," ",K5)</f>
        <v>ចិន ស៊ីណា</v>
      </c>
      <c r="M5" s="74" t="s">
        <v>526</v>
      </c>
      <c r="N5" s="65" t="s">
        <v>527</v>
      </c>
      <c r="O5" s="65" t="str">
        <f t="shared" ref="O5:O68" si="2">CONCATENATE(M5," ",N5)</f>
        <v>CHIN  SRYNNA</v>
      </c>
      <c r="P5" s="65" t="s">
        <v>513</v>
      </c>
      <c r="Q5" s="75">
        <f t="shared" ref="Q5:Q68" ca="1" si="3">IF(R5="","",DATEDIF(R5,TODAY(),"y"))</f>
        <v>30</v>
      </c>
      <c r="R5" s="76">
        <v>32884</v>
      </c>
      <c r="S5" s="10" t="s">
        <v>514</v>
      </c>
      <c r="T5" s="10" t="s">
        <v>528</v>
      </c>
      <c r="U5" s="68"/>
      <c r="V5" s="68"/>
      <c r="W5" s="68" t="s">
        <v>529</v>
      </c>
      <c r="X5" s="65" t="s">
        <v>517</v>
      </c>
      <c r="Y5" s="69" t="s">
        <v>530</v>
      </c>
      <c r="Z5" s="65">
        <v>9</v>
      </c>
      <c r="AA5" s="70"/>
      <c r="AB5" s="65"/>
      <c r="AC5" s="70"/>
      <c r="AD5" s="10">
        <v>42156</v>
      </c>
      <c r="AE5" s="10">
        <v>43193</v>
      </c>
      <c r="AF5" s="10"/>
      <c r="AG5" s="71"/>
      <c r="AH5" s="71"/>
      <c r="AI5" s="65" t="s">
        <v>531</v>
      </c>
      <c r="AJ5" s="65"/>
      <c r="AK5" s="10"/>
      <c r="AL5" s="72"/>
      <c r="AM5" s="72"/>
      <c r="AN5" s="72"/>
    </row>
    <row r="6" spans="1:42" s="77" customFormat="1" ht="36" customHeight="1">
      <c r="A6" s="65" t="s">
        <v>532</v>
      </c>
      <c r="B6" s="65"/>
      <c r="C6" s="65" t="s">
        <v>505</v>
      </c>
      <c r="D6" s="65"/>
      <c r="E6" s="9" t="s">
        <v>533</v>
      </c>
      <c r="F6" s="65"/>
      <c r="G6" s="66" t="s">
        <v>534</v>
      </c>
      <c r="H6" s="66" t="s">
        <v>535</v>
      </c>
      <c r="I6" s="66" t="str">
        <f t="shared" si="0"/>
        <v>eGo RsInag</v>
      </c>
      <c r="J6" s="67" t="s">
        <v>536</v>
      </c>
      <c r="K6" s="67" t="s">
        <v>537</v>
      </c>
      <c r="L6" s="67" t="str">
        <f t="shared" si="1"/>
        <v>អៀ ស្រីនាង</v>
      </c>
      <c r="M6" s="65" t="s">
        <v>538</v>
      </c>
      <c r="N6" s="65" t="s">
        <v>539</v>
      </c>
      <c r="O6" s="65" t="str">
        <f t="shared" si="2"/>
        <v>IE  SERY NEANG</v>
      </c>
      <c r="P6" s="65" t="s">
        <v>513</v>
      </c>
      <c r="Q6" s="65">
        <f t="shared" ca="1" si="3"/>
        <v>26</v>
      </c>
      <c r="R6" s="10">
        <v>34130</v>
      </c>
      <c r="S6" s="11" t="s">
        <v>540</v>
      </c>
      <c r="T6" s="10" t="s">
        <v>541</v>
      </c>
      <c r="U6" s="68" t="s">
        <v>542</v>
      </c>
      <c r="V6" s="68"/>
      <c r="W6" s="68" t="s">
        <v>543</v>
      </c>
      <c r="X6" s="65" t="s">
        <v>544</v>
      </c>
      <c r="Y6" s="69" t="s">
        <v>545</v>
      </c>
      <c r="Z6" s="65">
        <v>8</v>
      </c>
      <c r="AA6" s="70"/>
      <c r="AB6" s="65"/>
      <c r="AC6" s="70"/>
      <c r="AD6" s="10">
        <v>42156</v>
      </c>
      <c r="AE6" s="10">
        <v>43806</v>
      </c>
      <c r="AF6" s="10"/>
      <c r="AG6" s="71"/>
      <c r="AH6" s="71"/>
      <c r="AI6" s="65" t="s">
        <v>546</v>
      </c>
      <c r="AJ6" s="65"/>
      <c r="AK6" s="10"/>
      <c r="AL6" s="72"/>
      <c r="AM6" s="72"/>
      <c r="AN6" s="72"/>
      <c r="AO6" s="73"/>
      <c r="AP6" s="73"/>
    </row>
    <row r="7" spans="1:42" s="73" customFormat="1" ht="36" customHeight="1">
      <c r="A7" s="65" t="s">
        <v>547</v>
      </c>
      <c r="B7" s="65" t="s">
        <v>548</v>
      </c>
      <c r="C7" s="65" t="s">
        <v>548</v>
      </c>
      <c r="D7" s="65" t="s">
        <v>549</v>
      </c>
      <c r="E7" s="9" t="s">
        <v>550</v>
      </c>
      <c r="F7" s="65"/>
      <c r="G7" s="66" t="s">
        <v>551</v>
      </c>
      <c r="H7" s="66" t="s">
        <v>552</v>
      </c>
      <c r="I7" s="66" t="str">
        <f t="shared" si="0"/>
        <v>G‘uc esaPnþ½</v>
      </c>
      <c r="J7" s="67" t="s">
        <v>553</v>
      </c>
      <c r="K7" s="67" t="s">
        <v>554</v>
      </c>
      <c r="L7" s="67" t="str">
        <f t="shared" si="1"/>
        <v>អ៊ុច  សោភន្ត័</v>
      </c>
      <c r="M7" s="74" t="s">
        <v>555</v>
      </c>
      <c r="N7" s="65" t="s">
        <v>556</v>
      </c>
      <c r="O7" s="65" t="str">
        <f t="shared" si="2"/>
        <v>OUCH  SAOPHORN</v>
      </c>
      <c r="P7" s="65" t="s">
        <v>513</v>
      </c>
      <c r="Q7" s="75">
        <f t="shared" ca="1" si="3"/>
        <v>36</v>
      </c>
      <c r="R7" s="76">
        <v>30693</v>
      </c>
      <c r="S7" s="10" t="s">
        <v>540</v>
      </c>
      <c r="T7" s="10" t="s">
        <v>557</v>
      </c>
      <c r="U7" s="68" t="s">
        <v>558</v>
      </c>
      <c r="V7" s="68"/>
      <c r="W7" s="68" t="s">
        <v>13</v>
      </c>
      <c r="X7" s="65" t="s">
        <v>559</v>
      </c>
      <c r="Y7" s="69" t="s">
        <v>560</v>
      </c>
      <c r="Z7" s="65">
        <v>3</v>
      </c>
      <c r="AA7" s="70"/>
      <c r="AB7" s="65"/>
      <c r="AC7" s="70">
        <v>2</v>
      </c>
      <c r="AD7" s="10">
        <v>42156</v>
      </c>
      <c r="AE7" s="10"/>
      <c r="AF7" s="10"/>
      <c r="AG7" s="71"/>
      <c r="AH7" s="71"/>
      <c r="AI7" s="65"/>
      <c r="AJ7" s="65"/>
      <c r="AK7" s="10"/>
      <c r="AL7" s="72"/>
      <c r="AM7" s="72"/>
      <c r="AN7" s="78"/>
      <c r="AO7" s="77"/>
    </row>
    <row r="8" spans="1:42" s="73" customFormat="1" ht="36" customHeight="1">
      <c r="A8" s="65" t="s">
        <v>561</v>
      </c>
      <c r="B8" s="65" t="s">
        <v>548</v>
      </c>
      <c r="C8" s="65" t="s">
        <v>548</v>
      </c>
      <c r="D8" s="65"/>
      <c r="E8" s="9" t="s">
        <v>562</v>
      </c>
      <c r="F8" s="65"/>
      <c r="G8" s="66" t="s">
        <v>563</v>
      </c>
      <c r="H8" s="66" t="s">
        <v>564</v>
      </c>
      <c r="I8" s="66" t="str">
        <f t="shared" si="0"/>
        <v>Fin sunic©</v>
      </c>
      <c r="J8" s="67" t="s">
        <v>565</v>
      </c>
      <c r="K8" s="67" t="s">
        <v>566</v>
      </c>
      <c r="L8" s="67" t="str">
        <f t="shared" si="1"/>
        <v>ធិន សុនិច្ច</v>
      </c>
      <c r="M8" s="74" t="s">
        <v>567</v>
      </c>
      <c r="N8" s="65" t="s">
        <v>568</v>
      </c>
      <c r="O8" s="65" t="str">
        <f t="shared" si="2"/>
        <v>THIN  SONIC</v>
      </c>
      <c r="P8" s="65" t="s">
        <v>513</v>
      </c>
      <c r="Q8" s="65">
        <f t="shared" ca="1" si="3"/>
        <v>26</v>
      </c>
      <c r="R8" s="10">
        <v>34252</v>
      </c>
      <c r="S8" s="10" t="s">
        <v>514</v>
      </c>
      <c r="T8" s="10" t="s">
        <v>569</v>
      </c>
      <c r="U8" s="68" t="s">
        <v>570</v>
      </c>
      <c r="V8" s="68"/>
      <c r="W8" s="68" t="s">
        <v>16</v>
      </c>
      <c r="X8" s="65" t="s">
        <v>571</v>
      </c>
      <c r="Y8" s="69" t="s">
        <v>572</v>
      </c>
      <c r="Z8" s="65">
        <v>8</v>
      </c>
      <c r="AA8" s="70"/>
      <c r="AB8" s="65"/>
      <c r="AC8" s="70"/>
      <c r="AD8" s="10">
        <v>42156</v>
      </c>
      <c r="AE8" s="10"/>
      <c r="AF8" s="10"/>
      <c r="AG8" s="71"/>
      <c r="AH8" s="71"/>
      <c r="AI8" s="65"/>
      <c r="AJ8" s="65"/>
      <c r="AK8" s="10"/>
      <c r="AL8" s="72"/>
      <c r="AM8" s="78"/>
      <c r="AN8" s="72"/>
      <c r="AP8" s="77"/>
    </row>
    <row r="9" spans="1:42" s="73" customFormat="1" ht="36" customHeight="1">
      <c r="A9" s="65" t="s">
        <v>573</v>
      </c>
      <c r="B9" s="65" t="s">
        <v>574</v>
      </c>
      <c r="C9" s="65" t="s">
        <v>574</v>
      </c>
      <c r="D9" s="65" t="s">
        <v>549</v>
      </c>
      <c r="E9" s="9" t="s">
        <v>575</v>
      </c>
      <c r="F9" s="65"/>
      <c r="G9" s="66" t="s">
        <v>576</v>
      </c>
      <c r="H9" s="66" t="s">
        <v>577</v>
      </c>
      <c r="I9" s="66" t="str">
        <f t="shared" si="0"/>
        <v>hwum can;Na</v>
      </c>
      <c r="J9" s="67" t="s">
        <v>578</v>
      </c>
      <c r="K9" s="67" t="s">
        <v>579</v>
      </c>
      <c r="L9" s="67" t="str">
        <f>CONCATENATE(J9," ",K9)</f>
        <v>ហ៊ឹម ចាន់ណា</v>
      </c>
      <c r="M9" s="65" t="s">
        <v>580</v>
      </c>
      <c r="N9" s="65" t="s">
        <v>581</v>
      </c>
      <c r="O9" s="65" t="str">
        <f t="shared" si="2"/>
        <v>HOEM   CHANNA</v>
      </c>
      <c r="P9" s="65" t="s">
        <v>513</v>
      </c>
      <c r="Q9" s="65">
        <f t="shared" ca="1" si="3"/>
        <v>40</v>
      </c>
      <c r="R9" s="10">
        <v>29138</v>
      </c>
      <c r="S9" s="10" t="s">
        <v>514</v>
      </c>
      <c r="T9" s="10" t="s">
        <v>582</v>
      </c>
      <c r="U9" s="68" t="s">
        <v>583</v>
      </c>
      <c r="V9" s="68"/>
      <c r="W9" s="68" t="s">
        <v>19</v>
      </c>
      <c r="X9" s="65" t="s">
        <v>571</v>
      </c>
      <c r="Y9" s="69" t="s">
        <v>572</v>
      </c>
      <c r="Z9" s="65">
        <v>9</v>
      </c>
      <c r="AA9" s="70"/>
      <c r="AB9" s="65"/>
      <c r="AC9" s="70"/>
      <c r="AD9" s="10">
        <v>42156</v>
      </c>
      <c r="AE9" s="10"/>
      <c r="AF9" s="10"/>
      <c r="AG9" s="71"/>
      <c r="AH9" s="71"/>
      <c r="AI9" s="65"/>
      <c r="AJ9" s="65"/>
      <c r="AK9" s="10"/>
      <c r="AL9" s="72"/>
      <c r="AM9" s="72"/>
      <c r="AN9" s="78"/>
      <c r="AO9" s="77"/>
    </row>
    <row r="10" spans="1:42" s="73" customFormat="1" ht="36" customHeight="1">
      <c r="A10" s="65" t="s">
        <v>584</v>
      </c>
      <c r="B10" s="65"/>
      <c r="C10" s="65" t="s">
        <v>585</v>
      </c>
      <c r="D10" s="65" t="s">
        <v>549</v>
      </c>
      <c r="E10" s="9" t="s">
        <v>586</v>
      </c>
      <c r="F10" s="65"/>
      <c r="G10" s="66" t="s">
        <v>587</v>
      </c>
      <c r="H10" s="66" t="s">
        <v>588</v>
      </c>
      <c r="I10" s="66" t="str">
        <f t="shared" si="0"/>
        <v>QuM plIø</v>
      </c>
      <c r="J10" s="67" t="s">
        <v>589</v>
      </c>
      <c r="K10" s="67" t="s">
        <v>590</v>
      </c>
      <c r="L10" s="67" t="str">
        <f t="shared" si="1"/>
        <v>ឈុំ ផល្លី</v>
      </c>
      <c r="M10" s="65" t="s">
        <v>591</v>
      </c>
      <c r="N10" s="65" t="s">
        <v>592</v>
      </c>
      <c r="O10" s="65" t="str">
        <f t="shared" si="2"/>
        <v>CHHUM  PHALLI</v>
      </c>
      <c r="P10" s="65" t="s">
        <v>513</v>
      </c>
      <c r="Q10" s="65">
        <f t="shared" ca="1" si="3"/>
        <v>32</v>
      </c>
      <c r="R10" s="10">
        <v>32027</v>
      </c>
      <c r="S10" s="10" t="s">
        <v>514</v>
      </c>
      <c r="T10" s="10" t="s">
        <v>593</v>
      </c>
      <c r="U10" s="68" t="s">
        <v>594</v>
      </c>
      <c r="V10" s="68"/>
      <c r="W10" s="68" t="s">
        <v>595</v>
      </c>
      <c r="X10" s="65" t="s">
        <v>596</v>
      </c>
      <c r="Y10" s="69" t="s">
        <v>597</v>
      </c>
      <c r="Z10" s="65">
        <v>7</v>
      </c>
      <c r="AA10" s="70"/>
      <c r="AB10" s="65"/>
      <c r="AC10" s="70"/>
      <c r="AD10" s="10">
        <v>42156</v>
      </c>
      <c r="AE10" s="10" t="s">
        <v>598</v>
      </c>
      <c r="AF10" s="10"/>
      <c r="AG10" s="71"/>
      <c r="AH10" s="71"/>
      <c r="AI10" s="65" t="s">
        <v>599</v>
      </c>
      <c r="AJ10" s="65"/>
      <c r="AK10" s="10"/>
      <c r="AL10" s="72"/>
      <c r="AM10" s="78"/>
      <c r="AN10" s="72"/>
      <c r="AP10" s="77"/>
    </row>
    <row r="11" spans="1:42" s="73" customFormat="1" ht="36" customHeight="1">
      <c r="A11" s="65" t="s">
        <v>600</v>
      </c>
      <c r="B11" s="65" t="s">
        <v>601</v>
      </c>
      <c r="C11" s="65" t="s">
        <v>601</v>
      </c>
      <c r="D11" s="65" t="s">
        <v>549</v>
      </c>
      <c r="E11" s="9" t="s">
        <v>602</v>
      </c>
      <c r="F11" s="65"/>
      <c r="G11" s="66" t="s">
        <v>603</v>
      </c>
      <c r="H11" s="66" t="s">
        <v>604</v>
      </c>
      <c r="I11" s="66" t="str">
        <f t="shared" si="0"/>
        <v>Em:n su‘nNarI</v>
      </c>
      <c r="J11" s="67" t="s">
        <v>605</v>
      </c>
      <c r="K11" s="67" t="s">
        <v>606</v>
      </c>
      <c r="L11" s="67" t="str">
        <f t="shared" si="1"/>
        <v>ម៉ែន ស៊ុនណារី</v>
      </c>
      <c r="M11" s="65" t="s">
        <v>607</v>
      </c>
      <c r="N11" s="65" t="s">
        <v>608</v>
      </c>
      <c r="O11" s="65" t="str">
        <f t="shared" si="2"/>
        <v>MEN  SUNNARY</v>
      </c>
      <c r="P11" s="65" t="s">
        <v>609</v>
      </c>
      <c r="Q11" s="65">
        <f t="shared" ca="1" si="3"/>
        <v>28</v>
      </c>
      <c r="R11" s="10">
        <v>33396</v>
      </c>
      <c r="S11" s="10" t="s">
        <v>540</v>
      </c>
      <c r="T11" s="10" t="s">
        <v>610</v>
      </c>
      <c r="U11" s="68" t="s">
        <v>611</v>
      </c>
      <c r="V11" s="68"/>
      <c r="W11" s="68" t="s">
        <v>23</v>
      </c>
      <c r="X11" s="65" t="s">
        <v>596</v>
      </c>
      <c r="Y11" s="69" t="s">
        <v>612</v>
      </c>
      <c r="Z11" s="65">
        <v>12</v>
      </c>
      <c r="AA11" s="70"/>
      <c r="AB11" s="65"/>
      <c r="AC11" s="70">
        <v>1</v>
      </c>
      <c r="AD11" s="10">
        <v>42156</v>
      </c>
      <c r="AE11" s="10"/>
      <c r="AF11" s="10"/>
      <c r="AG11" s="71"/>
      <c r="AH11" s="71"/>
      <c r="AI11" s="65"/>
      <c r="AJ11" s="65"/>
      <c r="AK11" s="10"/>
      <c r="AL11" s="72"/>
      <c r="AM11" s="72"/>
    </row>
    <row r="12" spans="1:42" s="73" customFormat="1" ht="36" customHeight="1">
      <c r="A12" s="65" t="s">
        <v>613</v>
      </c>
      <c r="B12" s="65"/>
      <c r="C12" s="65" t="s">
        <v>614</v>
      </c>
      <c r="D12" s="65" t="s">
        <v>549</v>
      </c>
      <c r="E12" s="9" t="s">
        <v>615</v>
      </c>
      <c r="F12" s="65"/>
      <c r="G12" s="66" t="s">
        <v>616</v>
      </c>
      <c r="H12" s="66" t="s">
        <v>617</v>
      </c>
      <c r="I12" s="66" t="str">
        <f t="shared" si="0"/>
        <v>PYg cnÞ½</v>
      </c>
      <c r="J12" s="67" t="s">
        <v>618</v>
      </c>
      <c r="K12" s="67" t="s">
        <v>619</v>
      </c>
      <c r="L12" s="67" t="str">
        <f t="shared" si="1"/>
        <v>ភួង ចន្ទ័</v>
      </c>
      <c r="M12" s="65" t="s">
        <v>620</v>
      </c>
      <c r="N12" s="65" t="s">
        <v>621</v>
      </c>
      <c r="O12" s="65" t="str">
        <f t="shared" si="2"/>
        <v>PHUONG  CHAN</v>
      </c>
      <c r="P12" s="65" t="s">
        <v>609</v>
      </c>
      <c r="Q12" s="65">
        <f t="shared" ca="1" si="3"/>
        <v>41</v>
      </c>
      <c r="R12" s="10">
        <v>28950</v>
      </c>
      <c r="S12" s="10" t="s">
        <v>540</v>
      </c>
      <c r="T12" s="10" t="s">
        <v>622</v>
      </c>
      <c r="U12" s="68" t="s">
        <v>623</v>
      </c>
      <c r="V12" s="68"/>
      <c r="W12" s="68" t="s">
        <v>624</v>
      </c>
      <c r="X12" s="65" t="s">
        <v>596</v>
      </c>
      <c r="Y12" s="69" t="s">
        <v>625</v>
      </c>
      <c r="Z12" s="65">
        <v>9</v>
      </c>
      <c r="AA12" s="70"/>
      <c r="AB12" s="65"/>
      <c r="AC12" s="70">
        <v>3</v>
      </c>
      <c r="AD12" s="10">
        <v>42156</v>
      </c>
      <c r="AE12" s="10">
        <v>42657</v>
      </c>
      <c r="AF12" s="10"/>
      <c r="AG12" s="71"/>
      <c r="AH12" s="71"/>
      <c r="AI12" s="65" t="s">
        <v>626</v>
      </c>
      <c r="AJ12" s="65"/>
      <c r="AK12" s="10"/>
    </row>
    <row r="13" spans="1:42" s="73" customFormat="1" ht="36" customHeight="1">
      <c r="A13" s="65" t="s">
        <v>627</v>
      </c>
      <c r="B13" s="65"/>
      <c r="C13" s="65" t="s">
        <v>628</v>
      </c>
      <c r="D13" s="74" t="s">
        <v>628</v>
      </c>
      <c r="E13" s="9" t="s">
        <v>627</v>
      </c>
      <c r="F13" s="74"/>
      <c r="G13" s="66" t="s">
        <v>629</v>
      </c>
      <c r="H13" s="66" t="s">
        <v>630</v>
      </c>
      <c r="I13" s="66" t="str">
        <f t="shared" si="0"/>
        <v>Ful vlkç½</v>
      </c>
      <c r="J13" s="67" t="s">
        <v>631</v>
      </c>
      <c r="K13" s="67" t="s">
        <v>632</v>
      </c>
      <c r="L13" s="67" t="str">
        <f t="shared" si="1"/>
        <v>ធុល វលក្ខ័</v>
      </c>
      <c r="M13" s="65" t="s">
        <v>633</v>
      </c>
      <c r="N13" s="65" t="s">
        <v>634</v>
      </c>
      <c r="O13" s="65" t="str">
        <f t="shared" si="2"/>
        <v>THUL  VORLEAK</v>
      </c>
      <c r="P13" s="65" t="s">
        <v>513</v>
      </c>
      <c r="Q13" s="65">
        <f t="shared" ca="1" si="3"/>
        <v>25</v>
      </c>
      <c r="R13" s="10">
        <v>34549</v>
      </c>
      <c r="S13" s="12" t="s">
        <v>514</v>
      </c>
      <c r="T13" s="10" t="s">
        <v>635</v>
      </c>
      <c r="U13" s="68" t="s">
        <v>636</v>
      </c>
      <c r="V13" s="68"/>
      <c r="W13" s="68" t="s">
        <v>637</v>
      </c>
      <c r="X13" s="65" t="s">
        <v>596</v>
      </c>
      <c r="Y13" s="69" t="s">
        <v>638</v>
      </c>
      <c r="Z13" s="65">
        <v>12</v>
      </c>
      <c r="AA13" s="79"/>
      <c r="AB13" s="74"/>
      <c r="AC13" s="79"/>
      <c r="AD13" s="10">
        <v>42156</v>
      </c>
      <c r="AE13" s="12">
        <v>42735</v>
      </c>
      <c r="AF13" s="10"/>
      <c r="AG13" s="71"/>
      <c r="AH13" s="71"/>
      <c r="AI13" s="65" t="s">
        <v>639</v>
      </c>
      <c r="AJ13" s="65"/>
      <c r="AK13" s="10"/>
      <c r="AN13" s="72"/>
    </row>
    <row r="14" spans="1:42" s="73" customFormat="1" ht="36" customHeight="1">
      <c r="A14" s="65" t="s">
        <v>640</v>
      </c>
      <c r="B14" s="65" t="s">
        <v>574</v>
      </c>
      <c r="C14" s="65" t="s">
        <v>574</v>
      </c>
      <c r="D14" s="74"/>
      <c r="E14" s="9" t="s">
        <v>641</v>
      </c>
      <c r="F14" s="74"/>
      <c r="G14" s="66" t="s">
        <v>642</v>
      </c>
      <c r="H14" s="66" t="s">
        <v>643</v>
      </c>
      <c r="I14" s="66" t="str">
        <f t="shared" si="0"/>
        <v>esA sMNag</v>
      </c>
      <c r="J14" s="67" t="s">
        <v>644</v>
      </c>
      <c r="K14" s="67" t="s">
        <v>645</v>
      </c>
      <c r="L14" s="67" t="str">
        <f t="shared" si="1"/>
        <v>សៅ សំណាង</v>
      </c>
      <c r="M14" s="65" t="s">
        <v>646</v>
      </c>
      <c r="N14" s="65" t="s">
        <v>647</v>
      </c>
      <c r="O14" s="65" t="str">
        <f t="shared" si="2"/>
        <v>SAO  SAMNANG</v>
      </c>
      <c r="P14" s="65" t="s">
        <v>513</v>
      </c>
      <c r="Q14" s="65">
        <f t="shared" ca="1" si="3"/>
        <v>29</v>
      </c>
      <c r="R14" s="10">
        <v>33060</v>
      </c>
      <c r="S14" s="12" t="s">
        <v>514</v>
      </c>
      <c r="T14" s="10" t="s">
        <v>648</v>
      </c>
      <c r="U14" s="68" t="s">
        <v>649</v>
      </c>
      <c r="V14" s="68"/>
      <c r="W14" s="68" t="s">
        <v>26</v>
      </c>
      <c r="X14" s="65" t="s">
        <v>544</v>
      </c>
      <c r="Y14" s="69" t="s">
        <v>650</v>
      </c>
      <c r="Z14" s="65">
        <v>8</v>
      </c>
      <c r="AA14" s="79"/>
      <c r="AB14" s="74"/>
      <c r="AC14" s="79"/>
      <c r="AD14" s="10">
        <v>42156</v>
      </c>
      <c r="AE14" s="12"/>
      <c r="AF14" s="10"/>
      <c r="AG14" s="71"/>
      <c r="AH14" s="71"/>
      <c r="AI14" s="80"/>
      <c r="AJ14" s="74"/>
      <c r="AK14" s="12"/>
      <c r="AL14" s="72"/>
      <c r="AM14" s="72"/>
    </row>
    <row r="15" spans="1:42" s="73" customFormat="1" ht="36" customHeight="1">
      <c r="A15" s="65" t="s">
        <v>651</v>
      </c>
      <c r="B15" s="65" t="s">
        <v>574</v>
      </c>
      <c r="C15" s="65" t="s">
        <v>574</v>
      </c>
      <c r="D15" s="74"/>
      <c r="E15" s="9" t="s">
        <v>652</v>
      </c>
      <c r="F15" s="74"/>
      <c r="G15" s="66" t="s">
        <v>653</v>
      </c>
      <c r="H15" s="66" t="s">
        <v>654</v>
      </c>
      <c r="I15" s="66" t="str">
        <f t="shared" si="0"/>
        <v>Ekv KInIn</v>
      </c>
      <c r="J15" s="67" t="s">
        <v>655</v>
      </c>
      <c r="K15" s="67" t="s">
        <v>656</v>
      </c>
      <c r="L15" s="67" t="str">
        <f t="shared" si="1"/>
        <v>កែវ គីនីន</v>
      </c>
      <c r="M15" s="65" t="s">
        <v>657</v>
      </c>
      <c r="N15" s="65" t="s">
        <v>658</v>
      </c>
      <c r="O15" s="65" t="str">
        <f t="shared" si="2"/>
        <v>KEO  KININ</v>
      </c>
      <c r="P15" s="65" t="s">
        <v>513</v>
      </c>
      <c r="Q15" s="65">
        <f t="shared" ca="1" si="3"/>
        <v>25</v>
      </c>
      <c r="R15" s="10">
        <v>34530</v>
      </c>
      <c r="S15" s="12" t="s">
        <v>540</v>
      </c>
      <c r="T15" s="10" t="s">
        <v>659</v>
      </c>
      <c r="U15" s="68" t="s">
        <v>660</v>
      </c>
      <c r="V15" s="68"/>
      <c r="W15" s="68" t="s">
        <v>29</v>
      </c>
      <c r="X15" s="65" t="s">
        <v>571</v>
      </c>
      <c r="Y15" s="69" t="s">
        <v>661</v>
      </c>
      <c r="Z15" s="65">
        <v>9</v>
      </c>
      <c r="AA15" s="79"/>
      <c r="AB15" s="74"/>
      <c r="AC15" s="79">
        <v>1</v>
      </c>
      <c r="AD15" s="10">
        <v>42156</v>
      </c>
      <c r="AE15" s="12"/>
      <c r="AF15" s="10"/>
      <c r="AG15" s="71"/>
      <c r="AH15" s="71"/>
      <c r="AI15" s="80"/>
      <c r="AJ15" s="74"/>
      <c r="AK15" s="12"/>
      <c r="AN15" s="72"/>
    </row>
    <row r="16" spans="1:42" s="73" customFormat="1" ht="36" customHeight="1">
      <c r="A16" s="65" t="s">
        <v>662</v>
      </c>
      <c r="B16" s="65" t="s">
        <v>574</v>
      </c>
      <c r="C16" s="65" t="s">
        <v>574</v>
      </c>
      <c r="D16" s="74"/>
      <c r="E16" s="9" t="s">
        <v>663</v>
      </c>
      <c r="F16" s="74"/>
      <c r="G16" s="66" t="s">
        <v>664</v>
      </c>
      <c r="H16" s="66" t="s">
        <v>665</v>
      </c>
      <c r="I16" s="66" t="str">
        <f t="shared" si="0"/>
        <v>buic suPaB</v>
      </c>
      <c r="J16" s="67" t="s">
        <v>666</v>
      </c>
      <c r="K16" s="67" t="s">
        <v>667</v>
      </c>
      <c r="L16" s="67" t="str">
        <f t="shared" si="1"/>
        <v>ប៉ិច សុភាព</v>
      </c>
      <c r="M16" s="65" t="s">
        <v>668</v>
      </c>
      <c r="N16" s="65" t="s">
        <v>669</v>
      </c>
      <c r="O16" s="65" t="str">
        <f t="shared" si="2"/>
        <v>PECH  SOPHEAP</v>
      </c>
      <c r="P16" s="65" t="s">
        <v>513</v>
      </c>
      <c r="Q16" s="65">
        <f t="shared" ca="1" si="3"/>
        <v>34</v>
      </c>
      <c r="R16" s="10">
        <v>31453</v>
      </c>
      <c r="S16" s="12" t="s">
        <v>514</v>
      </c>
      <c r="T16" s="10" t="s">
        <v>670</v>
      </c>
      <c r="U16" s="68" t="s">
        <v>671</v>
      </c>
      <c r="V16" s="68"/>
      <c r="W16" s="68" t="s">
        <v>32</v>
      </c>
      <c r="X16" s="65" t="s">
        <v>596</v>
      </c>
      <c r="Y16" s="69" t="s">
        <v>672</v>
      </c>
      <c r="Z16" s="65">
        <v>5</v>
      </c>
      <c r="AA16" s="79"/>
      <c r="AB16" s="74"/>
      <c r="AC16" s="79"/>
      <c r="AD16" s="10">
        <v>42156</v>
      </c>
      <c r="AE16" s="12"/>
      <c r="AF16" s="10"/>
      <c r="AG16" s="71"/>
      <c r="AH16" s="71"/>
      <c r="AI16" s="80"/>
      <c r="AJ16" s="74"/>
      <c r="AK16" s="12"/>
      <c r="AL16" s="72"/>
      <c r="AM16" s="72"/>
      <c r="AN16" s="72"/>
    </row>
    <row r="17" spans="1:42" s="73" customFormat="1" ht="36" customHeight="1">
      <c r="A17" s="65" t="s">
        <v>673</v>
      </c>
      <c r="B17" s="65"/>
      <c r="C17" s="65" t="s">
        <v>574</v>
      </c>
      <c r="D17" s="74"/>
      <c r="E17" s="9" t="s">
        <v>674</v>
      </c>
      <c r="F17" s="74"/>
      <c r="G17" s="66" t="s">
        <v>675</v>
      </c>
      <c r="H17" s="66" t="s">
        <v>676</v>
      </c>
      <c r="I17" s="66" t="str">
        <f t="shared" si="0"/>
        <v>Tuy rdæ</v>
      </c>
      <c r="J17" s="67" t="s">
        <v>677</v>
      </c>
      <c r="K17" s="67" t="s">
        <v>678</v>
      </c>
      <c r="L17" s="67" t="str">
        <f t="shared" si="1"/>
        <v>ទុយ រដ្ឋ</v>
      </c>
      <c r="M17" s="65" t="s">
        <v>679</v>
      </c>
      <c r="N17" s="65" t="s">
        <v>680</v>
      </c>
      <c r="O17" s="65" t="str">
        <f t="shared" si="2"/>
        <v>TUY  RAORT</v>
      </c>
      <c r="P17" s="65" t="s">
        <v>513</v>
      </c>
      <c r="Q17" s="65">
        <f t="shared" ca="1" si="3"/>
        <v>27</v>
      </c>
      <c r="R17" s="10">
        <v>33886</v>
      </c>
      <c r="S17" s="12" t="s">
        <v>514</v>
      </c>
      <c r="T17" s="10" t="s">
        <v>681</v>
      </c>
      <c r="U17" s="68" t="s">
        <v>682</v>
      </c>
      <c r="V17" s="68"/>
      <c r="W17" s="68" t="s">
        <v>683</v>
      </c>
      <c r="X17" s="65" t="s">
        <v>684</v>
      </c>
      <c r="Y17" s="69" t="s">
        <v>685</v>
      </c>
      <c r="Z17" s="65">
        <v>9</v>
      </c>
      <c r="AA17" s="79"/>
      <c r="AB17" s="74"/>
      <c r="AC17" s="79"/>
      <c r="AD17" s="10">
        <v>42156</v>
      </c>
      <c r="AE17" s="12">
        <v>43596</v>
      </c>
      <c r="AF17" s="10"/>
      <c r="AG17" s="12"/>
      <c r="AH17" s="12"/>
      <c r="AI17" s="74" t="s">
        <v>686</v>
      </c>
      <c r="AJ17" s="74"/>
      <c r="AK17" s="12"/>
      <c r="AL17" s="72"/>
      <c r="AM17" s="72"/>
      <c r="AN17" s="72"/>
      <c r="AP17" s="77"/>
    </row>
    <row r="18" spans="1:42" s="73" customFormat="1" ht="36" customHeight="1">
      <c r="A18" s="65" t="s">
        <v>687</v>
      </c>
      <c r="B18" s="65"/>
      <c r="C18" s="65" t="s">
        <v>601</v>
      </c>
      <c r="D18" s="74"/>
      <c r="E18" s="9" t="s">
        <v>688</v>
      </c>
      <c r="F18" s="74"/>
      <c r="G18" s="66" t="s">
        <v>689</v>
      </c>
      <c r="H18" s="66" t="s">
        <v>690</v>
      </c>
      <c r="I18" s="66" t="str">
        <f t="shared" si="0"/>
        <v>Ém cnæI</v>
      </c>
      <c r="J18" s="67" t="s">
        <v>691</v>
      </c>
      <c r="K18" s="67" t="s">
        <v>692</v>
      </c>
      <c r="L18" s="67" t="str">
        <f t="shared" si="1"/>
        <v>ឯម ចន្ធី</v>
      </c>
      <c r="M18" s="65" t="s">
        <v>693</v>
      </c>
      <c r="N18" s="65" t="s">
        <v>694</v>
      </c>
      <c r="O18" s="65" t="str">
        <f t="shared" si="2"/>
        <v>EM  CHANTHY</v>
      </c>
      <c r="P18" s="65" t="s">
        <v>513</v>
      </c>
      <c r="Q18" s="65">
        <f t="shared" ca="1" si="3"/>
        <v>25</v>
      </c>
      <c r="R18" s="10">
        <v>34524</v>
      </c>
      <c r="S18" s="12" t="s">
        <v>514</v>
      </c>
      <c r="T18" s="10" t="s">
        <v>695</v>
      </c>
      <c r="U18" s="68" t="s">
        <v>696</v>
      </c>
      <c r="V18" s="68"/>
      <c r="W18" s="68"/>
      <c r="X18" s="65" t="s">
        <v>571</v>
      </c>
      <c r="Y18" s="69" t="s">
        <v>697</v>
      </c>
      <c r="Z18" s="65">
        <v>9</v>
      </c>
      <c r="AA18" s="79"/>
      <c r="AB18" s="74"/>
      <c r="AC18" s="79"/>
      <c r="AD18" s="10">
        <v>42156</v>
      </c>
      <c r="AE18" s="12">
        <v>42423</v>
      </c>
      <c r="AF18" s="12"/>
      <c r="AG18" s="81"/>
      <c r="AH18" s="81"/>
      <c r="AI18" s="80" t="s">
        <v>698</v>
      </c>
      <c r="AJ18" s="74"/>
      <c r="AK18" s="12"/>
      <c r="AL18" s="72"/>
      <c r="AM18" s="72"/>
    </row>
    <row r="19" spans="1:42" s="73" customFormat="1" ht="36" customHeight="1">
      <c r="A19" s="65" t="s">
        <v>699</v>
      </c>
      <c r="B19" s="65" t="s">
        <v>601</v>
      </c>
      <c r="C19" s="65" t="s">
        <v>601</v>
      </c>
      <c r="D19" s="74"/>
      <c r="E19" s="9" t="s">
        <v>700</v>
      </c>
      <c r="F19" s="74"/>
      <c r="G19" s="66" t="s">
        <v>653</v>
      </c>
      <c r="H19" s="66" t="s">
        <v>701</v>
      </c>
      <c r="I19" s="66" t="str">
        <f t="shared" si="0"/>
        <v>Ekv s‘n</v>
      </c>
      <c r="J19" s="67" t="s">
        <v>655</v>
      </c>
      <c r="K19" s="67" t="s">
        <v>702</v>
      </c>
      <c r="L19" s="67" t="str">
        <f t="shared" si="1"/>
        <v>កែវ ស៊ន</v>
      </c>
      <c r="M19" s="65" t="s">
        <v>657</v>
      </c>
      <c r="N19" s="65" t="s">
        <v>703</v>
      </c>
      <c r="O19" s="65" t="str">
        <f t="shared" si="2"/>
        <v>KEO  SORN</v>
      </c>
      <c r="P19" s="65" t="s">
        <v>513</v>
      </c>
      <c r="Q19" s="65">
        <f t="shared" ca="1" si="3"/>
        <v>36</v>
      </c>
      <c r="R19" s="10">
        <v>30774</v>
      </c>
      <c r="S19" s="12" t="s">
        <v>540</v>
      </c>
      <c r="T19" s="10" t="s">
        <v>704</v>
      </c>
      <c r="U19" s="68" t="s">
        <v>705</v>
      </c>
      <c r="V19" s="68"/>
      <c r="W19" s="68" t="s">
        <v>35</v>
      </c>
      <c r="X19" s="65" t="s">
        <v>706</v>
      </c>
      <c r="Y19" s="69" t="s">
        <v>707</v>
      </c>
      <c r="Z19" s="65">
        <v>5</v>
      </c>
      <c r="AA19" s="79"/>
      <c r="AB19" s="74"/>
      <c r="AC19" s="79">
        <v>1</v>
      </c>
      <c r="AD19" s="10">
        <v>42156</v>
      </c>
      <c r="AE19" s="12"/>
      <c r="AF19" s="10"/>
      <c r="AG19" s="71"/>
      <c r="AH19" s="71"/>
      <c r="AI19" s="65"/>
      <c r="AJ19" s="65"/>
      <c r="AK19" s="10"/>
    </row>
    <row r="20" spans="1:42" s="73" customFormat="1" ht="36" customHeight="1">
      <c r="A20" s="65" t="s">
        <v>708</v>
      </c>
      <c r="B20" s="65"/>
      <c r="C20" s="65" t="s">
        <v>601</v>
      </c>
      <c r="D20" s="74"/>
      <c r="E20" s="9" t="s">
        <v>709</v>
      </c>
      <c r="F20" s="74"/>
      <c r="G20" s="66" t="s">
        <v>710</v>
      </c>
      <c r="H20" s="66" t="s">
        <v>711</v>
      </c>
      <c r="I20" s="66" t="str">
        <f t="shared" si="0"/>
        <v>lak; suxehg</v>
      </c>
      <c r="J20" s="67" t="s">
        <v>712</v>
      </c>
      <c r="K20" s="67" t="s">
        <v>713</v>
      </c>
      <c r="L20" s="67" t="str">
        <f t="shared" si="1"/>
        <v>លាក់ សុខហេង</v>
      </c>
      <c r="M20" s="65" t="s">
        <v>714</v>
      </c>
      <c r="N20" s="65" t="s">
        <v>715</v>
      </c>
      <c r="O20" s="65" t="str">
        <f t="shared" si="2"/>
        <v>LAK  SOKHENG</v>
      </c>
      <c r="P20" s="65" t="s">
        <v>609</v>
      </c>
      <c r="Q20" s="65">
        <f t="shared" ca="1" si="3"/>
        <v>28</v>
      </c>
      <c r="R20" s="10">
        <v>33702</v>
      </c>
      <c r="S20" s="12" t="s">
        <v>540</v>
      </c>
      <c r="T20" s="10" t="s">
        <v>716</v>
      </c>
      <c r="U20" s="68" t="s">
        <v>717</v>
      </c>
      <c r="V20" s="68"/>
      <c r="W20" s="68" t="s">
        <v>436</v>
      </c>
      <c r="X20" s="65" t="s">
        <v>596</v>
      </c>
      <c r="Y20" s="69" t="s">
        <v>612</v>
      </c>
      <c r="Z20" s="65">
        <v>11</v>
      </c>
      <c r="AA20" s="79"/>
      <c r="AB20" s="74"/>
      <c r="AC20" s="79">
        <v>1</v>
      </c>
      <c r="AD20" s="10">
        <v>42156</v>
      </c>
      <c r="AE20" s="12">
        <v>43762</v>
      </c>
      <c r="AF20" s="12"/>
      <c r="AG20" s="81"/>
      <c r="AH20" s="81"/>
      <c r="AI20" s="80" t="s">
        <v>546</v>
      </c>
      <c r="AJ20" s="74"/>
      <c r="AK20" s="12"/>
    </row>
    <row r="21" spans="1:42" s="73" customFormat="1" ht="36" customHeight="1">
      <c r="A21" s="65" t="s">
        <v>718</v>
      </c>
      <c r="B21" s="65" t="s">
        <v>601</v>
      </c>
      <c r="C21" s="65" t="s">
        <v>601</v>
      </c>
      <c r="D21" s="74"/>
      <c r="E21" s="9" t="s">
        <v>719</v>
      </c>
      <c r="F21" s="74"/>
      <c r="G21" s="66" t="s">
        <v>720</v>
      </c>
      <c r="H21" s="66" t="s">
        <v>721</v>
      </c>
      <c r="I21" s="66" t="str">
        <f t="shared" si="0"/>
        <v>can; NarI</v>
      </c>
      <c r="J21" s="67" t="s">
        <v>722</v>
      </c>
      <c r="K21" s="67" t="s">
        <v>723</v>
      </c>
      <c r="L21" s="67" t="str">
        <f t="shared" si="1"/>
        <v>ចាន់ ណារី</v>
      </c>
      <c r="M21" s="65" t="s">
        <v>724</v>
      </c>
      <c r="N21" s="65" t="s">
        <v>725</v>
      </c>
      <c r="O21" s="65" t="str">
        <f t="shared" si="2"/>
        <v>CHAN  NARY</v>
      </c>
      <c r="P21" s="65" t="s">
        <v>513</v>
      </c>
      <c r="Q21" s="65">
        <f t="shared" ca="1" si="3"/>
        <v>23</v>
      </c>
      <c r="R21" s="10">
        <v>35197</v>
      </c>
      <c r="S21" s="12" t="s">
        <v>540</v>
      </c>
      <c r="T21" s="10" t="s">
        <v>726</v>
      </c>
      <c r="U21" s="68" t="s">
        <v>727</v>
      </c>
      <c r="V21" s="68"/>
      <c r="W21" s="68" t="s">
        <v>38</v>
      </c>
      <c r="X21" s="65" t="s">
        <v>571</v>
      </c>
      <c r="Y21" s="69" t="s">
        <v>728</v>
      </c>
      <c r="Z21" s="65">
        <v>9</v>
      </c>
      <c r="AA21" s="79"/>
      <c r="AB21" s="74"/>
      <c r="AC21" s="79">
        <v>1</v>
      </c>
      <c r="AD21" s="10">
        <v>42156</v>
      </c>
      <c r="AE21" s="12"/>
      <c r="AF21" s="10"/>
      <c r="AG21" s="10"/>
      <c r="AH21" s="10"/>
      <c r="AI21" s="10"/>
      <c r="AJ21" s="65"/>
      <c r="AK21" s="10"/>
      <c r="AN21" s="72"/>
    </row>
    <row r="22" spans="1:42" s="73" customFormat="1" ht="36" customHeight="1">
      <c r="A22" s="65" t="s">
        <v>729</v>
      </c>
      <c r="B22" s="65" t="s">
        <v>601</v>
      </c>
      <c r="C22" s="65" t="s">
        <v>601</v>
      </c>
      <c r="D22" s="74"/>
      <c r="E22" s="9" t="s">
        <v>730</v>
      </c>
      <c r="F22" s="74"/>
      <c r="G22" s="66" t="s">
        <v>731</v>
      </c>
      <c r="H22" s="66" t="s">
        <v>732</v>
      </c>
      <c r="I22" s="66" t="str">
        <f t="shared" si="0"/>
        <v>eBRC suepn</v>
      </c>
      <c r="J22" s="67" t="s">
        <v>733</v>
      </c>
      <c r="K22" s="67" t="s">
        <v>734</v>
      </c>
      <c r="L22" s="67" t="str">
        <f t="shared" si="1"/>
        <v>ពេជ្រ សុផេន</v>
      </c>
      <c r="M22" s="65" t="s">
        <v>668</v>
      </c>
      <c r="N22" s="65" t="s">
        <v>735</v>
      </c>
      <c r="O22" s="65" t="str">
        <f t="shared" si="2"/>
        <v>PECH  SOPHEN</v>
      </c>
      <c r="P22" s="65" t="s">
        <v>609</v>
      </c>
      <c r="Q22" s="65">
        <f t="shared" ca="1" si="3"/>
        <v>33</v>
      </c>
      <c r="R22" s="10">
        <v>31548</v>
      </c>
      <c r="S22" s="12" t="s">
        <v>540</v>
      </c>
      <c r="T22" s="10" t="s">
        <v>736</v>
      </c>
      <c r="U22" s="68" t="s">
        <v>737</v>
      </c>
      <c r="V22" s="68"/>
      <c r="W22" s="68" t="s">
        <v>41</v>
      </c>
      <c r="X22" s="65" t="s">
        <v>596</v>
      </c>
      <c r="Y22" s="69" t="s">
        <v>738</v>
      </c>
      <c r="Z22" s="65">
        <v>6</v>
      </c>
      <c r="AA22" s="79"/>
      <c r="AB22" s="74"/>
      <c r="AC22" s="79">
        <v>1</v>
      </c>
      <c r="AD22" s="10">
        <v>42156</v>
      </c>
      <c r="AE22" s="12"/>
      <c r="AF22" s="12"/>
      <c r="AG22" s="81"/>
      <c r="AH22" s="81"/>
      <c r="AI22" s="80"/>
      <c r="AJ22" s="74"/>
      <c r="AK22" s="12"/>
      <c r="AL22" s="72"/>
      <c r="AM22" s="72"/>
      <c r="AN22" s="72"/>
    </row>
    <row r="23" spans="1:42" s="73" customFormat="1" ht="36" customHeight="1">
      <c r="A23" s="65" t="s">
        <v>739</v>
      </c>
      <c r="B23" s="65"/>
      <c r="C23" s="65" t="s">
        <v>740</v>
      </c>
      <c r="D23" s="74"/>
      <c r="E23" s="9" t="s">
        <v>741</v>
      </c>
      <c r="F23" s="74"/>
      <c r="G23" s="66" t="s">
        <v>742</v>
      </c>
      <c r="H23" s="66" t="s">
        <v>743</v>
      </c>
      <c r="I23" s="66" t="str">
        <f t="shared" si="0"/>
        <v>ey:g ParI</v>
      </c>
      <c r="J23" s="67" t="s">
        <v>744</v>
      </c>
      <c r="K23" s="67" t="s">
        <v>745</v>
      </c>
      <c r="L23" s="67" t="str">
        <f t="shared" si="1"/>
        <v>យ៉េង ភារី</v>
      </c>
      <c r="M23" s="65" t="s">
        <v>746</v>
      </c>
      <c r="N23" s="65" t="s">
        <v>747</v>
      </c>
      <c r="O23" s="65" t="str">
        <f t="shared" si="2"/>
        <v>YENG  PHEARY</v>
      </c>
      <c r="P23" s="65" t="s">
        <v>513</v>
      </c>
      <c r="Q23" s="65">
        <f t="shared" ca="1" si="3"/>
        <v>23</v>
      </c>
      <c r="R23" s="10">
        <v>35252</v>
      </c>
      <c r="S23" s="12" t="s">
        <v>540</v>
      </c>
      <c r="T23" s="10" t="s">
        <v>748</v>
      </c>
      <c r="U23" s="68" t="s">
        <v>749</v>
      </c>
      <c r="V23" s="68"/>
      <c r="W23" s="68" t="s">
        <v>750</v>
      </c>
      <c r="X23" s="65" t="s">
        <v>751</v>
      </c>
      <c r="Y23" s="69" t="s">
        <v>752</v>
      </c>
      <c r="Z23" s="65">
        <v>7</v>
      </c>
      <c r="AA23" s="79"/>
      <c r="AB23" s="74"/>
      <c r="AC23" s="79"/>
      <c r="AD23" s="10">
        <v>42156</v>
      </c>
      <c r="AE23" s="12">
        <v>42854</v>
      </c>
      <c r="AF23" s="12"/>
      <c r="AG23" s="81"/>
      <c r="AH23" s="81"/>
      <c r="AI23" s="80" t="s">
        <v>753</v>
      </c>
      <c r="AJ23" s="74"/>
      <c r="AK23" s="12"/>
      <c r="AL23" s="72"/>
      <c r="AM23" s="72"/>
      <c r="AN23" s="72"/>
    </row>
    <row r="24" spans="1:42" s="73" customFormat="1" ht="36" customHeight="1">
      <c r="A24" s="65" t="s">
        <v>754</v>
      </c>
      <c r="B24" s="65" t="s">
        <v>740</v>
      </c>
      <c r="C24" s="65" t="s">
        <v>740</v>
      </c>
      <c r="D24" s="74"/>
      <c r="E24" s="9" t="s">
        <v>755</v>
      </c>
      <c r="F24" s="74"/>
      <c r="G24" s="66" t="s">
        <v>756</v>
      </c>
      <c r="H24" s="66" t="s">
        <v>757</v>
      </c>
      <c r="I24" s="66" t="str">
        <f t="shared" si="0"/>
        <v>s‘uk vNÑa</v>
      </c>
      <c r="J24" s="67" t="s">
        <v>758</v>
      </c>
      <c r="K24" s="67" t="s">
        <v>759</v>
      </c>
      <c r="L24" s="67" t="str">
        <f t="shared" si="1"/>
        <v>ស៊ុក វណ្ណា</v>
      </c>
      <c r="M24" s="65" t="s">
        <v>760</v>
      </c>
      <c r="N24" s="65" t="s">
        <v>761</v>
      </c>
      <c r="O24" s="65" t="str">
        <f t="shared" si="2"/>
        <v>SOUK  VANNA</v>
      </c>
      <c r="P24" s="65" t="s">
        <v>609</v>
      </c>
      <c r="Q24" s="65">
        <f t="shared" ca="1" si="3"/>
        <v>25</v>
      </c>
      <c r="R24" s="10">
        <v>34627</v>
      </c>
      <c r="S24" s="12" t="s">
        <v>540</v>
      </c>
      <c r="T24" s="10" t="s">
        <v>762</v>
      </c>
      <c r="U24" s="68" t="s">
        <v>763</v>
      </c>
      <c r="V24" s="68"/>
      <c r="W24" s="68" t="s">
        <v>44</v>
      </c>
      <c r="X24" s="65" t="s">
        <v>596</v>
      </c>
      <c r="Y24" s="69" t="s">
        <v>612</v>
      </c>
      <c r="Z24" s="65">
        <v>10</v>
      </c>
      <c r="AA24" s="79"/>
      <c r="AB24" s="74"/>
      <c r="AC24" s="79">
        <v>1</v>
      </c>
      <c r="AD24" s="10">
        <v>42156</v>
      </c>
      <c r="AE24" s="12"/>
      <c r="AF24" s="12"/>
      <c r="AG24" s="81"/>
      <c r="AH24" s="81"/>
      <c r="AI24" s="80"/>
      <c r="AJ24" s="74"/>
      <c r="AK24" s="12"/>
      <c r="AL24" s="72"/>
      <c r="AM24" s="72"/>
      <c r="AN24" s="72"/>
    </row>
    <row r="25" spans="1:42" s="73" customFormat="1" ht="36" customHeight="1">
      <c r="A25" s="65" t="s">
        <v>764</v>
      </c>
      <c r="B25" s="65"/>
      <c r="C25" s="65" t="s">
        <v>740</v>
      </c>
      <c r="D25" s="74"/>
      <c r="E25" s="9" t="s">
        <v>765</v>
      </c>
      <c r="F25" s="74"/>
      <c r="G25" s="66" t="s">
        <v>766</v>
      </c>
      <c r="H25" s="66" t="s">
        <v>767</v>
      </c>
      <c r="I25" s="66" t="str">
        <f t="shared" si="0"/>
        <v>esam can;fn</v>
      </c>
      <c r="J25" s="67" t="s">
        <v>768</v>
      </c>
      <c r="K25" s="67" t="s">
        <v>769</v>
      </c>
      <c r="L25" s="67" t="str">
        <f t="shared" si="1"/>
        <v>សោម ចាន់ថន</v>
      </c>
      <c r="M25" s="65" t="s">
        <v>770</v>
      </c>
      <c r="N25" s="65" t="s">
        <v>771</v>
      </c>
      <c r="O25" s="65" t="str">
        <f t="shared" si="2"/>
        <v>SORM  CHANTHAN</v>
      </c>
      <c r="P25" s="65" t="s">
        <v>609</v>
      </c>
      <c r="Q25" s="65">
        <f t="shared" ca="1" si="3"/>
        <v>37</v>
      </c>
      <c r="R25" s="10">
        <v>30357</v>
      </c>
      <c r="S25" s="12" t="s">
        <v>540</v>
      </c>
      <c r="T25" s="10" t="s">
        <v>772</v>
      </c>
      <c r="U25" s="68" t="s">
        <v>773</v>
      </c>
      <c r="V25" s="68"/>
      <c r="W25" s="68" t="s">
        <v>774</v>
      </c>
      <c r="X25" s="65" t="s">
        <v>596</v>
      </c>
      <c r="Y25" s="69" t="s">
        <v>775</v>
      </c>
      <c r="Z25" s="65">
        <v>16</v>
      </c>
      <c r="AA25" s="79"/>
      <c r="AB25" s="74"/>
      <c r="AC25" s="79">
        <v>1</v>
      </c>
      <c r="AD25" s="10">
        <v>42156</v>
      </c>
      <c r="AE25" s="12">
        <v>43333</v>
      </c>
      <c r="AF25" s="12"/>
      <c r="AG25" s="81"/>
      <c r="AH25" s="81"/>
      <c r="AI25" s="74" t="s">
        <v>546</v>
      </c>
      <c r="AJ25" s="74"/>
      <c r="AK25" s="12"/>
    </row>
    <row r="26" spans="1:42" s="73" customFormat="1" ht="36" customHeight="1">
      <c r="A26" s="65" t="s">
        <v>776</v>
      </c>
      <c r="B26" s="65" t="s">
        <v>740</v>
      </c>
      <c r="C26" s="65" t="s">
        <v>740</v>
      </c>
      <c r="D26" s="65"/>
      <c r="E26" s="9" t="s">
        <v>777</v>
      </c>
      <c r="F26" s="65"/>
      <c r="G26" s="66" t="s">
        <v>653</v>
      </c>
      <c r="H26" s="66" t="s">
        <v>778</v>
      </c>
      <c r="I26" s="66" t="str">
        <f t="shared" si="0"/>
        <v>Ekv c½nÞvibul</v>
      </c>
      <c r="J26" s="67" t="s">
        <v>655</v>
      </c>
      <c r="K26" s="67" t="s">
        <v>779</v>
      </c>
      <c r="L26" s="67" t="str">
        <f t="shared" si="1"/>
        <v>កែវ ច័ន្ទវិបុល</v>
      </c>
      <c r="M26" s="65" t="s">
        <v>780</v>
      </c>
      <c r="N26" s="65" t="s">
        <v>781</v>
      </c>
      <c r="O26" s="65" t="str">
        <f t="shared" si="2"/>
        <v>KAO  CHANVIBOL</v>
      </c>
      <c r="P26" s="65" t="s">
        <v>609</v>
      </c>
      <c r="Q26" s="65">
        <f t="shared" ca="1" si="3"/>
        <v>37</v>
      </c>
      <c r="R26" s="10">
        <v>30339</v>
      </c>
      <c r="S26" s="10" t="s">
        <v>540</v>
      </c>
      <c r="T26" s="10" t="s">
        <v>782</v>
      </c>
      <c r="U26" s="68" t="s">
        <v>783</v>
      </c>
      <c r="V26" s="68"/>
      <c r="W26" s="68" t="s">
        <v>47</v>
      </c>
      <c r="X26" s="65" t="s">
        <v>596</v>
      </c>
      <c r="Y26" s="69" t="s">
        <v>612</v>
      </c>
      <c r="Z26" s="65">
        <v>9</v>
      </c>
      <c r="AA26" s="70"/>
      <c r="AB26" s="65"/>
      <c r="AC26" s="70">
        <v>1</v>
      </c>
      <c r="AD26" s="10">
        <v>42156</v>
      </c>
      <c r="AE26" s="10"/>
      <c r="AF26" s="10"/>
      <c r="AG26" s="71"/>
      <c r="AH26" s="71"/>
      <c r="AI26" s="65"/>
      <c r="AJ26" s="65"/>
      <c r="AK26" s="10"/>
    </row>
    <row r="27" spans="1:42" s="73" customFormat="1" ht="36" customHeight="1">
      <c r="A27" s="65" t="s">
        <v>784</v>
      </c>
      <c r="B27" s="65"/>
      <c r="C27" s="65" t="s">
        <v>740</v>
      </c>
      <c r="D27" s="65"/>
      <c r="E27" s="9" t="s">
        <v>785</v>
      </c>
      <c r="F27" s="65"/>
      <c r="G27" s="66" t="s">
        <v>603</v>
      </c>
      <c r="H27" s="66" t="s">
        <v>786</v>
      </c>
      <c r="I27" s="66" t="str">
        <f t="shared" si="0"/>
        <v>Em:n s‘undar:a</v>
      </c>
      <c r="J27" s="67" t="s">
        <v>605</v>
      </c>
      <c r="K27" s="67" t="s">
        <v>787</v>
      </c>
      <c r="L27" s="67" t="str">
        <f t="shared" si="1"/>
        <v>ម៉ែន ស៊ុនដារ៉ា</v>
      </c>
      <c r="M27" s="65" t="s">
        <v>607</v>
      </c>
      <c r="N27" s="65" t="s">
        <v>788</v>
      </c>
      <c r="O27" s="65" t="str">
        <f t="shared" si="2"/>
        <v>MEN SUNDARA</v>
      </c>
      <c r="P27" s="65" t="s">
        <v>609</v>
      </c>
      <c r="Q27" s="65">
        <f t="shared" ca="1" si="3"/>
        <v>33</v>
      </c>
      <c r="R27" s="10">
        <v>31601</v>
      </c>
      <c r="S27" s="10" t="s">
        <v>540</v>
      </c>
      <c r="T27" s="10" t="s">
        <v>789</v>
      </c>
      <c r="U27" s="68" t="s">
        <v>790</v>
      </c>
      <c r="V27" s="68"/>
      <c r="W27" s="68" t="s">
        <v>791</v>
      </c>
      <c r="X27" s="65" t="s">
        <v>596</v>
      </c>
      <c r="Y27" s="69" t="s">
        <v>612</v>
      </c>
      <c r="Z27" s="65">
        <v>10</v>
      </c>
      <c r="AA27" s="70"/>
      <c r="AB27" s="65"/>
      <c r="AC27" s="70">
        <v>1</v>
      </c>
      <c r="AD27" s="10">
        <v>42156</v>
      </c>
      <c r="AE27" s="10">
        <v>43434</v>
      </c>
      <c r="AF27" s="10"/>
      <c r="AG27" s="71"/>
      <c r="AH27" s="71"/>
      <c r="AI27" s="65" t="s">
        <v>792</v>
      </c>
      <c r="AJ27" s="65"/>
      <c r="AK27" s="10"/>
    </row>
    <row r="28" spans="1:42" s="73" customFormat="1" ht="36" customHeight="1">
      <c r="A28" s="65" t="s">
        <v>793</v>
      </c>
      <c r="B28" s="65" t="s">
        <v>740</v>
      </c>
      <c r="C28" s="65" t="s">
        <v>740</v>
      </c>
      <c r="D28" s="65"/>
      <c r="E28" s="9" t="s">
        <v>794</v>
      </c>
      <c r="F28" s="65"/>
      <c r="G28" s="66" t="s">
        <v>795</v>
      </c>
      <c r="H28" s="66" t="s">
        <v>796</v>
      </c>
      <c r="I28" s="66" t="str">
        <f t="shared" si="0"/>
        <v>san RsIrs;</v>
      </c>
      <c r="J28" s="67" t="s">
        <v>797</v>
      </c>
      <c r="K28" s="67" t="s">
        <v>798</v>
      </c>
      <c r="L28" s="67" t="str">
        <f t="shared" si="1"/>
        <v>សាន ស្រីរស់</v>
      </c>
      <c r="M28" s="65" t="s">
        <v>799</v>
      </c>
      <c r="N28" s="65" t="s">
        <v>800</v>
      </c>
      <c r="O28" s="65" t="str">
        <f t="shared" si="2"/>
        <v>SAN  SREYROS</v>
      </c>
      <c r="P28" s="65" t="s">
        <v>513</v>
      </c>
      <c r="Q28" s="65">
        <f t="shared" ca="1" si="3"/>
        <v>25</v>
      </c>
      <c r="R28" s="10">
        <v>34758</v>
      </c>
      <c r="S28" s="10" t="s">
        <v>514</v>
      </c>
      <c r="T28" s="10" t="s">
        <v>801</v>
      </c>
      <c r="U28" s="68" t="s">
        <v>802</v>
      </c>
      <c r="V28" s="68"/>
      <c r="W28" s="68" t="s">
        <v>50</v>
      </c>
      <c r="X28" s="65" t="s">
        <v>571</v>
      </c>
      <c r="Y28" s="69" t="s">
        <v>728</v>
      </c>
      <c r="Z28" s="65">
        <v>9</v>
      </c>
      <c r="AA28" s="70"/>
      <c r="AB28" s="65"/>
      <c r="AC28" s="70"/>
      <c r="AD28" s="10">
        <v>42156</v>
      </c>
      <c r="AE28" s="10"/>
      <c r="AF28" s="10"/>
      <c r="AG28" s="10">
        <v>43759</v>
      </c>
      <c r="AH28" s="10">
        <v>44125</v>
      </c>
      <c r="AI28" s="65"/>
      <c r="AJ28" s="65"/>
      <c r="AK28" s="10"/>
    </row>
    <row r="29" spans="1:42" s="73" customFormat="1" ht="36" customHeight="1">
      <c r="A29" s="65" t="s">
        <v>803</v>
      </c>
      <c r="B29" s="65" t="s">
        <v>585</v>
      </c>
      <c r="C29" s="82" t="s">
        <v>585</v>
      </c>
      <c r="D29" s="65"/>
      <c r="E29" s="9" t="s">
        <v>804</v>
      </c>
      <c r="F29" s="65"/>
      <c r="G29" s="66" t="s">
        <v>766</v>
      </c>
      <c r="H29" s="66" t="s">
        <v>805</v>
      </c>
      <c r="I29" s="66" t="str">
        <f t="shared" si="0"/>
        <v>esam FiIta</v>
      </c>
      <c r="J29" s="67" t="s">
        <v>768</v>
      </c>
      <c r="K29" s="67" t="s">
        <v>806</v>
      </c>
      <c r="L29" s="67" t="str">
        <f t="shared" si="1"/>
        <v>សោម ធីតា</v>
      </c>
      <c r="M29" s="65" t="s">
        <v>770</v>
      </c>
      <c r="N29" s="65" t="s">
        <v>807</v>
      </c>
      <c r="O29" s="65" t="str">
        <f t="shared" si="2"/>
        <v>SORM  THYDA</v>
      </c>
      <c r="P29" s="65" t="s">
        <v>513</v>
      </c>
      <c r="Q29" s="65">
        <f t="shared" ca="1" si="3"/>
        <v>30</v>
      </c>
      <c r="R29" s="10">
        <v>32964</v>
      </c>
      <c r="S29" s="12" t="s">
        <v>540</v>
      </c>
      <c r="T29" s="10" t="s">
        <v>808</v>
      </c>
      <c r="U29" s="68" t="s">
        <v>809</v>
      </c>
      <c r="V29" s="68"/>
      <c r="W29" s="68" t="s">
        <v>53</v>
      </c>
      <c r="X29" s="65" t="s">
        <v>810</v>
      </c>
      <c r="Y29" s="69" t="s">
        <v>811</v>
      </c>
      <c r="Z29" s="65">
        <v>10</v>
      </c>
      <c r="AA29" s="70"/>
      <c r="AB29" s="65"/>
      <c r="AC29" s="70">
        <v>1</v>
      </c>
      <c r="AD29" s="10">
        <v>42156</v>
      </c>
      <c r="AE29" s="10"/>
      <c r="AF29" s="10"/>
      <c r="AG29" s="10"/>
      <c r="AH29" s="10"/>
      <c r="AI29" s="65"/>
      <c r="AJ29" s="65"/>
      <c r="AK29" s="10"/>
    </row>
    <row r="30" spans="1:42" s="73" customFormat="1" ht="36" customHeight="1">
      <c r="A30" s="65" t="s">
        <v>812</v>
      </c>
      <c r="B30" s="65"/>
      <c r="C30" s="65" t="s">
        <v>585</v>
      </c>
      <c r="D30" s="74"/>
      <c r="E30" s="9" t="s">
        <v>813</v>
      </c>
      <c r="F30" s="74"/>
      <c r="G30" s="66" t="s">
        <v>814</v>
      </c>
      <c r="H30" s="66" t="s">
        <v>815</v>
      </c>
      <c r="I30" s="66" t="str">
        <f t="shared" si="0"/>
        <v>em:g panit</v>
      </c>
      <c r="J30" s="67" t="s">
        <v>816</v>
      </c>
      <c r="K30" s="67" t="s">
        <v>817</v>
      </c>
      <c r="L30" s="67" t="str">
        <f t="shared" si="1"/>
        <v>ម៉េង ផានិត</v>
      </c>
      <c r="M30" s="65" t="s">
        <v>818</v>
      </c>
      <c r="N30" s="65" t="s">
        <v>819</v>
      </c>
      <c r="O30" s="65" t="str">
        <f t="shared" si="2"/>
        <v>MENG  PHANET</v>
      </c>
      <c r="P30" s="65" t="s">
        <v>513</v>
      </c>
      <c r="Q30" s="65">
        <f t="shared" ca="1" si="3"/>
        <v>28</v>
      </c>
      <c r="R30" s="10">
        <v>33708</v>
      </c>
      <c r="S30" s="12" t="s">
        <v>514</v>
      </c>
      <c r="T30" s="10" t="s">
        <v>820</v>
      </c>
      <c r="U30" s="68" t="s">
        <v>821</v>
      </c>
      <c r="V30" s="68"/>
      <c r="W30" s="68" t="s">
        <v>822</v>
      </c>
      <c r="X30" s="65" t="s">
        <v>706</v>
      </c>
      <c r="Y30" s="69" t="s">
        <v>823</v>
      </c>
      <c r="Z30" s="65">
        <v>9</v>
      </c>
      <c r="AA30" s="79"/>
      <c r="AB30" s="74"/>
      <c r="AC30" s="79"/>
      <c r="AD30" s="10">
        <v>42156</v>
      </c>
      <c r="AE30" s="12">
        <v>42744</v>
      </c>
      <c r="AF30" s="10"/>
      <c r="AG30" s="71"/>
      <c r="AH30" s="71"/>
      <c r="AI30" s="80" t="s">
        <v>824</v>
      </c>
      <c r="AJ30" s="74"/>
      <c r="AK30" s="12"/>
    </row>
    <row r="31" spans="1:42" s="73" customFormat="1" ht="36" customHeight="1">
      <c r="A31" s="65" t="s">
        <v>825</v>
      </c>
      <c r="B31" s="65"/>
      <c r="C31" s="65" t="s">
        <v>585</v>
      </c>
      <c r="D31" s="74"/>
      <c r="E31" s="9" t="s">
        <v>826</v>
      </c>
      <c r="F31" s="74"/>
      <c r="G31" s="66" t="s">
        <v>827</v>
      </c>
      <c r="H31" s="66" t="s">
        <v>828</v>
      </c>
      <c r="I31" s="66" t="str">
        <f t="shared" si="0"/>
        <v>rn smÖsS</v>
      </c>
      <c r="J31" s="67" t="s">
        <v>829</v>
      </c>
      <c r="K31" s="67" t="s">
        <v>830</v>
      </c>
      <c r="L31" s="67" t="str">
        <f t="shared" si="1"/>
        <v>រន សម្ភស្ស</v>
      </c>
      <c r="M31" s="65" t="s">
        <v>831</v>
      </c>
      <c r="N31" s="65" t="s">
        <v>832</v>
      </c>
      <c r="O31" s="65" t="str">
        <f t="shared" si="2"/>
        <v>RORN  SOMPHOS</v>
      </c>
      <c r="P31" s="65" t="s">
        <v>513</v>
      </c>
      <c r="Q31" s="65">
        <f t="shared" ca="1" si="3"/>
        <v>23</v>
      </c>
      <c r="R31" s="10">
        <v>35258</v>
      </c>
      <c r="S31" s="12" t="s">
        <v>514</v>
      </c>
      <c r="T31" s="10" t="s">
        <v>833</v>
      </c>
      <c r="U31" s="68" t="s">
        <v>834</v>
      </c>
      <c r="V31" s="68"/>
      <c r="W31" s="68"/>
      <c r="X31" s="65" t="s">
        <v>835</v>
      </c>
      <c r="Y31" s="69" t="s">
        <v>836</v>
      </c>
      <c r="Z31" s="65">
        <v>7</v>
      </c>
      <c r="AA31" s="79"/>
      <c r="AB31" s="74"/>
      <c r="AC31" s="79"/>
      <c r="AD31" s="10">
        <v>42156</v>
      </c>
      <c r="AE31" s="12">
        <v>42338</v>
      </c>
      <c r="AF31" s="10"/>
      <c r="AG31" s="71"/>
      <c r="AH31" s="71"/>
      <c r="AI31" s="80" t="s">
        <v>837</v>
      </c>
      <c r="AJ31" s="74"/>
      <c r="AK31" s="12"/>
      <c r="AN31" s="72"/>
    </row>
    <row r="32" spans="1:42" s="73" customFormat="1" ht="36" customHeight="1">
      <c r="A32" s="65" t="s">
        <v>838</v>
      </c>
      <c r="B32" s="65"/>
      <c r="C32" s="65" t="s">
        <v>585</v>
      </c>
      <c r="D32" s="74"/>
      <c r="E32" s="9" t="s">
        <v>839</v>
      </c>
      <c r="F32" s="74"/>
      <c r="G32" s="66" t="s">
        <v>840</v>
      </c>
      <c r="H32" s="66" t="s">
        <v>841</v>
      </c>
      <c r="I32" s="66" t="str">
        <f t="shared" si="0"/>
        <v>buU‘ esaPa</v>
      </c>
      <c r="J32" s="67" t="s">
        <v>842</v>
      </c>
      <c r="K32" s="67" t="s">
        <v>843</v>
      </c>
      <c r="L32" s="67" t="str">
        <f t="shared" si="1"/>
        <v>ប៊ូ សោភា</v>
      </c>
      <c r="M32" s="65" t="s">
        <v>844</v>
      </c>
      <c r="N32" s="65" t="s">
        <v>845</v>
      </c>
      <c r="O32" s="65" t="str">
        <f t="shared" si="2"/>
        <v>BOU  SORPHEA</v>
      </c>
      <c r="P32" s="65" t="s">
        <v>513</v>
      </c>
      <c r="Q32" s="65">
        <f t="shared" ca="1" si="3"/>
        <v>23</v>
      </c>
      <c r="R32" s="10">
        <v>35220</v>
      </c>
      <c r="S32" s="12" t="s">
        <v>514</v>
      </c>
      <c r="T32" s="10" t="s">
        <v>846</v>
      </c>
      <c r="U32" s="68" t="s">
        <v>847</v>
      </c>
      <c r="V32" s="68"/>
      <c r="W32" s="68" t="s">
        <v>848</v>
      </c>
      <c r="X32" s="65" t="s">
        <v>544</v>
      </c>
      <c r="Y32" s="69" t="s">
        <v>650</v>
      </c>
      <c r="Z32" s="65">
        <v>8</v>
      </c>
      <c r="AA32" s="79"/>
      <c r="AB32" s="74"/>
      <c r="AC32" s="79">
        <v>1</v>
      </c>
      <c r="AD32" s="10">
        <v>42156</v>
      </c>
      <c r="AE32" s="12">
        <v>43496</v>
      </c>
      <c r="AF32" s="10"/>
      <c r="AG32" s="10">
        <v>43357</v>
      </c>
      <c r="AH32" s="10">
        <v>43722</v>
      </c>
      <c r="AI32" s="80" t="s">
        <v>686</v>
      </c>
      <c r="AJ32" s="74"/>
      <c r="AK32" s="12"/>
      <c r="AL32" s="72"/>
      <c r="AM32" s="72"/>
      <c r="AN32" s="72"/>
    </row>
    <row r="33" spans="1:41" s="73" customFormat="1" ht="36" customHeight="1">
      <c r="A33" s="65" t="s">
        <v>849</v>
      </c>
      <c r="B33" s="65"/>
      <c r="C33" s="65" t="s">
        <v>585</v>
      </c>
      <c r="D33" s="74"/>
      <c r="E33" s="9" t="s">
        <v>850</v>
      </c>
      <c r="F33" s="74"/>
      <c r="G33" s="66" t="s">
        <v>840</v>
      </c>
      <c r="H33" s="66" t="s">
        <v>851</v>
      </c>
      <c r="I33" s="66" t="str">
        <f t="shared" si="0"/>
        <v>buU‘ Kwmehob</v>
      </c>
      <c r="J33" s="67" t="s">
        <v>842</v>
      </c>
      <c r="K33" s="67" t="s">
        <v>852</v>
      </c>
      <c r="L33" s="67" t="str">
        <f t="shared" si="1"/>
        <v>ប៊ូ គឹមហៀប</v>
      </c>
      <c r="M33" s="65" t="s">
        <v>844</v>
      </c>
      <c r="N33" s="65" t="s">
        <v>853</v>
      </c>
      <c r="O33" s="65" t="str">
        <f t="shared" si="2"/>
        <v>BOU  KIMHIEAP</v>
      </c>
      <c r="P33" s="65" t="s">
        <v>513</v>
      </c>
      <c r="Q33" s="65">
        <f t="shared" ca="1" si="3"/>
        <v>26</v>
      </c>
      <c r="R33" s="10">
        <v>34394</v>
      </c>
      <c r="S33" s="12" t="s">
        <v>514</v>
      </c>
      <c r="T33" s="10" t="s">
        <v>854</v>
      </c>
      <c r="U33" s="68" t="s">
        <v>855</v>
      </c>
      <c r="V33" s="68"/>
      <c r="W33" s="68" t="s">
        <v>856</v>
      </c>
      <c r="X33" s="65" t="s">
        <v>544</v>
      </c>
      <c r="Y33" s="69" t="s">
        <v>650</v>
      </c>
      <c r="Z33" s="65">
        <v>7</v>
      </c>
      <c r="AA33" s="79"/>
      <c r="AB33" s="74"/>
      <c r="AC33" s="79"/>
      <c r="AD33" s="10">
        <v>42156</v>
      </c>
      <c r="AE33" s="12">
        <v>43251</v>
      </c>
      <c r="AF33" s="10"/>
      <c r="AG33" s="71"/>
      <c r="AH33" s="71"/>
      <c r="AI33" s="80" t="s">
        <v>857</v>
      </c>
      <c r="AJ33" s="74"/>
      <c r="AK33" s="12"/>
      <c r="AL33" s="72"/>
      <c r="AM33" s="72"/>
      <c r="AN33" s="72"/>
    </row>
    <row r="34" spans="1:41" s="73" customFormat="1" ht="36" customHeight="1">
      <c r="A34" s="65" t="s">
        <v>858</v>
      </c>
      <c r="B34" s="65"/>
      <c r="C34" s="65" t="s">
        <v>859</v>
      </c>
      <c r="D34" s="74"/>
      <c r="E34" s="9" t="s">
        <v>860</v>
      </c>
      <c r="F34" s="74"/>
      <c r="G34" s="66" t="s">
        <v>861</v>
      </c>
      <c r="H34" s="66" t="s">
        <v>862</v>
      </c>
      <c r="I34" s="66" t="str">
        <f t="shared" si="0"/>
        <v>nI suiIvn</v>
      </c>
      <c r="J34" s="83" t="s">
        <v>863</v>
      </c>
      <c r="K34" s="67" t="s">
        <v>864</v>
      </c>
      <c r="L34" s="67" t="str">
        <f t="shared" si="1"/>
        <v>នី ស៊ីវន</v>
      </c>
      <c r="M34" s="65" t="s">
        <v>865</v>
      </c>
      <c r="N34" s="65" t="s">
        <v>866</v>
      </c>
      <c r="O34" s="65" t="str">
        <f t="shared" si="2"/>
        <v>NY  SIVAN</v>
      </c>
      <c r="P34" s="65" t="s">
        <v>513</v>
      </c>
      <c r="Q34" s="65">
        <f t="shared" ca="1" si="3"/>
        <v>33</v>
      </c>
      <c r="R34" s="10">
        <v>31869</v>
      </c>
      <c r="S34" s="12" t="s">
        <v>540</v>
      </c>
      <c r="T34" s="10" t="s">
        <v>867</v>
      </c>
      <c r="U34" s="68" t="s">
        <v>868</v>
      </c>
      <c r="V34" s="68"/>
      <c r="W34" s="68" t="s">
        <v>869</v>
      </c>
      <c r="X34" s="65" t="s">
        <v>517</v>
      </c>
      <c r="Y34" s="69" t="s">
        <v>870</v>
      </c>
      <c r="Z34" s="65">
        <v>4</v>
      </c>
      <c r="AA34" s="79"/>
      <c r="AB34" s="74"/>
      <c r="AC34" s="79"/>
      <c r="AD34" s="10">
        <v>42156</v>
      </c>
      <c r="AE34" s="12">
        <v>42945</v>
      </c>
      <c r="AF34" s="10"/>
      <c r="AG34" s="71"/>
      <c r="AH34" s="71"/>
      <c r="AI34" s="65" t="s">
        <v>626</v>
      </c>
      <c r="AJ34" s="74"/>
      <c r="AK34" s="12"/>
      <c r="AL34" s="72"/>
      <c r="AM34" s="72"/>
      <c r="AN34" s="72"/>
    </row>
    <row r="35" spans="1:41" s="73" customFormat="1" ht="36" customHeight="1">
      <c r="A35" s="65" t="s">
        <v>871</v>
      </c>
      <c r="B35" s="65"/>
      <c r="C35" s="65" t="s">
        <v>859</v>
      </c>
      <c r="D35" s="74"/>
      <c r="E35" s="9" t="s">
        <v>872</v>
      </c>
      <c r="F35" s="74"/>
      <c r="G35" s="66" t="s">
        <v>873</v>
      </c>
      <c r="H35" s="66" t="s">
        <v>721</v>
      </c>
      <c r="I35" s="66" t="str">
        <f t="shared" si="0"/>
        <v>Cam NarI</v>
      </c>
      <c r="J35" s="67" t="s">
        <v>874</v>
      </c>
      <c r="K35" s="67" t="s">
        <v>723</v>
      </c>
      <c r="L35" s="67" t="str">
        <f t="shared" si="1"/>
        <v>ជាម ណារី</v>
      </c>
      <c r="M35" s="65" t="s">
        <v>875</v>
      </c>
      <c r="N35" s="65" t="s">
        <v>725</v>
      </c>
      <c r="O35" s="65" t="str">
        <f t="shared" si="2"/>
        <v>CHEAM  NARY</v>
      </c>
      <c r="P35" s="65" t="s">
        <v>513</v>
      </c>
      <c r="Q35" s="65">
        <f t="shared" ca="1" si="3"/>
        <v>34</v>
      </c>
      <c r="R35" s="10">
        <v>31233</v>
      </c>
      <c r="S35" s="12" t="s">
        <v>514</v>
      </c>
      <c r="T35" s="10" t="s">
        <v>876</v>
      </c>
      <c r="U35" s="68" t="s">
        <v>877</v>
      </c>
      <c r="V35" s="68"/>
      <c r="W35" s="68"/>
      <c r="X35" s="65" t="s">
        <v>684</v>
      </c>
      <c r="Y35" s="69" t="s">
        <v>878</v>
      </c>
      <c r="Z35" s="65">
        <v>7</v>
      </c>
      <c r="AA35" s="79"/>
      <c r="AB35" s="74"/>
      <c r="AC35" s="79"/>
      <c r="AD35" s="10">
        <v>42156</v>
      </c>
      <c r="AE35" s="12">
        <v>42315</v>
      </c>
      <c r="AF35" s="10"/>
      <c r="AG35" s="71"/>
      <c r="AH35" s="71"/>
      <c r="AI35" s="65" t="s">
        <v>879</v>
      </c>
      <c r="AJ35" s="65"/>
      <c r="AK35" s="10"/>
      <c r="AL35" s="72"/>
      <c r="AM35" s="72"/>
      <c r="AN35" s="72"/>
    </row>
    <row r="36" spans="1:41" s="73" customFormat="1" ht="36" customHeight="1">
      <c r="A36" s="65" t="s">
        <v>880</v>
      </c>
      <c r="B36" s="65"/>
      <c r="C36" s="65" t="s">
        <v>859</v>
      </c>
      <c r="D36" s="74"/>
      <c r="E36" s="9" t="s">
        <v>881</v>
      </c>
      <c r="F36" s="74"/>
      <c r="G36" s="66" t="s">
        <v>603</v>
      </c>
      <c r="H36" s="66" t="s">
        <v>882</v>
      </c>
      <c r="I36" s="66" t="str">
        <f t="shared" si="0"/>
        <v>Em:n  su‘nr:U</v>
      </c>
      <c r="J36" s="67" t="s">
        <v>605</v>
      </c>
      <c r="K36" s="67" t="s">
        <v>883</v>
      </c>
      <c r="L36" s="67" t="str">
        <f t="shared" si="1"/>
        <v>ម៉ែន ស៊ុនរ៉ូ</v>
      </c>
      <c r="M36" s="65" t="s">
        <v>607</v>
      </c>
      <c r="N36" s="65" t="s">
        <v>884</v>
      </c>
      <c r="O36" s="65" t="str">
        <f t="shared" si="2"/>
        <v>MEN  SUNRO</v>
      </c>
      <c r="P36" s="65" t="s">
        <v>609</v>
      </c>
      <c r="Q36" s="65">
        <f t="shared" ca="1" si="3"/>
        <v>36</v>
      </c>
      <c r="R36" s="10">
        <v>30776</v>
      </c>
      <c r="S36" s="12" t="s">
        <v>540</v>
      </c>
      <c r="T36" s="10" t="s">
        <v>885</v>
      </c>
      <c r="U36" s="68" t="s">
        <v>886</v>
      </c>
      <c r="V36" s="68"/>
      <c r="W36" s="68" t="s">
        <v>887</v>
      </c>
      <c r="X36" s="65" t="s">
        <v>596</v>
      </c>
      <c r="Y36" s="69" t="s">
        <v>888</v>
      </c>
      <c r="Z36" s="65">
        <v>10</v>
      </c>
      <c r="AA36" s="79"/>
      <c r="AB36" s="74"/>
      <c r="AC36" s="79">
        <v>2</v>
      </c>
      <c r="AD36" s="10">
        <v>42156</v>
      </c>
      <c r="AE36" s="12">
        <v>43379</v>
      </c>
      <c r="AF36" s="12"/>
      <c r="AG36" s="81"/>
      <c r="AH36" s="81"/>
      <c r="AI36" s="80" t="s">
        <v>546</v>
      </c>
      <c r="AJ36" s="74"/>
      <c r="AK36" s="12"/>
      <c r="AL36" s="72"/>
      <c r="AM36" s="72"/>
      <c r="AN36" s="72"/>
    </row>
    <row r="37" spans="1:41" s="73" customFormat="1" ht="36" customHeight="1">
      <c r="A37" s="65" t="s">
        <v>889</v>
      </c>
      <c r="B37" s="65"/>
      <c r="C37" s="65" t="s">
        <v>859</v>
      </c>
      <c r="D37" s="74"/>
      <c r="E37" s="9" t="s">
        <v>890</v>
      </c>
      <c r="F37" s="74"/>
      <c r="G37" s="66" t="s">
        <v>891</v>
      </c>
      <c r="H37" s="66" t="s">
        <v>892</v>
      </c>
      <c r="I37" s="66" t="str">
        <f t="shared" si="0"/>
        <v>bu‘neFOn samWDI</v>
      </c>
      <c r="J37" s="67" t="s">
        <v>893</v>
      </c>
      <c r="K37" s="67" t="s">
        <v>894</v>
      </c>
      <c r="L37" s="67" t="str">
        <f t="shared" si="1"/>
        <v>ប៊ុនធឿន សាមឺឌី</v>
      </c>
      <c r="M37" s="65" t="s">
        <v>895</v>
      </c>
      <c r="N37" s="65" t="s">
        <v>896</v>
      </c>
      <c r="O37" s="65" t="str">
        <f t="shared" si="2"/>
        <v>BUNTHOEURN  SAMDY</v>
      </c>
      <c r="P37" s="65" t="s">
        <v>513</v>
      </c>
      <c r="Q37" s="65">
        <f t="shared" ca="1" si="3"/>
        <v>26</v>
      </c>
      <c r="R37" s="10">
        <v>34181</v>
      </c>
      <c r="S37" s="12" t="s">
        <v>514</v>
      </c>
      <c r="T37" s="10" t="s">
        <v>897</v>
      </c>
      <c r="U37" s="68" t="s">
        <v>898</v>
      </c>
      <c r="V37" s="68"/>
      <c r="W37" s="68" t="s">
        <v>899</v>
      </c>
      <c r="X37" s="65" t="s">
        <v>571</v>
      </c>
      <c r="Y37" s="69" t="s">
        <v>728</v>
      </c>
      <c r="Z37" s="65">
        <v>9</v>
      </c>
      <c r="AA37" s="79"/>
      <c r="AB37" s="74"/>
      <c r="AC37" s="79"/>
      <c r="AD37" s="10">
        <v>42156</v>
      </c>
      <c r="AE37" s="12">
        <v>42794</v>
      </c>
      <c r="AF37" s="12"/>
      <c r="AG37" s="81"/>
      <c r="AH37" s="81"/>
      <c r="AI37" s="80" t="s">
        <v>824</v>
      </c>
      <c r="AJ37" s="74"/>
      <c r="AK37" s="12"/>
      <c r="AL37" s="72"/>
      <c r="AM37" s="72"/>
      <c r="AN37" s="72"/>
    </row>
    <row r="38" spans="1:41" s="73" customFormat="1" ht="36" customHeight="1">
      <c r="A38" s="65" t="s">
        <v>900</v>
      </c>
      <c r="B38" s="65" t="s">
        <v>901</v>
      </c>
      <c r="C38" s="65" t="s">
        <v>901</v>
      </c>
      <c r="D38" s="74"/>
      <c r="E38" s="9" t="s">
        <v>902</v>
      </c>
      <c r="F38" s="74"/>
      <c r="G38" s="66" t="s">
        <v>903</v>
      </c>
      <c r="H38" s="66" t="s">
        <v>904</v>
      </c>
      <c r="I38" s="66" t="str">
        <f t="shared" si="0"/>
        <v>NUy eBA</v>
      </c>
      <c r="J38" s="67" t="s">
        <v>905</v>
      </c>
      <c r="K38" s="67" t="s">
        <v>906</v>
      </c>
      <c r="L38" s="67" t="str">
        <f t="shared" si="1"/>
        <v>ណូយ ពៅ</v>
      </c>
      <c r="M38" s="65" t="s">
        <v>907</v>
      </c>
      <c r="N38" s="65" t="s">
        <v>908</v>
      </c>
      <c r="O38" s="65" t="str">
        <f t="shared" si="2"/>
        <v>NOUY  POV</v>
      </c>
      <c r="P38" s="65" t="s">
        <v>513</v>
      </c>
      <c r="Q38" s="65">
        <f t="shared" ca="1" si="3"/>
        <v>38</v>
      </c>
      <c r="R38" s="10">
        <v>29817</v>
      </c>
      <c r="S38" s="12" t="s">
        <v>514</v>
      </c>
      <c r="T38" s="10" t="s">
        <v>909</v>
      </c>
      <c r="U38" s="68" t="s">
        <v>910</v>
      </c>
      <c r="V38" s="68"/>
      <c r="W38" s="68" t="s">
        <v>56</v>
      </c>
      <c r="X38" s="65" t="s">
        <v>911</v>
      </c>
      <c r="Y38" s="69" t="s">
        <v>912</v>
      </c>
      <c r="Z38" s="65">
        <v>8</v>
      </c>
      <c r="AA38" s="79"/>
      <c r="AB38" s="74"/>
      <c r="AC38" s="79"/>
      <c r="AD38" s="10">
        <v>42156</v>
      </c>
      <c r="AE38" s="12"/>
      <c r="AF38" s="12"/>
      <c r="AG38" s="81"/>
      <c r="AH38" s="81"/>
      <c r="AI38" s="80"/>
      <c r="AJ38" s="74"/>
      <c r="AK38" s="12"/>
      <c r="AL38" s="72"/>
      <c r="AM38" s="72"/>
      <c r="AN38" s="78"/>
      <c r="AO38" s="77"/>
    </row>
    <row r="39" spans="1:41" s="73" customFormat="1" ht="36" customHeight="1">
      <c r="A39" s="65" t="s">
        <v>913</v>
      </c>
      <c r="B39" s="65" t="s">
        <v>901</v>
      </c>
      <c r="C39" s="65" t="s">
        <v>901</v>
      </c>
      <c r="D39" s="74"/>
      <c r="E39" s="9" t="s">
        <v>914</v>
      </c>
      <c r="F39" s="74"/>
      <c r="G39" s="66" t="s">
        <v>915</v>
      </c>
      <c r="H39" s="66" t="s">
        <v>916</v>
      </c>
      <c r="I39" s="66" t="str">
        <f t="shared" si="0"/>
        <v>sug sila</v>
      </c>
      <c r="J39" s="67" t="s">
        <v>917</v>
      </c>
      <c r="K39" s="67" t="s">
        <v>918</v>
      </c>
      <c r="L39" s="67" t="str">
        <f t="shared" si="1"/>
        <v>សុង សិលា</v>
      </c>
      <c r="M39" s="65" t="s">
        <v>919</v>
      </c>
      <c r="N39" s="65" t="s">
        <v>920</v>
      </c>
      <c r="O39" s="65" t="str">
        <f t="shared" si="2"/>
        <v>SONG  SELA</v>
      </c>
      <c r="P39" s="65" t="s">
        <v>609</v>
      </c>
      <c r="Q39" s="65">
        <f t="shared" ca="1" si="3"/>
        <v>24</v>
      </c>
      <c r="R39" s="10">
        <v>35013</v>
      </c>
      <c r="S39" s="12" t="s">
        <v>540</v>
      </c>
      <c r="T39" s="10" t="s">
        <v>921</v>
      </c>
      <c r="U39" s="68" t="s">
        <v>922</v>
      </c>
      <c r="V39" s="68"/>
      <c r="W39" s="68" t="s">
        <v>59</v>
      </c>
      <c r="X39" s="65" t="s">
        <v>571</v>
      </c>
      <c r="Y39" s="69" t="s">
        <v>728</v>
      </c>
      <c r="Z39" s="65">
        <v>8</v>
      </c>
      <c r="AA39" s="79"/>
      <c r="AB39" s="74"/>
      <c r="AC39" s="79"/>
      <c r="AD39" s="10">
        <v>42156</v>
      </c>
      <c r="AE39" s="12"/>
      <c r="AF39" s="10"/>
      <c r="AG39" s="71"/>
      <c r="AH39" s="71"/>
      <c r="AI39" s="74"/>
      <c r="AJ39" s="74"/>
      <c r="AK39" s="12"/>
      <c r="AL39" s="72"/>
      <c r="AM39" s="72"/>
      <c r="AN39" s="72"/>
    </row>
    <row r="40" spans="1:41" s="73" customFormat="1" ht="36" customHeight="1">
      <c r="A40" s="65" t="s">
        <v>923</v>
      </c>
      <c r="B40" s="65" t="s">
        <v>901</v>
      </c>
      <c r="C40" s="65" t="s">
        <v>901</v>
      </c>
      <c r="D40" s="74"/>
      <c r="E40" s="9" t="s">
        <v>924</v>
      </c>
      <c r="F40" s="74"/>
      <c r="G40" s="66" t="s">
        <v>925</v>
      </c>
      <c r="H40" s="66" t="s">
        <v>926</v>
      </c>
      <c r="I40" s="66" t="str">
        <f t="shared" si="0"/>
        <v>exov suP½ká</v>
      </c>
      <c r="J40" s="67" t="s">
        <v>927</v>
      </c>
      <c r="K40" s="67" t="s">
        <v>928</v>
      </c>
      <c r="L40" s="67" t="str">
        <f t="shared" si="1"/>
        <v>ខៀវ សុភ័ក្ក</v>
      </c>
      <c r="M40" s="65" t="s">
        <v>929</v>
      </c>
      <c r="N40" s="65" t="s">
        <v>930</v>
      </c>
      <c r="O40" s="65" t="str">
        <f t="shared" si="2"/>
        <v>KHEV  SOPEK</v>
      </c>
      <c r="P40" s="65" t="s">
        <v>609</v>
      </c>
      <c r="Q40" s="65">
        <f t="shared" ca="1" si="3"/>
        <v>27</v>
      </c>
      <c r="R40" s="10">
        <v>33993</v>
      </c>
      <c r="S40" s="12" t="s">
        <v>540</v>
      </c>
      <c r="T40" s="10" t="s">
        <v>931</v>
      </c>
      <c r="U40" s="68" t="s">
        <v>932</v>
      </c>
      <c r="V40" s="68"/>
      <c r="W40" s="68" t="s">
        <v>62</v>
      </c>
      <c r="X40" s="65" t="s">
        <v>596</v>
      </c>
      <c r="Y40" s="69" t="s">
        <v>612</v>
      </c>
      <c r="Z40" s="65">
        <v>8</v>
      </c>
      <c r="AA40" s="79"/>
      <c r="AB40" s="74"/>
      <c r="AC40" s="79">
        <v>1</v>
      </c>
      <c r="AD40" s="10">
        <v>42156</v>
      </c>
      <c r="AE40" s="12"/>
      <c r="AF40" s="10"/>
      <c r="AG40" s="71"/>
      <c r="AH40" s="71"/>
      <c r="AI40" s="65"/>
      <c r="AJ40" s="65"/>
      <c r="AK40" s="10"/>
      <c r="AL40" s="72"/>
      <c r="AM40" s="78"/>
      <c r="AN40" s="72"/>
    </row>
    <row r="41" spans="1:41" s="73" customFormat="1" ht="36" customHeight="1">
      <c r="A41" s="65" t="s">
        <v>933</v>
      </c>
      <c r="B41" s="65" t="s">
        <v>901</v>
      </c>
      <c r="C41" s="65" t="s">
        <v>901</v>
      </c>
      <c r="D41" s="74"/>
      <c r="E41" s="9" t="s">
        <v>934</v>
      </c>
      <c r="F41" s="74"/>
      <c r="G41" s="66" t="s">
        <v>935</v>
      </c>
      <c r="H41" s="66" t="s">
        <v>936</v>
      </c>
      <c r="I41" s="66" t="str">
        <f t="shared" si="0"/>
        <v>epg cnIæ</v>
      </c>
      <c r="J41" s="67" t="s">
        <v>937</v>
      </c>
      <c r="K41" s="67" t="s">
        <v>692</v>
      </c>
      <c r="L41" s="67" t="str">
        <f t="shared" si="1"/>
        <v>ផេង ចន្ធី</v>
      </c>
      <c r="M41" s="65" t="s">
        <v>938</v>
      </c>
      <c r="N41" s="65" t="s">
        <v>694</v>
      </c>
      <c r="O41" s="65" t="str">
        <f t="shared" si="2"/>
        <v>PHENG  CHANTHY</v>
      </c>
      <c r="P41" s="65" t="s">
        <v>609</v>
      </c>
      <c r="Q41" s="65">
        <f t="shared" ca="1" si="3"/>
        <v>35</v>
      </c>
      <c r="R41" s="10">
        <v>31086</v>
      </c>
      <c r="S41" s="12" t="s">
        <v>540</v>
      </c>
      <c r="T41" s="10" t="s">
        <v>939</v>
      </c>
      <c r="U41" s="68" t="s">
        <v>940</v>
      </c>
      <c r="V41" s="68"/>
      <c r="W41" s="68" t="s">
        <v>65</v>
      </c>
      <c r="X41" s="65" t="s">
        <v>596</v>
      </c>
      <c r="Y41" s="69" t="s">
        <v>941</v>
      </c>
      <c r="Z41" s="65">
        <v>10</v>
      </c>
      <c r="AA41" s="79"/>
      <c r="AB41" s="74"/>
      <c r="AC41" s="79">
        <v>1</v>
      </c>
      <c r="AD41" s="10">
        <v>42156</v>
      </c>
      <c r="AE41" s="12"/>
      <c r="AF41" s="10"/>
      <c r="AG41" s="71"/>
      <c r="AH41" s="71"/>
      <c r="AI41" s="65"/>
      <c r="AJ41" s="65"/>
      <c r="AK41" s="10"/>
      <c r="AL41" s="72"/>
      <c r="AM41" s="72"/>
      <c r="AN41" s="72"/>
    </row>
    <row r="42" spans="1:41" s="73" customFormat="1" ht="36" customHeight="1">
      <c r="A42" s="65" t="s">
        <v>942</v>
      </c>
      <c r="B42" s="65"/>
      <c r="C42" s="65" t="s">
        <v>901</v>
      </c>
      <c r="D42" s="74"/>
      <c r="E42" s="9" t="s">
        <v>943</v>
      </c>
      <c r="F42" s="74"/>
      <c r="G42" s="66" t="s">
        <v>944</v>
      </c>
      <c r="H42" s="66" t="s">
        <v>945</v>
      </c>
      <c r="I42" s="66" t="str">
        <f t="shared" si="0"/>
        <v>ehOn éL</v>
      </c>
      <c r="J42" s="67" t="s">
        <v>946</v>
      </c>
      <c r="K42" s="67" t="s">
        <v>947</v>
      </c>
      <c r="L42" s="67" t="str">
        <f t="shared" si="1"/>
        <v>ហឿន ឡៃ</v>
      </c>
      <c r="M42" s="65" t="s">
        <v>948</v>
      </c>
      <c r="N42" s="65" t="s">
        <v>949</v>
      </c>
      <c r="O42" s="65" t="str">
        <f t="shared" si="2"/>
        <v>HUEN  LEIY</v>
      </c>
      <c r="P42" s="65" t="s">
        <v>513</v>
      </c>
      <c r="Q42" s="65">
        <f t="shared" ca="1" si="3"/>
        <v>25</v>
      </c>
      <c r="R42" s="10">
        <v>34731</v>
      </c>
      <c r="S42" s="12" t="s">
        <v>514</v>
      </c>
      <c r="T42" s="10" t="s">
        <v>950</v>
      </c>
      <c r="U42" s="68"/>
      <c r="V42" s="68"/>
      <c r="W42" s="68"/>
      <c r="X42" s="65" t="s">
        <v>911</v>
      </c>
      <c r="Y42" s="69" t="s">
        <v>951</v>
      </c>
      <c r="Z42" s="65">
        <v>5</v>
      </c>
      <c r="AA42" s="79"/>
      <c r="AB42" s="74"/>
      <c r="AC42" s="79"/>
      <c r="AD42" s="10">
        <v>42156</v>
      </c>
      <c r="AE42" s="12">
        <v>42304</v>
      </c>
      <c r="AF42" s="10"/>
      <c r="AG42" s="71"/>
      <c r="AH42" s="71"/>
      <c r="AI42" s="65" t="s">
        <v>952</v>
      </c>
      <c r="AJ42" s="65"/>
      <c r="AK42" s="10"/>
      <c r="AL42" s="72"/>
      <c r="AM42" s="72"/>
      <c r="AN42" s="72"/>
    </row>
    <row r="43" spans="1:41" s="73" customFormat="1" ht="36" customHeight="1">
      <c r="A43" s="65" t="s">
        <v>953</v>
      </c>
      <c r="B43" s="65" t="s">
        <v>954</v>
      </c>
      <c r="C43" s="65" t="s">
        <v>954</v>
      </c>
      <c r="D43" s="74"/>
      <c r="E43" s="9" t="s">
        <v>955</v>
      </c>
      <c r="F43" s="74"/>
      <c r="G43" s="66" t="s">
        <v>956</v>
      </c>
      <c r="H43" s="66" t="s">
        <v>643</v>
      </c>
      <c r="I43" s="66" t="str">
        <f t="shared" si="0"/>
        <v>y:g sMNag</v>
      </c>
      <c r="J43" s="67" t="s">
        <v>957</v>
      </c>
      <c r="K43" s="67" t="s">
        <v>645</v>
      </c>
      <c r="L43" s="67" t="str">
        <f t="shared" si="1"/>
        <v>យ៉ង សំណាង</v>
      </c>
      <c r="M43" s="65" t="s">
        <v>958</v>
      </c>
      <c r="N43" s="65" t="s">
        <v>647</v>
      </c>
      <c r="O43" s="65" t="str">
        <f t="shared" si="2"/>
        <v>YORNG   SAMNANG</v>
      </c>
      <c r="P43" s="65" t="s">
        <v>513</v>
      </c>
      <c r="Q43" s="65">
        <f t="shared" ca="1" si="3"/>
        <v>52</v>
      </c>
      <c r="R43" s="10">
        <v>24931</v>
      </c>
      <c r="S43" s="12" t="s">
        <v>540</v>
      </c>
      <c r="T43" s="10" t="s">
        <v>959</v>
      </c>
      <c r="U43" s="68" t="s">
        <v>960</v>
      </c>
      <c r="V43" s="68"/>
      <c r="W43" s="68" t="s">
        <v>68</v>
      </c>
      <c r="X43" s="65" t="s">
        <v>596</v>
      </c>
      <c r="Y43" s="69" t="s">
        <v>961</v>
      </c>
      <c r="Z43" s="65"/>
      <c r="AA43" s="79"/>
      <c r="AB43" s="74"/>
      <c r="AC43" s="79"/>
      <c r="AD43" s="10">
        <v>42156</v>
      </c>
      <c r="AE43" s="12"/>
      <c r="AF43" s="12"/>
      <c r="AG43" s="81"/>
      <c r="AH43" s="81"/>
      <c r="AI43" s="80"/>
      <c r="AJ43" s="74"/>
      <c r="AK43" s="12"/>
      <c r="AL43" s="72"/>
      <c r="AM43" s="72"/>
      <c r="AN43" s="72"/>
    </row>
    <row r="44" spans="1:41" s="73" customFormat="1" ht="36" customHeight="1">
      <c r="A44" s="65" t="s">
        <v>962</v>
      </c>
      <c r="B44" s="65"/>
      <c r="C44" s="65" t="s">
        <v>963</v>
      </c>
      <c r="D44" s="74"/>
      <c r="E44" s="9" t="s">
        <v>964</v>
      </c>
      <c r="F44" s="74"/>
      <c r="G44" s="66" t="s">
        <v>965</v>
      </c>
      <c r="H44" s="66" t="s">
        <v>966</v>
      </c>
      <c r="I44" s="66" t="str">
        <f t="shared" si="0"/>
        <v>sURt suvNÑRsIGUn</v>
      </c>
      <c r="J44" s="67" t="s">
        <v>967</v>
      </c>
      <c r="K44" s="67" t="s">
        <v>968</v>
      </c>
      <c r="L44" s="67" t="str">
        <f t="shared" si="1"/>
        <v>សូត្រ សុវណ្ណស្រីអូន</v>
      </c>
      <c r="M44" s="65" t="s">
        <v>969</v>
      </c>
      <c r="N44" s="65" t="s">
        <v>970</v>
      </c>
      <c r="O44" s="65" t="str">
        <f t="shared" si="2"/>
        <v>SOT   SOVANSREYOUN</v>
      </c>
      <c r="P44" s="65" t="s">
        <v>513</v>
      </c>
      <c r="Q44" s="65">
        <f t="shared" ca="1" si="3"/>
        <v>23</v>
      </c>
      <c r="R44" s="10">
        <v>35348</v>
      </c>
      <c r="S44" s="12" t="s">
        <v>514</v>
      </c>
      <c r="T44" s="10" t="s">
        <v>971</v>
      </c>
      <c r="U44" s="68"/>
      <c r="V44" s="68"/>
      <c r="W44" s="68" t="s">
        <v>972</v>
      </c>
      <c r="X44" s="65" t="s">
        <v>571</v>
      </c>
      <c r="Y44" s="69" t="s">
        <v>973</v>
      </c>
      <c r="Z44" s="65">
        <v>8</v>
      </c>
      <c r="AA44" s="79"/>
      <c r="AB44" s="74"/>
      <c r="AC44" s="79"/>
      <c r="AD44" s="10">
        <v>42156</v>
      </c>
      <c r="AE44" s="12">
        <v>42704</v>
      </c>
      <c r="AF44" s="12"/>
      <c r="AG44" s="81"/>
      <c r="AH44" s="81"/>
      <c r="AI44" s="80" t="s">
        <v>639</v>
      </c>
      <c r="AJ44" s="74"/>
      <c r="AK44" s="12"/>
      <c r="AL44" s="72"/>
      <c r="AM44" s="72"/>
      <c r="AN44" s="72"/>
    </row>
    <row r="45" spans="1:41" s="73" customFormat="1" ht="36" customHeight="1">
      <c r="A45" s="65" t="s">
        <v>974</v>
      </c>
      <c r="B45" s="65" t="s">
        <v>963</v>
      </c>
      <c r="C45" s="65" t="s">
        <v>963</v>
      </c>
      <c r="D45" s="74" t="s">
        <v>549</v>
      </c>
      <c r="E45" s="9" t="s">
        <v>975</v>
      </c>
      <c r="F45" s="74"/>
      <c r="G45" s="66" t="s">
        <v>976</v>
      </c>
      <c r="H45" s="66" t="s">
        <v>977</v>
      </c>
      <c r="I45" s="66" t="str">
        <f t="shared" si="0"/>
        <v>RkUc suINat</v>
      </c>
      <c r="J45" s="67" t="s">
        <v>978</v>
      </c>
      <c r="K45" s="67" t="s">
        <v>979</v>
      </c>
      <c r="L45" s="67" t="str">
        <f t="shared" si="1"/>
        <v>ក្រូច ស៊ីណាត</v>
      </c>
      <c r="M45" s="65" t="s">
        <v>980</v>
      </c>
      <c r="N45" s="65" t="s">
        <v>981</v>
      </c>
      <c r="O45" s="65" t="str">
        <f t="shared" si="2"/>
        <v>KROCH  SINAT</v>
      </c>
      <c r="P45" s="65" t="s">
        <v>513</v>
      </c>
      <c r="Q45" s="65">
        <f t="shared" ca="1" si="3"/>
        <v>41</v>
      </c>
      <c r="R45" s="10">
        <v>28661</v>
      </c>
      <c r="S45" s="12" t="s">
        <v>540</v>
      </c>
      <c r="T45" s="10" t="s">
        <v>982</v>
      </c>
      <c r="U45" s="68" t="s">
        <v>983</v>
      </c>
      <c r="V45" s="68"/>
      <c r="W45" s="68" t="s">
        <v>71</v>
      </c>
      <c r="X45" s="65" t="s">
        <v>596</v>
      </c>
      <c r="Y45" s="69" t="s">
        <v>984</v>
      </c>
      <c r="Z45" s="65">
        <v>7</v>
      </c>
      <c r="AA45" s="79"/>
      <c r="AB45" s="74"/>
      <c r="AC45" s="79">
        <v>2</v>
      </c>
      <c r="AD45" s="10">
        <v>42156</v>
      </c>
      <c r="AE45" s="12"/>
      <c r="AF45" s="12"/>
      <c r="AG45" s="81"/>
      <c r="AH45" s="81"/>
      <c r="AI45" s="80"/>
      <c r="AJ45" s="74"/>
      <c r="AK45" s="12"/>
      <c r="AL45" s="72"/>
      <c r="AM45" s="72"/>
      <c r="AN45" s="72"/>
    </row>
    <row r="46" spans="1:41" s="73" customFormat="1" ht="36" customHeight="1">
      <c r="A46" s="65" t="s">
        <v>985</v>
      </c>
      <c r="B46" s="65" t="s">
        <v>963</v>
      </c>
      <c r="C46" s="65" t="s">
        <v>963</v>
      </c>
      <c r="D46" s="74"/>
      <c r="E46" s="9" t="s">
        <v>986</v>
      </c>
      <c r="F46" s="74"/>
      <c r="G46" s="66" t="s">
        <v>987</v>
      </c>
      <c r="H46" s="66" t="s">
        <v>988</v>
      </c>
      <c r="I46" s="66" t="str">
        <f t="shared" si="0"/>
        <v>hYt EkvnI</v>
      </c>
      <c r="J46" s="67" t="s">
        <v>989</v>
      </c>
      <c r="K46" s="67" t="s">
        <v>990</v>
      </c>
      <c r="L46" s="67" t="str">
        <f t="shared" si="1"/>
        <v>ហួត កែវនី</v>
      </c>
      <c r="M46" s="65" t="s">
        <v>991</v>
      </c>
      <c r="N46" s="65" t="s">
        <v>992</v>
      </c>
      <c r="O46" s="65" t="str">
        <f t="shared" si="2"/>
        <v>HOUT  KEONY</v>
      </c>
      <c r="P46" s="65" t="s">
        <v>513</v>
      </c>
      <c r="Q46" s="65">
        <f t="shared" ca="1" si="3"/>
        <v>45</v>
      </c>
      <c r="R46" s="10">
        <v>27164</v>
      </c>
      <c r="S46" s="12" t="s">
        <v>540</v>
      </c>
      <c r="T46" s="10" t="s">
        <v>993</v>
      </c>
      <c r="U46" s="68" t="s">
        <v>994</v>
      </c>
      <c r="V46" s="68"/>
      <c r="W46" s="68" t="s">
        <v>74</v>
      </c>
      <c r="X46" s="65" t="s">
        <v>596</v>
      </c>
      <c r="Y46" s="69" t="s">
        <v>612</v>
      </c>
      <c r="Z46" s="65">
        <v>8</v>
      </c>
      <c r="AA46" s="79"/>
      <c r="AB46" s="74"/>
      <c r="AC46" s="79"/>
      <c r="AD46" s="10">
        <v>42156</v>
      </c>
      <c r="AE46" s="12"/>
      <c r="AF46" s="12"/>
      <c r="AG46" s="81"/>
      <c r="AH46" s="81"/>
      <c r="AI46" s="80"/>
      <c r="AJ46" s="74"/>
      <c r="AK46" s="12"/>
      <c r="AL46" s="72"/>
      <c r="AM46" s="72"/>
      <c r="AN46" s="72"/>
    </row>
    <row r="47" spans="1:41" s="73" customFormat="1" ht="36" customHeight="1">
      <c r="A47" s="65" t="s">
        <v>995</v>
      </c>
      <c r="B47" s="65"/>
      <c r="C47" s="65" t="s">
        <v>548</v>
      </c>
      <c r="D47" s="74"/>
      <c r="E47" s="9" t="s">
        <v>996</v>
      </c>
      <c r="F47" s="74"/>
      <c r="G47" s="66" t="s">
        <v>891</v>
      </c>
      <c r="H47" s="66" t="s">
        <v>997</v>
      </c>
      <c r="I47" s="66" t="str">
        <f t="shared" si="0"/>
        <v>bu‘neFOn c½nÞvlk½ç</v>
      </c>
      <c r="J47" s="67" t="s">
        <v>893</v>
      </c>
      <c r="K47" s="67" t="s">
        <v>998</v>
      </c>
      <c r="L47" s="67" t="str">
        <f t="shared" si="1"/>
        <v>ប៊ុនធឿន ច័ន្ទវលក្ខ័</v>
      </c>
      <c r="M47" s="65" t="s">
        <v>999</v>
      </c>
      <c r="N47" s="65" t="s">
        <v>1000</v>
      </c>
      <c r="O47" s="65" t="str">
        <f t="shared" si="2"/>
        <v>BUNTHOEUN  CHANVORLAK</v>
      </c>
      <c r="P47" s="65" t="s">
        <v>513</v>
      </c>
      <c r="Q47" s="75">
        <f t="shared" ca="1" si="3"/>
        <v>23</v>
      </c>
      <c r="R47" s="76">
        <v>35338</v>
      </c>
      <c r="S47" s="12" t="s">
        <v>514</v>
      </c>
      <c r="T47" s="10" t="s">
        <v>1001</v>
      </c>
      <c r="U47" s="68" t="s">
        <v>1002</v>
      </c>
      <c r="V47" s="68"/>
      <c r="W47" s="68" t="s">
        <v>1003</v>
      </c>
      <c r="X47" s="65" t="s">
        <v>571</v>
      </c>
      <c r="Y47" s="69" t="s">
        <v>728</v>
      </c>
      <c r="Z47" s="65">
        <v>9</v>
      </c>
      <c r="AA47" s="79"/>
      <c r="AB47" s="74"/>
      <c r="AC47" s="79"/>
      <c r="AD47" s="10">
        <v>42156</v>
      </c>
      <c r="AE47" s="12">
        <v>43111</v>
      </c>
      <c r="AF47" s="12"/>
      <c r="AG47" s="81"/>
      <c r="AH47" s="81"/>
      <c r="AI47" s="65" t="s">
        <v>626</v>
      </c>
      <c r="AJ47" s="74"/>
      <c r="AK47" s="12"/>
      <c r="AL47" s="72"/>
      <c r="AM47" s="72"/>
      <c r="AN47" s="72"/>
    </row>
    <row r="48" spans="1:41" s="73" customFormat="1" ht="36" customHeight="1">
      <c r="A48" s="65" t="s">
        <v>1004</v>
      </c>
      <c r="B48" s="65"/>
      <c r="C48" s="65" t="s">
        <v>548</v>
      </c>
      <c r="D48" s="74"/>
      <c r="E48" s="9" t="s">
        <v>1005</v>
      </c>
      <c r="F48" s="74"/>
      <c r="G48" s="66" t="s">
        <v>903</v>
      </c>
      <c r="H48" s="66" t="s">
        <v>1006</v>
      </c>
      <c r="I48" s="66" t="str">
        <f t="shared" si="0"/>
        <v>NUy funa</v>
      </c>
      <c r="J48" s="67" t="s">
        <v>905</v>
      </c>
      <c r="K48" s="67" t="s">
        <v>1007</v>
      </c>
      <c r="L48" s="67" t="str">
        <f t="shared" si="1"/>
        <v>ណូយ ថុនា</v>
      </c>
      <c r="M48" s="65" t="s">
        <v>1008</v>
      </c>
      <c r="N48" s="65" t="s">
        <v>1009</v>
      </c>
      <c r="O48" s="65" t="str">
        <f t="shared" si="2"/>
        <v>NOY  THONA</v>
      </c>
      <c r="P48" s="65" t="s">
        <v>513</v>
      </c>
      <c r="Q48" s="65">
        <f t="shared" ca="1" si="3"/>
        <v>38</v>
      </c>
      <c r="R48" s="10">
        <v>29817</v>
      </c>
      <c r="S48" s="12" t="s">
        <v>540</v>
      </c>
      <c r="T48" s="10" t="s">
        <v>1010</v>
      </c>
      <c r="U48" s="68" t="s">
        <v>1011</v>
      </c>
      <c r="V48" s="68"/>
      <c r="W48" s="68" t="s">
        <v>1012</v>
      </c>
      <c r="X48" s="65" t="s">
        <v>596</v>
      </c>
      <c r="Y48" s="69" t="s">
        <v>1013</v>
      </c>
      <c r="Z48" s="65">
        <v>6</v>
      </c>
      <c r="AA48" s="79"/>
      <c r="AB48" s="74">
        <v>1</v>
      </c>
      <c r="AC48" s="79">
        <v>3</v>
      </c>
      <c r="AD48" s="10">
        <v>42156</v>
      </c>
      <c r="AE48" s="12">
        <v>43111</v>
      </c>
      <c r="AF48" s="10"/>
      <c r="AG48" s="71"/>
      <c r="AH48" s="71"/>
      <c r="AI48" s="65" t="s">
        <v>626</v>
      </c>
      <c r="AJ48" s="65"/>
      <c r="AK48" s="10"/>
      <c r="AL48" s="72"/>
      <c r="AM48" s="72"/>
      <c r="AN48" s="72"/>
    </row>
    <row r="49" spans="1:42" s="45" customFormat="1" ht="36" customHeight="1">
      <c r="A49" s="65" t="s">
        <v>1014</v>
      </c>
      <c r="B49" s="65"/>
      <c r="C49" s="65" t="s">
        <v>548</v>
      </c>
      <c r="D49" s="74"/>
      <c r="E49" s="9" t="s">
        <v>1015</v>
      </c>
      <c r="F49" s="74"/>
      <c r="G49" s="66" t="s">
        <v>1016</v>
      </c>
      <c r="H49" s="66" t="s">
        <v>1017</v>
      </c>
      <c r="I49" s="66" t="str">
        <f t="shared" si="0"/>
        <v>ent RsImuM</v>
      </c>
      <c r="J49" s="67" t="s">
        <v>1018</v>
      </c>
      <c r="K49" s="67" t="s">
        <v>1019</v>
      </c>
      <c r="L49" s="67" t="str">
        <f t="shared" si="1"/>
        <v>នេត ស្រីមុំ</v>
      </c>
      <c r="M49" s="65" t="s">
        <v>1020</v>
      </c>
      <c r="N49" s="65" t="s">
        <v>1021</v>
      </c>
      <c r="O49" s="65" t="str">
        <f t="shared" si="2"/>
        <v>NEAT  SREYMOM</v>
      </c>
      <c r="P49" s="65" t="s">
        <v>513</v>
      </c>
      <c r="Q49" s="65">
        <f t="shared" ca="1" si="3"/>
        <v>27</v>
      </c>
      <c r="R49" s="10">
        <v>33773</v>
      </c>
      <c r="S49" s="12" t="s">
        <v>540</v>
      </c>
      <c r="T49" s="10" t="s">
        <v>1022</v>
      </c>
      <c r="U49" s="68" t="s">
        <v>1023</v>
      </c>
      <c r="V49" s="68"/>
      <c r="W49" s="68"/>
      <c r="X49" s="65" t="s">
        <v>571</v>
      </c>
      <c r="Y49" s="69" t="s">
        <v>728</v>
      </c>
      <c r="Z49" s="65">
        <v>7</v>
      </c>
      <c r="AA49" s="79"/>
      <c r="AB49" s="74"/>
      <c r="AC49" s="79">
        <v>1</v>
      </c>
      <c r="AD49" s="10">
        <v>42156</v>
      </c>
      <c r="AE49" s="12">
        <v>42846</v>
      </c>
      <c r="AF49" s="12"/>
      <c r="AG49" s="81"/>
      <c r="AH49" s="81"/>
      <c r="AI49" s="84" t="s">
        <v>1024</v>
      </c>
      <c r="AJ49" s="74"/>
      <c r="AK49" s="12"/>
      <c r="AL49" s="72"/>
      <c r="AM49" s="72"/>
      <c r="AN49" s="72"/>
      <c r="AO49" s="73"/>
      <c r="AP49" s="73"/>
    </row>
    <row r="50" spans="1:42" s="45" customFormat="1" ht="36" customHeight="1">
      <c r="A50" s="65" t="s">
        <v>1025</v>
      </c>
      <c r="B50" s="65" t="s">
        <v>548</v>
      </c>
      <c r="C50" s="65" t="s">
        <v>548</v>
      </c>
      <c r="D50" s="74"/>
      <c r="E50" s="9" t="s">
        <v>1026</v>
      </c>
      <c r="F50" s="74"/>
      <c r="G50" s="66" t="s">
        <v>1027</v>
      </c>
      <c r="H50" s="66" t="s">
        <v>1028</v>
      </c>
      <c r="I50" s="66" t="str">
        <f t="shared" si="0"/>
        <v>rs; favrI</v>
      </c>
      <c r="J50" s="67" t="s">
        <v>1029</v>
      </c>
      <c r="K50" s="67" t="s">
        <v>1030</v>
      </c>
      <c r="L50" s="67" t="str">
        <f t="shared" si="1"/>
        <v>រស់ ថាវរី</v>
      </c>
      <c r="M50" s="65" t="s">
        <v>1031</v>
      </c>
      <c r="N50" s="65" t="s">
        <v>1032</v>
      </c>
      <c r="O50" s="65" t="str">
        <f t="shared" si="2"/>
        <v>RORS  THAVRY</v>
      </c>
      <c r="P50" s="65" t="s">
        <v>513</v>
      </c>
      <c r="Q50" s="65">
        <f t="shared" ca="1" si="3"/>
        <v>28</v>
      </c>
      <c r="R50" s="10">
        <v>33490</v>
      </c>
      <c r="S50" s="12" t="s">
        <v>540</v>
      </c>
      <c r="T50" s="10" t="s">
        <v>1033</v>
      </c>
      <c r="U50" s="68" t="s">
        <v>1034</v>
      </c>
      <c r="V50" s="68"/>
      <c r="W50" s="68" t="s">
        <v>77</v>
      </c>
      <c r="X50" s="65" t="s">
        <v>571</v>
      </c>
      <c r="Y50" s="69" t="s">
        <v>728</v>
      </c>
      <c r="Z50" s="65">
        <v>9</v>
      </c>
      <c r="AA50" s="79"/>
      <c r="AB50" s="74"/>
      <c r="AC50" s="79">
        <v>1</v>
      </c>
      <c r="AD50" s="10">
        <v>42156</v>
      </c>
      <c r="AE50" s="12"/>
      <c r="AF50" s="12"/>
      <c r="AG50" s="12"/>
      <c r="AH50" s="10"/>
      <c r="AI50" s="85"/>
      <c r="AJ50" s="74"/>
      <c r="AK50" s="12"/>
      <c r="AL50" s="72"/>
      <c r="AM50" s="72"/>
      <c r="AN50" s="72"/>
      <c r="AO50" s="73"/>
      <c r="AP50" s="73"/>
    </row>
    <row r="51" spans="1:42" s="45" customFormat="1" ht="36" customHeight="1">
      <c r="A51" s="65" t="s">
        <v>1035</v>
      </c>
      <c r="B51" s="65"/>
      <c r="C51" s="65" t="s">
        <v>548</v>
      </c>
      <c r="D51" s="74"/>
      <c r="E51" s="9" t="s">
        <v>1036</v>
      </c>
      <c r="F51" s="74"/>
      <c r="G51" s="66" t="s">
        <v>1037</v>
      </c>
      <c r="H51" s="66" t="s">
        <v>1038</v>
      </c>
      <c r="I51" s="66" t="str">
        <f t="shared" si="0"/>
        <v>v:n RsIRss;</v>
      </c>
      <c r="J51" s="67" t="s">
        <v>1039</v>
      </c>
      <c r="K51" s="67" t="s">
        <v>1040</v>
      </c>
      <c r="L51" s="67" t="str">
        <f t="shared" si="1"/>
        <v>វ៉ន ស្រីស្រស់</v>
      </c>
      <c r="M51" s="65" t="s">
        <v>1041</v>
      </c>
      <c r="N51" s="65" t="s">
        <v>1042</v>
      </c>
      <c r="O51" s="65" t="str">
        <f t="shared" si="2"/>
        <v>VAN  SREYSRAL</v>
      </c>
      <c r="P51" s="65" t="s">
        <v>513</v>
      </c>
      <c r="Q51" s="65">
        <f t="shared" ca="1" si="3"/>
        <v>37</v>
      </c>
      <c r="R51" s="10">
        <v>30291</v>
      </c>
      <c r="S51" s="12" t="s">
        <v>540</v>
      </c>
      <c r="T51" s="10" t="s">
        <v>1043</v>
      </c>
      <c r="U51" s="68" t="s">
        <v>1044</v>
      </c>
      <c r="V51" s="68"/>
      <c r="W51" s="68" t="s">
        <v>1045</v>
      </c>
      <c r="X51" s="65" t="s">
        <v>596</v>
      </c>
      <c r="Y51" s="69" t="s">
        <v>1046</v>
      </c>
      <c r="Z51" s="65">
        <v>7</v>
      </c>
      <c r="AA51" s="79"/>
      <c r="AB51" s="74"/>
      <c r="AC51" s="79">
        <v>2</v>
      </c>
      <c r="AD51" s="10">
        <v>42156</v>
      </c>
      <c r="AE51" s="12" t="s">
        <v>598</v>
      </c>
      <c r="AF51" s="12"/>
      <c r="AG51" s="10"/>
      <c r="AH51" s="10"/>
      <c r="AI51" s="80" t="s">
        <v>639</v>
      </c>
      <c r="AJ51" s="74"/>
      <c r="AK51" s="12"/>
      <c r="AL51" s="72"/>
      <c r="AM51" s="72"/>
      <c r="AN51" s="72"/>
      <c r="AO51" s="73"/>
      <c r="AP51" s="73"/>
    </row>
    <row r="52" spans="1:42" s="45" customFormat="1" ht="36" customHeight="1">
      <c r="A52" s="65" t="s">
        <v>1047</v>
      </c>
      <c r="B52" s="65" t="s">
        <v>548</v>
      </c>
      <c r="C52" s="65" t="s">
        <v>548</v>
      </c>
      <c r="D52" s="65"/>
      <c r="E52" s="9" t="s">
        <v>1048</v>
      </c>
      <c r="F52" s="65"/>
      <c r="G52" s="66" t="s">
        <v>1027</v>
      </c>
      <c r="H52" s="66" t="s">
        <v>1049</v>
      </c>
      <c r="I52" s="66" t="str">
        <f t="shared" si="0"/>
        <v>rs; kan;davI</v>
      </c>
      <c r="J52" s="67" t="s">
        <v>1029</v>
      </c>
      <c r="K52" s="67" t="s">
        <v>1050</v>
      </c>
      <c r="L52" s="67" t="str">
        <f t="shared" si="1"/>
        <v>រស់ កាន់ដាវី</v>
      </c>
      <c r="M52" s="65" t="s">
        <v>1051</v>
      </c>
      <c r="N52" s="65" t="s">
        <v>1052</v>
      </c>
      <c r="O52" s="65" t="str">
        <f t="shared" si="2"/>
        <v>RUOS  KANDAVY</v>
      </c>
      <c r="P52" s="65" t="s">
        <v>513</v>
      </c>
      <c r="Q52" s="65">
        <f t="shared" ca="1" si="3"/>
        <v>37</v>
      </c>
      <c r="R52" s="10">
        <v>30376</v>
      </c>
      <c r="S52" s="10" t="s">
        <v>540</v>
      </c>
      <c r="T52" s="10" t="s">
        <v>1053</v>
      </c>
      <c r="U52" s="68" t="s">
        <v>1054</v>
      </c>
      <c r="V52" s="68"/>
      <c r="W52" s="68" t="s">
        <v>80</v>
      </c>
      <c r="X52" s="65" t="s">
        <v>571</v>
      </c>
      <c r="Y52" s="69" t="s">
        <v>728</v>
      </c>
      <c r="Z52" s="65">
        <v>5</v>
      </c>
      <c r="AA52" s="70"/>
      <c r="AB52" s="65"/>
      <c r="AC52" s="70">
        <v>2</v>
      </c>
      <c r="AD52" s="10">
        <v>42156</v>
      </c>
      <c r="AE52" s="10"/>
      <c r="AF52" s="10"/>
      <c r="AG52" s="71"/>
      <c r="AH52" s="10"/>
      <c r="AI52" s="80"/>
      <c r="AJ52" s="74"/>
      <c r="AK52" s="12"/>
      <c r="AL52" s="72"/>
      <c r="AM52" s="72"/>
      <c r="AN52" s="72"/>
      <c r="AO52" s="73"/>
      <c r="AP52" s="77"/>
    </row>
    <row r="53" spans="1:42" s="45" customFormat="1" ht="36" customHeight="1">
      <c r="A53" s="65" t="s">
        <v>1055</v>
      </c>
      <c r="B53" s="65" t="s">
        <v>548</v>
      </c>
      <c r="C53" s="65" t="s">
        <v>548</v>
      </c>
      <c r="D53" s="65"/>
      <c r="E53" s="9" t="s">
        <v>1056</v>
      </c>
      <c r="F53" s="65"/>
      <c r="G53" s="66" t="s">
        <v>1057</v>
      </c>
      <c r="H53" s="66" t="s">
        <v>1058</v>
      </c>
      <c r="I53" s="66" t="str">
        <f t="shared" si="0"/>
        <v>efn RsINat</v>
      </c>
      <c r="J53" s="67" t="s">
        <v>1059</v>
      </c>
      <c r="K53" s="67" t="s">
        <v>1060</v>
      </c>
      <c r="L53" s="67" t="str">
        <f t="shared" si="1"/>
        <v>ថេន ស្រីណាត</v>
      </c>
      <c r="M53" s="65" t="s">
        <v>1061</v>
      </c>
      <c r="N53" s="65" t="s">
        <v>1062</v>
      </c>
      <c r="O53" s="65" t="str">
        <f t="shared" si="2"/>
        <v>TEN  SREYNAT</v>
      </c>
      <c r="P53" s="65" t="s">
        <v>513</v>
      </c>
      <c r="Q53" s="65">
        <f t="shared" ca="1" si="3"/>
        <v>26</v>
      </c>
      <c r="R53" s="10">
        <v>34262</v>
      </c>
      <c r="S53" s="10" t="s">
        <v>514</v>
      </c>
      <c r="T53" s="10" t="s">
        <v>1063</v>
      </c>
      <c r="U53" s="68" t="s">
        <v>1064</v>
      </c>
      <c r="V53" s="68"/>
      <c r="W53" s="68" t="s">
        <v>83</v>
      </c>
      <c r="X53" s="65" t="s">
        <v>596</v>
      </c>
      <c r="Y53" s="69" t="s">
        <v>888</v>
      </c>
      <c r="Z53" s="65">
        <v>10</v>
      </c>
      <c r="AA53" s="70"/>
      <c r="AB53" s="65"/>
      <c r="AC53" s="70"/>
      <c r="AD53" s="10">
        <v>42156</v>
      </c>
      <c r="AE53" s="10"/>
      <c r="AF53" s="10"/>
      <c r="AG53" s="71"/>
      <c r="AH53" s="10"/>
      <c r="AI53" s="80"/>
      <c r="AJ53" s="74"/>
      <c r="AK53" s="12"/>
      <c r="AL53" s="72"/>
      <c r="AM53" s="72"/>
      <c r="AN53" s="72"/>
      <c r="AO53" s="73"/>
      <c r="AP53" s="73"/>
    </row>
    <row r="54" spans="1:42" s="73" customFormat="1" ht="36" customHeight="1">
      <c r="A54" s="65" t="s">
        <v>1065</v>
      </c>
      <c r="B54" s="65" t="s">
        <v>548</v>
      </c>
      <c r="C54" s="65" t="s">
        <v>548</v>
      </c>
      <c r="D54" s="65"/>
      <c r="E54" s="9" t="s">
        <v>1066</v>
      </c>
      <c r="F54" s="65"/>
      <c r="G54" s="66" t="s">
        <v>1067</v>
      </c>
      <c r="H54" s="66" t="s">
        <v>1068</v>
      </c>
      <c r="I54" s="66" t="str">
        <f t="shared" si="0"/>
        <v>sux RsIelOn</v>
      </c>
      <c r="J54" s="67" t="s">
        <v>1069</v>
      </c>
      <c r="K54" s="67" t="s">
        <v>1070</v>
      </c>
      <c r="L54" s="67" t="str">
        <f t="shared" si="1"/>
        <v>សុខ ស្រីលឿន</v>
      </c>
      <c r="M54" s="65" t="s">
        <v>1071</v>
      </c>
      <c r="N54" s="65" t="s">
        <v>1072</v>
      </c>
      <c r="O54" s="65" t="str">
        <f t="shared" si="2"/>
        <v>SOK  SREYLOEUN</v>
      </c>
      <c r="P54" s="65" t="s">
        <v>513</v>
      </c>
      <c r="Q54" s="65">
        <f t="shared" ca="1" si="3"/>
        <v>26</v>
      </c>
      <c r="R54" s="10">
        <v>34281</v>
      </c>
      <c r="S54" s="10" t="s">
        <v>514</v>
      </c>
      <c r="T54" s="10" t="s">
        <v>1073</v>
      </c>
      <c r="U54" s="68" t="s">
        <v>1074</v>
      </c>
      <c r="V54" s="68"/>
      <c r="W54" s="86" t="s">
        <v>86</v>
      </c>
      <c r="X54" s="65" t="s">
        <v>596</v>
      </c>
      <c r="Y54" s="69" t="s">
        <v>961</v>
      </c>
      <c r="Z54" s="65">
        <v>6</v>
      </c>
      <c r="AA54" s="70"/>
      <c r="AB54" s="65"/>
      <c r="AC54" s="70"/>
      <c r="AD54" s="10">
        <v>42156</v>
      </c>
      <c r="AE54" s="10"/>
      <c r="AF54" s="10"/>
      <c r="AG54" s="10">
        <v>43701</v>
      </c>
      <c r="AH54" s="10">
        <v>44067</v>
      </c>
      <c r="AI54" s="65"/>
      <c r="AJ54" s="65"/>
      <c r="AK54" s="10"/>
      <c r="AL54" s="72"/>
      <c r="AM54" s="72"/>
      <c r="AN54" s="72"/>
    </row>
    <row r="55" spans="1:42" s="73" customFormat="1" ht="36" customHeight="1">
      <c r="A55" s="65" t="s">
        <v>1075</v>
      </c>
      <c r="B55" s="65" t="s">
        <v>548</v>
      </c>
      <c r="C55" s="65" t="s">
        <v>548</v>
      </c>
      <c r="D55" s="65"/>
      <c r="E55" s="9" t="s">
        <v>1076</v>
      </c>
      <c r="F55" s="65"/>
      <c r="G55" s="66" t="s">
        <v>563</v>
      </c>
      <c r="H55" s="66" t="s">
        <v>1077</v>
      </c>
      <c r="I55" s="66" t="str">
        <f t="shared" si="0"/>
        <v>Fin veNÑt</v>
      </c>
      <c r="J55" s="67" t="s">
        <v>565</v>
      </c>
      <c r="K55" s="67" t="s">
        <v>1078</v>
      </c>
      <c r="L55" s="67" t="str">
        <f t="shared" si="1"/>
        <v>ធិន វណ្ណេត</v>
      </c>
      <c r="M55" s="65" t="s">
        <v>1079</v>
      </c>
      <c r="N55" s="65" t="s">
        <v>1080</v>
      </c>
      <c r="O55" s="65" t="str">
        <f t="shared" si="2"/>
        <v>THIN  VANNET</v>
      </c>
      <c r="P55" s="65" t="s">
        <v>513</v>
      </c>
      <c r="Q55" s="65">
        <f t="shared" ca="1" si="3"/>
        <v>31</v>
      </c>
      <c r="R55" s="10">
        <v>32515</v>
      </c>
      <c r="S55" s="10" t="s">
        <v>514</v>
      </c>
      <c r="T55" s="10" t="s">
        <v>1081</v>
      </c>
      <c r="U55" s="68" t="s">
        <v>1082</v>
      </c>
      <c r="V55" s="68"/>
      <c r="W55" s="86" t="s">
        <v>89</v>
      </c>
      <c r="X55" s="65" t="s">
        <v>571</v>
      </c>
      <c r="Y55" s="69" t="s">
        <v>728</v>
      </c>
      <c r="Z55" s="65">
        <v>9</v>
      </c>
      <c r="AA55" s="70"/>
      <c r="AB55" s="65"/>
      <c r="AC55" s="70"/>
      <c r="AD55" s="10">
        <v>42156</v>
      </c>
      <c r="AE55" s="10"/>
      <c r="AF55" s="10"/>
      <c r="AG55" s="71"/>
      <c r="AH55" s="10"/>
      <c r="AI55" s="65"/>
      <c r="AJ55" s="65"/>
      <c r="AK55" s="10"/>
      <c r="AL55" s="72"/>
      <c r="AM55" s="72"/>
      <c r="AN55" s="72"/>
    </row>
    <row r="56" spans="1:42" s="73" customFormat="1" ht="36" customHeight="1">
      <c r="A56" s="65" t="s">
        <v>1083</v>
      </c>
      <c r="B56" s="65" t="s">
        <v>548</v>
      </c>
      <c r="C56" s="65" t="s">
        <v>548</v>
      </c>
      <c r="D56" s="65"/>
      <c r="E56" s="9" t="s">
        <v>1084</v>
      </c>
      <c r="F56" s="65"/>
      <c r="G56" s="66" t="s">
        <v>1085</v>
      </c>
      <c r="H56" s="66" t="s">
        <v>1086</v>
      </c>
      <c r="I56" s="66" t="str">
        <f t="shared" si="0"/>
        <v>ywm rsIµ</v>
      </c>
      <c r="J56" s="67" t="s">
        <v>1087</v>
      </c>
      <c r="K56" s="67" t="s">
        <v>1088</v>
      </c>
      <c r="L56" s="67" t="str">
        <f t="shared" si="1"/>
        <v>យឹម រស្មី</v>
      </c>
      <c r="M56" s="65" t="s">
        <v>1089</v>
      </c>
      <c r="N56" s="65" t="s">
        <v>1090</v>
      </c>
      <c r="O56" s="65" t="str">
        <f t="shared" si="2"/>
        <v>YEM  RAKSMEY</v>
      </c>
      <c r="P56" s="65" t="s">
        <v>513</v>
      </c>
      <c r="Q56" s="65">
        <f t="shared" ca="1" si="3"/>
        <v>25</v>
      </c>
      <c r="R56" s="10">
        <v>34556</v>
      </c>
      <c r="S56" s="10" t="s">
        <v>514</v>
      </c>
      <c r="T56" s="10" t="s">
        <v>1091</v>
      </c>
      <c r="U56" s="68" t="s">
        <v>1092</v>
      </c>
      <c r="V56" s="68"/>
      <c r="W56" s="86" t="s">
        <v>92</v>
      </c>
      <c r="X56" s="65" t="s">
        <v>571</v>
      </c>
      <c r="Y56" s="69" t="s">
        <v>728</v>
      </c>
      <c r="Z56" s="65">
        <v>9</v>
      </c>
      <c r="AA56" s="70"/>
      <c r="AB56" s="65"/>
      <c r="AC56" s="70"/>
      <c r="AD56" s="10">
        <v>42156</v>
      </c>
      <c r="AE56" s="10"/>
      <c r="AF56" s="10"/>
      <c r="AG56" s="71"/>
      <c r="AH56" s="10"/>
      <c r="AI56" s="65"/>
      <c r="AJ56" s="65"/>
      <c r="AK56" s="10"/>
      <c r="AL56" s="72"/>
      <c r="AM56" s="72"/>
      <c r="AN56" s="72"/>
    </row>
    <row r="57" spans="1:42" s="73" customFormat="1" ht="36" customHeight="1">
      <c r="A57" s="65" t="s">
        <v>1093</v>
      </c>
      <c r="B57" s="65" t="s">
        <v>548</v>
      </c>
      <c r="C57" s="65" t="s">
        <v>548</v>
      </c>
      <c r="D57" s="74"/>
      <c r="E57" s="9" t="s">
        <v>1094</v>
      </c>
      <c r="F57" s="74"/>
      <c r="G57" s="66" t="s">
        <v>1095</v>
      </c>
      <c r="H57" s="66" t="s">
        <v>1096</v>
      </c>
      <c r="I57" s="66" t="str">
        <f t="shared" si="0"/>
        <v>Kg; RsIda</v>
      </c>
      <c r="J57" s="67" t="s">
        <v>1097</v>
      </c>
      <c r="K57" s="67" t="s">
        <v>1098</v>
      </c>
      <c r="L57" s="67" t="str">
        <f t="shared" si="1"/>
        <v>គង់ ស្រីដា</v>
      </c>
      <c r="M57" s="65" t="s">
        <v>1099</v>
      </c>
      <c r="N57" s="65" t="s">
        <v>1100</v>
      </c>
      <c r="O57" s="65" t="str">
        <f t="shared" si="2"/>
        <v>KONG  SREYDA</v>
      </c>
      <c r="P57" s="65" t="s">
        <v>513</v>
      </c>
      <c r="Q57" s="65">
        <f t="shared" ca="1" si="3"/>
        <v>37</v>
      </c>
      <c r="R57" s="10">
        <v>30412</v>
      </c>
      <c r="S57" s="12" t="s">
        <v>540</v>
      </c>
      <c r="T57" s="10" t="s">
        <v>1101</v>
      </c>
      <c r="U57" s="68" t="s">
        <v>1102</v>
      </c>
      <c r="V57" s="68"/>
      <c r="W57" s="86" t="s">
        <v>95</v>
      </c>
      <c r="X57" s="65" t="s">
        <v>596</v>
      </c>
      <c r="Y57" s="69" t="s">
        <v>1046</v>
      </c>
      <c r="Z57" s="65">
        <v>6</v>
      </c>
      <c r="AA57" s="79"/>
      <c r="AB57" s="74"/>
      <c r="AC57" s="79">
        <v>3</v>
      </c>
      <c r="AD57" s="10">
        <v>42156</v>
      </c>
      <c r="AE57" s="12"/>
      <c r="AF57" s="10"/>
      <c r="AG57" s="71"/>
      <c r="AH57" s="10"/>
      <c r="AI57" s="80"/>
      <c r="AJ57" s="74"/>
      <c r="AK57" s="12"/>
      <c r="AL57" s="72"/>
      <c r="AM57" s="72"/>
      <c r="AN57" s="72"/>
    </row>
    <row r="58" spans="1:42" s="73" customFormat="1" ht="36" customHeight="1">
      <c r="A58" s="65" t="s">
        <v>1103</v>
      </c>
      <c r="B58" s="65"/>
      <c r="C58" s="65" t="s">
        <v>548</v>
      </c>
      <c r="D58" s="74"/>
      <c r="E58" s="9" t="s">
        <v>1104</v>
      </c>
      <c r="F58" s="74"/>
      <c r="G58" s="66" t="s">
        <v>1105</v>
      </c>
      <c r="H58" s="66" t="s">
        <v>1106</v>
      </c>
      <c r="I58" s="66" t="str">
        <f t="shared" si="0"/>
        <v>yuM suInYn</v>
      </c>
      <c r="J58" s="67" t="s">
        <v>1107</v>
      </c>
      <c r="K58" s="67" t="s">
        <v>1108</v>
      </c>
      <c r="L58" s="67" t="str">
        <f t="shared" si="1"/>
        <v>យុំ ស៊ីនួន</v>
      </c>
      <c r="M58" s="65" t="s">
        <v>1109</v>
      </c>
      <c r="N58" s="65" t="s">
        <v>1110</v>
      </c>
      <c r="O58" s="65" t="str">
        <f t="shared" si="2"/>
        <v>YOM  SINUON</v>
      </c>
      <c r="P58" s="65" t="s">
        <v>513</v>
      </c>
      <c r="Q58" s="65">
        <f t="shared" ca="1" si="3"/>
        <v>27</v>
      </c>
      <c r="R58" s="10">
        <v>34007</v>
      </c>
      <c r="S58" s="12" t="s">
        <v>514</v>
      </c>
      <c r="T58" s="10" t="s">
        <v>1111</v>
      </c>
      <c r="U58" s="68" t="s">
        <v>1112</v>
      </c>
      <c r="V58" s="68"/>
      <c r="W58" s="86"/>
      <c r="X58" s="65" t="s">
        <v>596</v>
      </c>
      <c r="Y58" s="69" t="s">
        <v>1046</v>
      </c>
      <c r="Z58" s="65">
        <v>5</v>
      </c>
      <c r="AA58" s="79"/>
      <c r="AB58" s="74"/>
      <c r="AC58" s="79"/>
      <c r="AD58" s="10">
        <v>42156</v>
      </c>
      <c r="AE58" s="12">
        <v>42378</v>
      </c>
      <c r="AF58" s="10"/>
      <c r="AG58" s="71"/>
      <c r="AH58" s="10"/>
      <c r="AI58" s="65" t="s">
        <v>626</v>
      </c>
      <c r="AJ58" s="74"/>
      <c r="AK58" s="12"/>
      <c r="AL58" s="72"/>
      <c r="AM58" s="72"/>
      <c r="AN58" s="72"/>
    </row>
    <row r="59" spans="1:42" s="73" customFormat="1" ht="36" customHeight="1">
      <c r="A59" s="65" t="s">
        <v>1113</v>
      </c>
      <c r="B59" s="65" t="s">
        <v>548</v>
      </c>
      <c r="C59" s="65" t="s">
        <v>548</v>
      </c>
      <c r="D59" s="74"/>
      <c r="E59" s="9" t="s">
        <v>1114</v>
      </c>
      <c r="F59" s="74"/>
      <c r="G59" s="66" t="s">
        <v>587</v>
      </c>
      <c r="H59" s="66" t="s">
        <v>1115</v>
      </c>
      <c r="I59" s="66" t="str">
        <f t="shared" si="0"/>
        <v>QuM siIha</v>
      </c>
      <c r="J59" s="67" t="s">
        <v>589</v>
      </c>
      <c r="K59" s="67" t="s">
        <v>1116</v>
      </c>
      <c r="L59" s="67" t="str">
        <f t="shared" si="1"/>
        <v>ឈុំ សីហា</v>
      </c>
      <c r="M59" s="65" t="s">
        <v>1117</v>
      </c>
      <c r="N59" s="65" t="s">
        <v>1118</v>
      </c>
      <c r="O59" s="65" t="str">
        <f t="shared" si="2"/>
        <v>CHUM  SEYHA</v>
      </c>
      <c r="P59" s="65" t="s">
        <v>513</v>
      </c>
      <c r="Q59" s="65">
        <f t="shared" ca="1" si="3"/>
        <v>25</v>
      </c>
      <c r="R59" s="10">
        <v>34500</v>
      </c>
      <c r="S59" s="12" t="s">
        <v>514</v>
      </c>
      <c r="T59" s="10" t="s">
        <v>1119</v>
      </c>
      <c r="U59" s="68" t="s">
        <v>1120</v>
      </c>
      <c r="V59" s="68"/>
      <c r="W59" s="86" t="s">
        <v>98</v>
      </c>
      <c r="X59" s="65" t="s">
        <v>596</v>
      </c>
      <c r="Y59" s="69" t="s">
        <v>1121</v>
      </c>
      <c r="Z59" s="65">
        <v>9</v>
      </c>
      <c r="AA59" s="79"/>
      <c r="AB59" s="74"/>
      <c r="AC59" s="79"/>
      <c r="AD59" s="10">
        <v>42156</v>
      </c>
      <c r="AE59" s="12"/>
      <c r="AF59" s="12"/>
      <c r="AG59" s="81"/>
      <c r="AH59" s="10"/>
      <c r="AI59" s="80"/>
      <c r="AJ59" s="74"/>
      <c r="AK59" s="12"/>
      <c r="AL59" s="72"/>
      <c r="AM59" s="72"/>
      <c r="AN59" s="72"/>
    </row>
    <row r="60" spans="1:42" s="73" customFormat="1" ht="36" customHeight="1">
      <c r="A60" s="65" t="s">
        <v>1122</v>
      </c>
      <c r="B60" s="65" t="s">
        <v>548</v>
      </c>
      <c r="C60" s="65" t="s">
        <v>548</v>
      </c>
      <c r="D60" s="74"/>
      <c r="E60" s="9" t="s">
        <v>1123</v>
      </c>
      <c r="F60" s="74"/>
      <c r="G60" s="66" t="s">
        <v>915</v>
      </c>
      <c r="H60" s="66" t="s">
        <v>1124</v>
      </c>
      <c r="I60" s="66" t="str">
        <f t="shared" si="0"/>
        <v>sug visal</v>
      </c>
      <c r="J60" s="67" t="s">
        <v>917</v>
      </c>
      <c r="K60" s="67" t="s">
        <v>1125</v>
      </c>
      <c r="L60" s="67" t="str">
        <f t="shared" si="1"/>
        <v>សុង វិសាល</v>
      </c>
      <c r="M60" s="65" t="s">
        <v>919</v>
      </c>
      <c r="N60" s="65" t="s">
        <v>1126</v>
      </c>
      <c r="O60" s="65" t="str">
        <f t="shared" si="2"/>
        <v>SONG  VISAL</v>
      </c>
      <c r="P60" s="65" t="s">
        <v>513</v>
      </c>
      <c r="Q60" s="65">
        <f t="shared" ca="1" si="3"/>
        <v>22</v>
      </c>
      <c r="R60" s="10">
        <v>35745</v>
      </c>
      <c r="S60" s="12" t="s">
        <v>514</v>
      </c>
      <c r="T60" s="10" t="s">
        <v>1127</v>
      </c>
      <c r="U60" s="68" t="s">
        <v>1128</v>
      </c>
      <c r="V60" s="68"/>
      <c r="W60" s="86" t="s">
        <v>101</v>
      </c>
      <c r="X60" s="65" t="s">
        <v>571</v>
      </c>
      <c r="Y60" s="69" t="s">
        <v>728</v>
      </c>
      <c r="Z60" s="65">
        <v>6</v>
      </c>
      <c r="AA60" s="79"/>
      <c r="AB60" s="74"/>
      <c r="AC60" s="79"/>
      <c r="AD60" s="10">
        <v>42156</v>
      </c>
      <c r="AE60" s="12"/>
      <c r="AF60" s="12"/>
      <c r="AG60" s="81"/>
      <c r="AH60" s="10"/>
      <c r="AI60" s="80"/>
      <c r="AJ60" s="74"/>
      <c r="AK60" s="12"/>
      <c r="AL60" s="72"/>
      <c r="AM60" s="72"/>
      <c r="AN60" s="72"/>
    </row>
    <row r="61" spans="1:42" s="73" customFormat="1" ht="36" customHeight="1">
      <c r="A61" s="65" t="s">
        <v>1129</v>
      </c>
      <c r="B61" s="65" t="s">
        <v>548</v>
      </c>
      <c r="C61" s="65" t="s">
        <v>548</v>
      </c>
      <c r="D61" s="74"/>
      <c r="E61" s="9" t="s">
        <v>1130</v>
      </c>
      <c r="F61" s="74"/>
      <c r="G61" s="66" t="s">
        <v>1131</v>
      </c>
      <c r="H61" s="66" t="s">
        <v>1132</v>
      </c>
      <c r="I61" s="66" t="str">
        <f t="shared" si="0"/>
        <v>QI rtna</v>
      </c>
      <c r="J61" s="67" t="s">
        <v>1133</v>
      </c>
      <c r="K61" s="67" t="s">
        <v>1134</v>
      </c>
      <c r="L61" s="67" t="str">
        <f t="shared" si="1"/>
        <v>ឈី រតនា</v>
      </c>
      <c r="M61" s="65" t="s">
        <v>1135</v>
      </c>
      <c r="N61" s="65" t="s">
        <v>1136</v>
      </c>
      <c r="O61" s="65" t="str">
        <f t="shared" si="2"/>
        <v>CHHY  RATANA</v>
      </c>
      <c r="P61" s="65" t="s">
        <v>513</v>
      </c>
      <c r="Q61" s="65">
        <f t="shared" ca="1" si="3"/>
        <v>27</v>
      </c>
      <c r="R61" s="10">
        <v>33760</v>
      </c>
      <c r="S61" s="12"/>
      <c r="T61" s="10" t="s">
        <v>1137</v>
      </c>
      <c r="U61" s="68" t="s">
        <v>1138</v>
      </c>
      <c r="V61" s="68"/>
      <c r="W61" s="86" t="s">
        <v>104</v>
      </c>
      <c r="X61" s="65" t="s">
        <v>596</v>
      </c>
      <c r="Y61" s="69" t="s">
        <v>1139</v>
      </c>
      <c r="Z61" s="65">
        <v>9</v>
      </c>
      <c r="AA61" s="79"/>
      <c r="AB61" s="74"/>
      <c r="AC61" s="79">
        <v>1</v>
      </c>
      <c r="AD61" s="10">
        <v>42156</v>
      </c>
      <c r="AE61" s="12"/>
      <c r="AF61" s="12"/>
      <c r="AG61" s="12"/>
      <c r="AH61" s="10"/>
      <c r="AI61" s="80"/>
      <c r="AJ61" s="74"/>
      <c r="AK61" s="12"/>
      <c r="AL61" s="72"/>
      <c r="AM61" s="72"/>
      <c r="AN61" s="72"/>
    </row>
    <row r="62" spans="1:42" s="73" customFormat="1" ht="36" customHeight="1">
      <c r="A62" s="65" t="s">
        <v>1140</v>
      </c>
      <c r="B62" s="65"/>
      <c r="C62" s="65" t="s">
        <v>548</v>
      </c>
      <c r="D62" s="74"/>
      <c r="E62" s="9" t="s">
        <v>1141</v>
      </c>
      <c r="F62" s="74"/>
      <c r="G62" s="66" t="s">
        <v>1142</v>
      </c>
      <c r="H62" s="66" t="s">
        <v>1143</v>
      </c>
      <c r="I62" s="66" t="str">
        <f t="shared" si="0"/>
        <v>bu‘t sav:n</v>
      </c>
      <c r="J62" s="67" t="s">
        <v>1144</v>
      </c>
      <c r="K62" s="67" t="s">
        <v>1145</v>
      </c>
      <c r="L62" s="67" t="str">
        <f t="shared" si="1"/>
        <v>ប៊ុត សាវ៉ន</v>
      </c>
      <c r="M62" s="65" t="s">
        <v>1146</v>
      </c>
      <c r="N62" s="65" t="s">
        <v>1147</v>
      </c>
      <c r="O62" s="65" t="str">
        <f t="shared" si="2"/>
        <v>BUT  SAVORN</v>
      </c>
      <c r="P62" s="65" t="s">
        <v>513</v>
      </c>
      <c r="Q62" s="65">
        <f t="shared" ca="1" si="3"/>
        <v>26</v>
      </c>
      <c r="R62" s="10">
        <v>34337</v>
      </c>
      <c r="S62" s="12" t="s">
        <v>540</v>
      </c>
      <c r="T62" s="10" t="s">
        <v>1148</v>
      </c>
      <c r="U62" s="68" t="s">
        <v>1149</v>
      </c>
      <c r="V62" s="68"/>
      <c r="W62" s="86" t="s">
        <v>1150</v>
      </c>
      <c r="X62" s="65" t="s">
        <v>517</v>
      </c>
      <c r="Y62" s="69" t="s">
        <v>1151</v>
      </c>
      <c r="Z62" s="65">
        <v>5</v>
      </c>
      <c r="AA62" s="79"/>
      <c r="AB62" s="74"/>
      <c r="AC62" s="79"/>
      <c r="AD62" s="10">
        <v>42156</v>
      </c>
      <c r="AE62" s="12" t="s">
        <v>598</v>
      </c>
      <c r="AF62" s="12"/>
      <c r="AG62" s="12"/>
      <c r="AH62" s="12"/>
      <c r="AI62" s="80" t="s">
        <v>1152</v>
      </c>
      <c r="AJ62" s="74"/>
      <c r="AK62" s="12"/>
      <c r="AL62" s="72"/>
      <c r="AM62" s="72"/>
    </row>
    <row r="63" spans="1:42" s="73" customFormat="1" ht="36" customHeight="1">
      <c r="A63" s="65" t="s">
        <v>1153</v>
      </c>
      <c r="B63" s="65"/>
      <c r="C63" s="65" t="s">
        <v>548</v>
      </c>
      <c r="D63" s="74"/>
      <c r="E63" s="9" t="s">
        <v>1154</v>
      </c>
      <c r="F63" s="74"/>
      <c r="G63" s="66" t="s">
        <v>1155</v>
      </c>
      <c r="H63" s="66" t="s">
        <v>1156</v>
      </c>
      <c r="I63" s="66" t="str">
        <f t="shared" si="0"/>
        <v>TUc can;eFOn</v>
      </c>
      <c r="J63" s="67" t="s">
        <v>1157</v>
      </c>
      <c r="K63" s="67" t="s">
        <v>1158</v>
      </c>
      <c r="L63" s="67" t="str">
        <f t="shared" si="1"/>
        <v>ទូច ចាន់ធឿន</v>
      </c>
      <c r="M63" s="65" t="s">
        <v>1159</v>
      </c>
      <c r="N63" s="65" t="s">
        <v>1160</v>
      </c>
      <c r="O63" s="65" t="str">
        <f t="shared" si="2"/>
        <v>TOUCH  CHANTHEOUN</v>
      </c>
      <c r="P63" s="65" t="s">
        <v>513</v>
      </c>
      <c r="Q63" s="65">
        <f t="shared" ca="1" si="3"/>
        <v>32</v>
      </c>
      <c r="R63" s="10">
        <v>32143</v>
      </c>
      <c r="S63" s="12" t="s">
        <v>540</v>
      </c>
      <c r="T63" s="10" t="s">
        <v>1161</v>
      </c>
      <c r="U63" s="68" t="s">
        <v>1162</v>
      </c>
      <c r="V63" s="68"/>
      <c r="W63" s="86"/>
      <c r="X63" s="65" t="s">
        <v>571</v>
      </c>
      <c r="Y63" s="69" t="s">
        <v>728</v>
      </c>
      <c r="Z63" s="65">
        <v>9</v>
      </c>
      <c r="AA63" s="79"/>
      <c r="AB63" s="74"/>
      <c r="AC63" s="79">
        <v>1</v>
      </c>
      <c r="AD63" s="10">
        <v>42156</v>
      </c>
      <c r="AE63" s="12">
        <v>42433</v>
      </c>
      <c r="AF63" s="10"/>
      <c r="AG63" s="71"/>
      <c r="AH63" s="71"/>
      <c r="AI63" s="65" t="s">
        <v>626</v>
      </c>
      <c r="AJ63" s="65"/>
      <c r="AK63" s="10"/>
      <c r="AN63" s="72"/>
    </row>
    <row r="64" spans="1:42" s="73" customFormat="1" ht="36" customHeight="1">
      <c r="A64" s="65" t="s">
        <v>1163</v>
      </c>
      <c r="B64" s="65"/>
      <c r="C64" s="65" t="s">
        <v>548</v>
      </c>
      <c r="D64" s="74"/>
      <c r="E64" s="9" t="s">
        <v>1164</v>
      </c>
      <c r="F64" s="74"/>
      <c r="G64" s="66" t="s">
        <v>1165</v>
      </c>
      <c r="H64" s="66" t="s">
        <v>1166</v>
      </c>
      <c r="I64" s="66" t="str">
        <f t="shared" si="0"/>
        <v>ehg FarI</v>
      </c>
      <c r="J64" s="67" t="s">
        <v>1167</v>
      </c>
      <c r="K64" s="67" t="s">
        <v>1168</v>
      </c>
      <c r="L64" s="67" t="str">
        <f t="shared" si="1"/>
        <v>ហេង ធារី</v>
      </c>
      <c r="M64" s="65" t="s">
        <v>1169</v>
      </c>
      <c r="N64" s="65" t="s">
        <v>1170</v>
      </c>
      <c r="O64" s="65" t="str">
        <f t="shared" si="2"/>
        <v>HENG  THEARY</v>
      </c>
      <c r="P64" s="65" t="s">
        <v>513</v>
      </c>
      <c r="Q64" s="65">
        <f t="shared" ca="1" si="3"/>
        <v>36</v>
      </c>
      <c r="R64" s="10">
        <v>30508</v>
      </c>
      <c r="S64" s="12" t="s">
        <v>540</v>
      </c>
      <c r="T64" s="10" t="s">
        <v>1171</v>
      </c>
      <c r="U64" s="68" t="s">
        <v>1172</v>
      </c>
      <c r="V64" s="68"/>
      <c r="W64" s="86" t="s">
        <v>1173</v>
      </c>
      <c r="X64" s="65" t="s">
        <v>517</v>
      </c>
      <c r="Y64" s="69" t="s">
        <v>1174</v>
      </c>
      <c r="Z64" s="65">
        <v>7</v>
      </c>
      <c r="AA64" s="79"/>
      <c r="AB64" s="74"/>
      <c r="AC64" s="79">
        <v>2</v>
      </c>
      <c r="AD64" s="10">
        <v>42156</v>
      </c>
      <c r="AE64" s="12">
        <v>42901</v>
      </c>
      <c r="AF64" s="10"/>
      <c r="AG64" s="71"/>
      <c r="AH64" s="71"/>
      <c r="AI64" s="74" t="s">
        <v>1175</v>
      </c>
      <c r="AJ64" s="10"/>
      <c r="AK64" s="12"/>
      <c r="AL64" s="72"/>
      <c r="AM64" s="72"/>
      <c r="AN64" s="72"/>
    </row>
    <row r="65" spans="1:40" s="73" customFormat="1" ht="36" customHeight="1">
      <c r="A65" s="65" t="s">
        <v>1176</v>
      </c>
      <c r="B65" s="65" t="s">
        <v>548</v>
      </c>
      <c r="C65" s="65" t="s">
        <v>548</v>
      </c>
      <c r="D65" s="74"/>
      <c r="E65" s="9" t="s">
        <v>1177</v>
      </c>
      <c r="F65" s="74"/>
      <c r="G65" s="66" t="s">
        <v>1178</v>
      </c>
      <c r="H65" s="66" t="s">
        <v>1179</v>
      </c>
      <c r="I65" s="66" t="str">
        <f t="shared" si="0"/>
        <v>m:a RsIELn</v>
      </c>
      <c r="J65" s="67" t="s">
        <v>1180</v>
      </c>
      <c r="K65" s="67" t="s">
        <v>1181</v>
      </c>
      <c r="L65" s="67" t="str">
        <f t="shared" si="1"/>
        <v>ម៉ា ស្រីឡែន</v>
      </c>
      <c r="M65" s="65" t="s">
        <v>1182</v>
      </c>
      <c r="N65" s="65" t="s">
        <v>1183</v>
      </c>
      <c r="O65" s="65" t="str">
        <f t="shared" si="2"/>
        <v>MA  SREYLEN</v>
      </c>
      <c r="P65" s="65" t="s">
        <v>513</v>
      </c>
      <c r="Q65" s="65">
        <f t="shared" ca="1" si="3"/>
        <v>25</v>
      </c>
      <c r="R65" s="10">
        <v>34606</v>
      </c>
      <c r="S65" s="12"/>
      <c r="T65" s="10" t="s">
        <v>1184</v>
      </c>
      <c r="U65" s="68" t="s">
        <v>1185</v>
      </c>
      <c r="V65" s="68"/>
      <c r="W65" s="86" t="s">
        <v>107</v>
      </c>
      <c r="X65" s="65" t="s">
        <v>684</v>
      </c>
      <c r="Y65" s="69" t="s">
        <v>1186</v>
      </c>
      <c r="Z65" s="65">
        <v>5</v>
      </c>
      <c r="AA65" s="79"/>
      <c r="AB65" s="74"/>
      <c r="AC65" s="79"/>
      <c r="AD65" s="10">
        <v>42156</v>
      </c>
      <c r="AE65" s="12"/>
      <c r="AF65" s="10"/>
      <c r="AG65" s="71"/>
      <c r="AH65" s="71"/>
      <c r="AI65" s="74"/>
      <c r="AJ65" s="74"/>
      <c r="AK65" s="12"/>
      <c r="AL65" s="72"/>
      <c r="AM65" s="72"/>
      <c r="AN65" s="72"/>
    </row>
    <row r="66" spans="1:40" s="73" customFormat="1" ht="36" customHeight="1">
      <c r="A66" s="65" t="s">
        <v>1187</v>
      </c>
      <c r="B66" s="65"/>
      <c r="C66" s="65" t="s">
        <v>548</v>
      </c>
      <c r="D66" s="74"/>
      <c r="E66" s="9" t="s">
        <v>1188</v>
      </c>
      <c r="F66" s="74"/>
      <c r="G66" s="66" t="s">
        <v>576</v>
      </c>
      <c r="H66" s="66" t="s">
        <v>1189</v>
      </c>
      <c r="I66" s="66" t="str">
        <f t="shared" si="0"/>
        <v>hwum harI</v>
      </c>
      <c r="J66" s="67" t="s">
        <v>578</v>
      </c>
      <c r="K66" s="67" t="s">
        <v>1190</v>
      </c>
      <c r="L66" s="67" t="str">
        <f t="shared" si="1"/>
        <v>ហ៊ឹម ហារី</v>
      </c>
      <c r="M66" s="65" t="s">
        <v>1191</v>
      </c>
      <c r="N66" s="65" t="s">
        <v>1192</v>
      </c>
      <c r="O66" s="65" t="str">
        <f t="shared" si="2"/>
        <v>HIM  HARY</v>
      </c>
      <c r="P66" s="65" t="s">
        <v>513</v>
      </c>
      <c r="Q66" s="65">
        <f t="shared" ca="1" si="3"/>
        <v>26</v>
      </c>
      <c r="R66" s="10">
        <v>34224</v>
      </c>
      <c r="S66" s="12" t="s">
        <v>540</v>
      </c>
      <c r="T66" s="10" t="s">
        <v>1193</v>
      </c>
      <c r="U66" s="68" t="s">
        <v>1194</v>
      </c>
      <c r="V66" s="68"/>
      <c r="W66" s="86"/>
      <c r="X66" s="65" t="s">
        <v>571</v>
      </c>
      <c r="Y66" s="69" t="s">
        <v>728</v>
      </c>
      <c r="Z66" s="65">
        <v>9</v>
      </c>
      <c r="AA66" s="79"/>
      <c r="AB66" s="74"/>
      <c r="AC66" s="79">
        <v>1</v>
      </c>
      <c r="AD66" s="10">
        <v>42156</v>
      </c>
      <c r="AE66" s="12">
        <v>42338</v>
      </c>
      <c r="AF66" s="10"/>
      <c r="AG66" s="71"/>
      <c r="AH66" s="71"/>
      <c r="AI66" s="74" t="s">
        <v>1195</v>
      </c>
      <c r="AJ66" s="74"/>
      <c r="AK66" s="12"/>
      <c r="AL66" s="72"/>
      <c r="AM66" s="72"/>
      <c r="AN66" s="72"/>
    </row>
    <row r="67" spans="1:40" s="73" customFormat="1" ht="36" customHeight="1">
      <c r="A67" s="65" t="s">
        <v>1196</v>
      </c>
      <c r="B67" s="65"/>
      <c r="C67" s="65" t="s">
        <v>548</v>
      </c>
      <c r="D67" s="74"/>
      <c r="E67" s="9" t="s">
        <v>1197</v>
      </c>
      <c r="F67" s="74"/>
      <c r="G67" s="66" t="s">
        <v>1198</v>
      </c>
      <c r="H67" s="66" t="s">
        <v>1199</v>
      </c>
      <c r="I67" s="66" t="str">
        <f t="shared" si="0"/>
        <v>b:Uj vNÑ³</v>
      </c>
      <c r="J67" s="67" t="s">
        <v>1200</v>
      </c>
      <c r="K67" s="67" t="s">
        <v>1201</v>
      </c>
      <c r="L67" s="67" t="str">
        <f t="shared" si="1"/>
        <v>ប៉ូញ វណ្ណៈ</v>
      </c>
      <c r="M67" s="65" t="s">
        <v>1202</v>
      </c>
      <c r="N67" s="65" t="s">
        <v>1203</v>
      </c>
      <c r="O67" s="65" t="str">
        <f t="shared" si="2"/>
        <v>POGN  VANNAK</v>
      </c>
      <c r="P67" s="65" t="s">
        <v>513</v>
      </c>
      <c r="Q67" s="65">
        <f t="shared" ca="1" si="3"/>
        <v>43</v>
      </c>
      <c r="R67" s="10">
        <v>28126</v>
      </c>
      <c r="S67" s="12" t="s">
        <v>540</v>
      </c>
      <c r="T67" s="10" t="e">
        <v>#N/A</v>
      </c>
      <c r="U67" s="68" t="s">
        <v>1204</v>
      </c>
      <c r="V67" s="68"/>
      <c r="W67" s="86"/>
      <c r="X67" s="65" t="s">
        <v>571</v>
      </c>
      <c r="Y67" s="69" t="s">
        <v>728</v>
      </c>
      <c r="Z67" s="65">
        <v>8</v>
      </c>
      <c r="AA67" s="79"/>
      <c r="AB67" s="74">
        <v>1</v>
      </c>
      <c r="AC67" s="79">
        <v>2</v>
      </c>
      <c r="AD67" s="10">
        <v>42156</v>
      </c>
      <c r="AE67" s="12">
        <v>42237</v>
      </c>
      <c r="AF67" s="12"/>
      <c r="AG67" s="81"/>
      <c r="AH67" s="81"/>
      <c r="AI67" s="80" t="s">
        <v>952</v>
      </c>
      <c r="AJ67" s="74"/>
      <c r="AK67" s="12"/>
      <c r="AL67" s="72"/>
      <c r="AM67" s="72"/>
      <c r="AN67" s="72"/>
    </row>
    <row r="68" spans="1:40" s="73" customFormat="1" ht="36" customHeight="1">
      <c r="A68" s="65" t="s">
        <v>1205</v>
      </c>
      <c r="B68" s="65" t="s">
        <v>548</v>
      </c>
      <c r="C68" s="65" t="s">
        <v>548</v>
      </c>
      <c r="D68" s="74"/>
      <c r="E68" s="9" t="s">
        <v>1206</v>
      </c>
      <c r="F68" s="74"/>
      <c r="G68" s="66" t="s">
        <v>915</v>
      </c>
      <c r="H68" s="66" t="s">
        <v>1207</v>
      </c>
      <c r="I68" s="66" t="str">
        <f t="shared" si="0"/>
        <v>sug danI</v>
      </c>
      <c r="J68" s="67" t="s">
        <v>917</v>
      </c>
      <c r="K68" s="67" t="s">
        <v>1208</v>
      </c>
      <c r="L68" s="67" t="str">
        <f t="shared" si="1"/>
        <v>សុង ដានី</v>
      </c>
      <c r="M68" s="65" t="s">
        <v>919</v>
      </c>
      <c r="N68" s="65" t="s">
        <v>1209</v>
      </c>
      <c r="O68" s="65" t="str">
        <f t="shared" si="2"/>
        <v>SONG  DANY</v>
      </c>
      <c r="P68" s="65" t="s">
        <v>513</v>
      </c>
      <c r="Q68" s="65">
        <f t="shared" ca="1" si="3"/>
        <v>26</v>
      </c>
      <c r="R68" s="10">
        <v>34278</v>
      </c>
      <c r="S68" s="12" t="s">
        <v>514</v>
      </c>
      <c r="T68" s="10" t="s">
        <v>1210</v>
      </c>
      <c r="U68" s="68" t="s">
        <v>1211</v>
      </c>
      <c r="V68" s="68"/>
      <c r="W68" s="86" t="s">
        <v>110</v>
      </c>
      <c r="X68" s="65" t="s">
        <v>571</v>
      </c>
      <c r="Y68" s="69" t="s">
        <v>728</v>
      </c>
      <c r="Z68" s="65">
        <v>6</v>
      </c>
      <c r="AA68" s="79"/>
      <c r="AB68" s="74"/>
      <c r="AC68" s="79"/>
      <c r="AD68" s="10">
        <v>42156</v>
      </c>
      <c r="AE68" s="12"/>
      <c r="AF68" s="10"/>
      <c r="AG68" s="71"/>
      <c r="AH68" s="71"/>
      <c r="AI68" s="74"/>
      <c r="AJ68" s="74"/>
      <c r="AK68" s="12"/>
      <c r="AL68" s="72"/>
      <c r="AM68" s="72"/>
    </row>
    <row r="69" spans="1:40" s="73" customFormat="1" ht="36" customHeight="1">
      <c r="A69" s="65" t="s">
        <v>1212</v>
      </c>
      <c r="B69" s="65"/>
      <c r="C69" s="65" t="s">
        <v>548</v>
      </c>
      <c r="D69" s="74"/>
      <c r="E69" s="9" t="s">
        <v>1213</v>
      </c>
      <c r="F69" s="74"/>
      <c r="G69" s="66" t="s">
        <v>1214</v>
      </c>
      <c r="H69" s="66" t="s">
        <v>1215</v>
      </c>
      <c r="I69" s="66" t="str">
        <f t="shared" ref="I69:I132" si="4">CONCATENATE(G69," ",H69)</f>
        <v>ekA RsIlkç½</v>
      </c>
      <c r="J69" s="67" t="s">
        <v>1216</v>
      </c>
      <c r="K69" s="67" t="s">
        <v>1217</v>
      </c>
      <c r="L69" s="67" t="str">
        <f t="shared" ref="L69:L132" si="5">CONCATENATE(J69," ",K69)</f>
        <v>កៅ ស្រីល័ក្ខ</v>
      </c>
      <c r="M69" s="65" t="s">
        <v>780</v>
      </c>
      <c r="N69" s="65" t="s">
        <v>1218</v>
      </c>
      <c r="O69" s="65" t="str">
        <f t="shared" ref="O69:O132" si="6">CONCATENATE(M69," ",N69)</f>
        <v>KAO  SREYLEAK</v>
      </c>
      <c r="P69" s="65" t="s">
        <v>513</v>
      </c>
      <c r="Q69" s="65">
        <f t="shared" ref="Q69:Q132" ca="1" si="7">IF(R69="","",DATEDIF(R69,TODAY(),"y"))</f>
        <v>27</v>
      </c>
      <c r="R69" s="10">
        <v>33780</v>
      </c>
      <c r="S69" s="12" t="s">
        <v>514</v>
      </c>
      <c r="T69" s="10" t="s">
        <v>1219</v>
      </c>
      <c r="U69" s="68" t="s">
        <v>1220</v>
      </c>
      <c r="V69" s="68"/>
      <c r="W69" s="86" t="s">
        <v>1221</v>
      </c>
      <c r="X69" s="65" t="s">
        <v>596</v>
      </c>
      <c r="Y69" s="69" t="s">
        <v>888</v>
      </c>
      <c r="Z69" s="65">
        <v>8</v>
      </c>
      <c r="AA69" s="79"/>
      <c r="AB69" s="74"/>
      <c r="AC69" s="79"/>
      <c r="AD69" s="10">
        <v>42156</v>
      </c>
      <c r="AE69" s="12">
        <v>43694</v>
      </c>
      <c r="AF69" s="10"/>
      <c r="AG69" s="71"/>
      <c r="AH69" s="71"/>
      <c r="AI69" s="65" t="s">
        <v>626</v>
      </c>
      <c r="AJ69" s="65"/>
      <c r="AK69" s="10"/>
      <c r="AL69" s="72"/>
      <c r="AM69" s="72"/>
    </row>
    <row r="70" spans="1:40" s="73" customFormat="1" ht="36" customHeight="1">
      <c r="A70" s="65" t="s">
        <v>1222</v>
      </c>
      <c r="B70" s="65" t="s">
        <v>548</v>
      </c>
      <c r="C70" s="65" t="s">
        <v>548</v>
      </c>
      <c r="D70" s="74"/>
      <c r="E70" s="9" t="s">
        <v>1223</v>
      </c>
      <c r="F70" s="74"/>
      <c r="G70" s="66" t="s">
        <v>1224</v>
      </c>
      <c r="H70" s="66" t="s">
        <v>1225</v>
      </c>
      <c r="I70" s="66" t="str">
        <f t="shared" si="4"/>
        <v>eCom FU</v>
      </c>
      <c r="J70" s="67" t="s">
        <v>1226</v>
      </c>
      <c r="K70" s="67" t="s">
        <v>1227</v>
      </c>
      <c r="L70" s="67" t="str">
        <f t="shared" si="5"/>
        <v>ជៀម ធូ</v>
      </c>
      <c r="M70" s="65" t="s">
        <v>1228</v>
      </c>
      <c r="N70" s="65" t="s">
        <v>1229</v>
      </c>
      <c r="O70" s="65" t="str">
        <f t="shared" si="6"/>
        <v>CHIEM  THOU</v>
      </c>
      <c r="P70" s="65" t="s">
        <v>513</v>
      </c>
      <c r="Q70" s="65">
        <f t="shared" ca="1" si="7"/>
        <v>21</v>
      </c>
      <c r="R70" s="10">
        <v>36081</v>
      </c>
      <c r="S70" s="12" t="s">
        <v>540</v>
      </c>
      <c r="T70" s="10" t="s">
        <v>1230</v>
      </c>
      <c r="U70" s="68" t="s">
        <v>1231</v>
      </c>
      <c r="V70" s="68"/>
      <c r="W70" s="86" t="s">
        <v>113</v>
      </c>
      <c r="X70" s="65" t="s">
        <v>544</v>
      </c>
      <c r="Y70" s="69" t="s">
        <v>1232</v>
      </c>
      <c r="Z70" s="65">
        <v>5</v>
      </c>
      <c r="AA70" s="79"/>
      <c r="AB70" s="74"/>
      <c r="AC70" s="79">
        <v>1</v>
      </c>
      <c r="AD70" s="10">
        <v>42156</v>
      </c>
      <c r="AE70" s="12"/>
      <c r="AF70" s="12"/>
      <c r="AG70" s="12">
        <v>43596</v>
      </c>
      <c r="AH70" s="12">
        <v>43962</v>
      </c>
      <c r="AI70" s="80"/>
      <c r="AJ70" s="74"/>
      <c r="AK70" s="12"/>
    </row>
    <row r="71" spans="1:40" s="73" customFormat="1" ht="36" customHeight="1">
      <c r="A71" s="65" t="s">
        <v>1233</v>
      </c>
      <c r="B71" s="65"/>
      <c r="C71" s="65" t="s">
        <v>548</v>
      </c>
      <c r="D71" s="74"/>
      <c r="E71" s="9" t="s">
        <v>1234</v>
      </c>
      <c r="F71" s="74"/>
      <c r="G71" s="66" t="s">
        <v>1235</v>
      </c>
      <c r="H71" s="66" t="s">
        <v>1236</v>
      </c>
      <c r="I71" s="66" t="str">
        <f t="shared" si="4"/>
        <v>v:an; cinþa</v>
      </c>
      <c r="J71" s="67" t="s">
        <v>1237</v>
      </c>
      <c r="K71" s="67" t="s">
        <v>1238</v>
      </c>
      <c r="L71" s="67" t="str">
        <f t="shared" si="5"/>
        <v>វ៉ាន់ ចិន្តា</v>
      </c>
      <c r="M71" s="65" t="s">
        <v>1041</v>
      </c>
      <c r="N71" s="65" t="s">
        <v>1239</v>
      </c>
      <c r="O71" s="65" t="str">
        <f t="shared" si="6"/>
        <v>VAN  CHANDA</v>
      </c>
      <c r="P71" s="65" t="s">
        <v>513</v>
      </c>
      <c r="Q71" s="65">
        <f t="shared" ca="1" si="7"/>
        <v>23</v>
      </c>
      <c r="R71" s="10">
        <v>35287</v>
      </c>
      <c r="S71" s="12" t="s">
        <v>514</v>
      </c>
      <c r="T71" s="10" t="s">
        <v>1240</v>
      </c>
      <c r="U71" s="68" t="s">
        <v>1241</v>
      </c>
      <c r="V71" s="68"/>
      <c r="W71" s="86"/>
      <c r="X71" s="65" t="s">
        <v>544</v>
      </c>
      <c r="Y71" s="69" t="s">
        <v>1242</v>
      </c>
      <c r="Z71" s="65">
        <v>7</v>
      </c>
      <c r="AA71" s="79"/>
      <c r="AB71" s="74"/>
      <c r="AC71" s="79"/>
      <c r="AD71" s="10">
        <v>42156</v>
      </c>
      <c r="AE71" s="12">
        <v>42343</v>
      </c>
      <c r="AF71" s="12"/>
      <c r="AG71" s="81"/>
      <c r="AH71" s="81"/>
      <c r="AI71" s="80"/>
      <c r="AJ71" s="74"/>
      <c r="AK71" s="12"/>
    </row>
    <row r="72" spans="1:40" s="73" customFormat="1" ht="36" customHeight="1">
      <c r="A72" s="65" t="s">
        <v>1243</v>
      </c>
      <c r="B72" s="65"/>
      <c r="C72" s="65" t="s">
        <v>628</v>
      </c>
      <c r="D72" s="74" t="s">
        <v>628</v>
      </c>
      <c r="E72" s="9" t="s">
        <v>1243</v>
      </c>
      <c r="F72" s="74"/>
      <c r="G72" s="66" t="s">
        <v>1244</v>
      </c>
      <c r="H72" s="66" t="s">
        <v>1245</v>
      </c>
      <c r="I72" s="66" t="str">
        <f t="shared" si="4"/>
        <v>h‘ag ey:kXag</v>
      </c>
      <c r="J72" s="67" t="s">
        <v>1246</v>
      </c>
      <c r="K72" s="67" t="s">
        <v>1247</v>
      </c>
      <c r="L72" s="67" t="str">
        <f t="shared" si="5"/>
        <v>ហ៊ាង យ៉េកឃាង</v>
      </c>
      <c r="M72" s="65" t="s">
        <v>1248</v>
      </c>
      <c r="N72" s="65" t="s">
        <v>1249</v>
      </c>
      <c r="O72" s="65" t="str">
        <f t="shared" si="6"/>
        <v xml:space="preserve">HEANG   YEKKHEANG </v>
      </c>
      <c r="P72" s="65" t="s">
        <v>513</v>
      </c>
      <c r="Q72" s="65">
        <f t="shared" ca="1" si="7"/>
        <v>34</v>
      </c>
      <c r="R72" s="10">
        <v>31422</v>
      </c>
      <c r="S72" s="12" t="s">
        <v>540</v>
      </c>
      <c r="T72" s="10" t="s">
        <v>1250</v>
      </c>
      <c r="U72" s="68" t="s">
        <v>1251</v>
      </c>
      <c r="V72" s="68"/>
      <c r="W72" s="86" t="s">
        <v>1252</v>
      </c>
      <c r="X72" s="65" t="s">
        <v>517</v>
      </c>
      <c r="Y72" s="69" t="s">
        <v>1253</v>
      </c>
      <c r="Z72" s="65">
        <v>16</v>
      </c>
      <c r="AA72" s="79"/>
      <c r="AB72" s="74"/>
      <c r="AC72" s="79">
        <v>2</v>
      </c>
      <c r="AD72" s="10">
        <v>42156</v>
      </c>
      <c r="AE72" s="12">
        <v>42735</v>
      </c>
      <c r="AF72" s="12"/>
      <c r="AG72" s="81"/>
      <c r="AH72" s="81"/>
      <c r="AI72" s="80" t="s">
        <v>639</v>
      </c>
      <c r="AJ72" s="74"/>
      <c r="AK72" s="12"/>
    </row>
    <row r="73" spans="1:40" s="73" customFormat="1" ht="36" customHeight="1">
      <c r="A73" s="65" t="s">
        <v>1254</v>
      </c>
      <c r="B73" s="65" t="s">
        <v>548</v>
      </c>
      <c r="C73" s="65" t="s">
        <v>1255</v>
      </c>
      <c r="D73" s="74" t="s">
        <v>1256</v>
      </c>
      <c r="E73" s="9" t="s">
        <v>1257</v>
      </c>
      <c r="F73" s="74"/>
      <c r="G73" s="66" t="s">
        <v>1258</v>
      </c>
      <c r="H73" s="66" t="s">
        <v>1259</v>
      </c>
      <c r="I73" s="66" t="str">
        <f t="shared" si="4"/>
        <v>RKI eckm:ac</v>
      </c>
      <c r="J73" s="67" t="s">
        <v>1260</v>
      </c>
      <c r="K73" s="67" t="s">
        <v>1261</v>
      </c>
      <c r="L73" s="67" t="str">
        <f t="shared" si="5"/>
        <v>គ្រី ចេកម៉ាច</v>
      </c>
      <c r="M73" s="65" t="s">
        <v>1262</v>
      </c>
      <c r="N73" s="65" t="s">
        <v>1263</v>
      </c>
      <c r="O73" s="65" t="str">
        <f t="shared" si="6"/>
        <v>KRY  CHEK MACH</v>
      </c>
      <c r="P73" s="65" t="s">
        <v>513</v>
      </c>
      <c r="Q73" s="65">
        <f t="shared" ca="1" si="7"/>
        <v>35</v>
      </c>
      <c r="R73" s="10">
        <v>30869</v>
      </c>
      <c r="S73" s="12" t="s">
        <v>540</v>
      </c>
      <c r="T73" s="10" t="s">
        <v>1264</v>
      </c>
      <c r="U73" s="68" t="s">
        <v>1265</v>
      </c>
      <c r="V73" s="68"/>
      <c r="W73" s="86" t="s">
        <v>1266</v>
      </c>
      <c r="X73" s="65" t="s">
        <v>596</v>
      </c>
      <c r="Y73" s="69" t="s">
        <v>1267</v>
      </c>
      <c r="Z73" s="65">
        <v>3</v>
      </c>
      <c r="AA73" s="79"/>
      <c r="AB73" s="74"/>
      <c r="AC73" s="79">
        <v>3</v>
      </c>
      <c r="AD73" s="10">
        <v>42156</v>
      </c>
      <c r="AE73" s="12"/>
      <c r="AF73" s="12"/>
      <c r="AG73" s="12"/>
      <c r="AH73" s="12"/>
      <c r="AI73" s="80"/>
      <c r="AJ73" s="74"/>
      <c r="AK73" s="12"/>
    </row>
    <row r="74" spans="1:40" s="73" customFormat="1" ht="36" customHeight="1">
      <c r="A74" s="65" t="s">
        <v>1268</v>
      </c>
      <c r="B74" s="65" t="s">
        <v>601</v>
      </c>
      <c r="C74" s="65" t="s">
        <v>1255</v>
      </c>
      <c r="D74" s="74" t="s">
        <v>1256</v>
      </c>
      <c r="E74" s="9" t="s">
        <v>1269</v>
      </c>
      <c r="F74" s="74"/>
      <c r="G74" s="66" t="s">
        <v>1270</v>
      </c>
      <c r="H74" s="66" t="s">
        <v>1271</v>
      </c>
      <c r="I74" s="66" t="str">
        <f t="shared" si="4"/>
        <v>eha  daravuF</v>
      </c>
      <c r="J74" s="67" t="s">
        <v>1272</v>
      </c>
      <c r="K74" s="67" t="s">
        <v>1273</v>
      </c>
      <c r="L74" s="67" t="str">
        <f t="shared" si="5"/>
        <v>ហោ ដារាវុធ</v>
      </c>
      <c r="M74" s="65" t="s">
        <v>1274</v>
      </c>
      <c r="N74" s="65" t="s">
        <v>1275</v>
      </c>
      <c r="O74" s="65" t="str">
        <f t="shared" si="6"/>
        <v>HOR   DARAVUTH</v>
      </c>
      <c r="P74" s="65" t="s">
        <v>609</v>
      </c>
      <c r="Q74" s="65">
        <f t="shared" ca="1" si="7"/>
        <v>39</v>
      </c>
      <c r="R74" s="10">
        <v>29661</v>
      </c>
      <c r="S74" s="12" t="s">
        <v>540</v>
      </c>
      <c r="T74" s="10" t="s">
        <v>1276</v>
      </c>
      <c r="U74" s="68" t="s">
        <v>1277</v>
      </c>
      <c r="V74" s="68"/>
      <c r="W74" s="86" t="s">
        <v>1278</v>
      </c>
      <c r="X74" s="65" t="s">
        <v>911</v>
      </c>
      <c r="Y74" s="69" t="s">
        <v>1279</v>
      </c>
      <c r="Z74" s="65">
        <v>12</v>
      </c>
      <c r="AA74" s="79"/>
      <c r="AB74" s="74">
        <v>1</v>
      </c>
      <c r="AC74" s="79">
        <v>2</v>
      </c>
      <c r="AD74" s="10">
        <v>42156</v>
      </c>
      <c r="AE74" s="12"/>
      <c r="AF74" s="12"/>
      <c r="AG74" s="81"/>
      <c r="AH74" s="81"/>
      <c r="AI74" s="80"/>
      <c r="AJ74" s="74"/>
      <c r="AK74" s="12"/>
    </row>
    <row r="75" spans="1:40" s="73" customFormat="1" ht="36" customHeight="1">
      <c r="A75" s="65" t="s">
        <v>1280</v>
      </c>
      <c r="B75" s="65"/>
      <c r="C75" s="65" t="s">
        <v>628</v>
      </c>
      <c r="D75" s="74" t="s">
        <v>628</v>
      </c>
      <c r="E75" s="9" t="s">
        <v>1280</v>
      </c>
      <c r="F75" s="74"/>
      <c r="G75" s="66" t="s">
        <v>1281</v>
      </c>
      <c r="H75" s="66" t="s">
        <v>1282</v>
      </c>
      <c r="I75" s="66" t="str">
        <f t="shared" si="4"/>
        <v>pun Kwmsan</v>
      </c>
      <c r="J75" s="67" t="s">
        <v>1283</v>
      </c>
      <c r="K75" s="67" t="s">
        <v>1284</v>
      </c>
      <c r="L75" s="67" t="str">
        <f t="shared" si="5"/>
        <v>ផុន គឹមសាន</v>
      </c>
      <c r="M75" s="65" t="s">
        <v>1285</v>
      </c>
      <c r="N75" s="65" t="s">
        <v>1286</v>
      </c>
      <c r="O75" s="65" t="str">
        <f t="shared" si="6"/>
        <v>PHUN  KOEM SAN</v>
      </c>
      <c r="P75" s="65" t="s">
        <v>609</v>
      </c>
      <c r="Q75" s="65">
        <f ca="1">IF(R75="","",DATEDIF(R75,TODAY(),"y"))</f>
        <v>36</v>
      </c>
      <c r="R75" s="10">
        <v>30792</v>
      </c>
      <c r="S75" s="12" t="s">
        <v>540</v>
      </c>
      <c r="T75" s="10" t="s">
        <v>1287</v>
      </c>
      <c r="U75" s="68" t="s">
        <v>1288</v>
      </c>
      <c r="V75" s="68"/>
      <c r="W75" s="86" t="s">
        <v>1289</v>
      </c>
      <c r="X75" s="65" t="s">
        <v>596</v>
      </c>
      <c r="Y75" s="69" t="s">
        <v>1290</v>
      </c>
      <c r="Z75" s="65">
        <v>9</v>
      </c>
      <c r="AA75" s="79"/>
      <c r="AB75" s="74"/>
      <c r="AC75" s="79">
        <v>2</v>
      </c>
      <c r="AD75" s="10">
        <v>42156</v>
      </c>
      <c r="AE75" s="12">
        <v>43646</v>
      </c>
      <c r="AF75" s="12"/>
      <c r="AG75" s="81"/>
      <c r="AH75" s="81"/>
      <c r="AI75" s="80" t="s">
        <v>1152</v>
      </c>
      <c r="AJ75" s="74"/>
      <c r="AK75" s="12"/>
    </row>
    <row r="76" spans="1:40" s="73" customFormat="1" ht="36" customHeight="1">
      <c r="A76" s="65" t="s">
        <v>1291</v>
      </c>
      <c r="B76" s="65" t="s">
        <v>628</v>
      </c>
      <c r="C76" s="65" t="s">
        <v>628</v>
      </c>
      <c r="D76" s="74" t="s">
        <v>628</v>
      </c>
      <c r="E76" s="9" t="s">
        <v>1291</v>
      </c>
      <c r="F76" s="74"/>
      <c r="G76" s="66" t="s">
        <v>1292</v>
      </c>
      <c r="H76" s="66" t="s">
        <v>1293</v>
      </c>
      <c r="I76" s="66" t="str">
        <f t="shared" si="4"/>
        <v>CÜg sm,tþþiklüaN</v>
      </c>
      <c r="J76" s="67" t="s">
        <v>1294</v>
      </c>
      <c r="K76" s="67" t="s">
        <v>1295</v>
      </c>
      <c r="L76" s="67" t="str">
        <f t="shared" si="5"/>
        <v>ជួង សម្បត្តិកល្យាណ</v>
      </c>
      <c r="M76" s="65" t="s">
        <v>1296</v>
      </c>
      <c r="N76" s="65" t="s">
        <v>1297</v>
      </c>
      <c r="O76" s="65" t="str">
        <f t="shared" si="6"/>
        <v>CHOUNG  SAMBATHKALIYANN</v>
      </c>
      <c r="P76" s="65" t="s">
        <v>513</v>
      </c>
      <c r="Q76" s="65">
        <f ca="1">IF(R76="","",DATEDIF(R76,TODAY(),"y"))</f>
        <v>32</v>
      </c>
      <c r="R76" s="10">
        <v>32060</v>
      </c>
      <c r="S76" s="12" t="s">
        <v>540</v>
      </c>
      <c r="T76" s="10" t="s">
        <v>1298</v>
      </c>
      <c r="U76" s="68"/>
      <c r="V76" s="68"/>
      <c r="W76" s="86" t="s">
        <v>1299</v>
      </c>
      <c r="X76" s="65" t="s">
        <v>571</v>
      </c>
      <c r="Y76" s="69" t="s">
        <v>1300</v>
      </c>
      <c r="Z76" s="65">
        <v>16</v>
      </c>
      <c r="AA76" s="79"/>
      <c r="AB76" s="74"/>
      <c r="AC76" s="79">
        <v>1</v>
      </c>
      <c r="AD76" s="10">
        <v>42156</v>
      </c>
      <c r="AE76" s="12"/>
      <c r="AF76" s="10"/>
      <c r="AG76" s="10"/>
      <c r="AH76" s="10"/>
      <c r="AI76" s="80"/>
      <c r="AJ76" s="65"/>
      <c r="AK76" s="10"/>
    </row>
    <row r="77" spans="1:40" s="73" customFormat="1" ht="36" customHeight="1">
      <c r="A77" s="65" t="s">
        <v>1301</v>
      </c>
      <c r="B77" s="65" t="s">
        <v>628</v>
      </c>
      <c r="C77" s="65" t="s">
        <v>628</v>
      </c>
      <c r="D77" s="74" t="s">
        <v>628</v>
      </c>
      <c r="E77" s="9" t="s">
        <v>1301</v>
      </c>
      <c r="F77" s="74"/>
      <c r="G77" s="66" t="s">
        <v>1292</v>
      </c>
      <c r="H77" s="66" t="s">
        <v>1302</v>
      </c>
      <c r="I77" s="66" t="str">
        <f t="shared" si="4"/>
        <v>CÜg sm,tþþiniml</v>
      </c>
      <c r="J77" s="67" t="s">
        <v>1294</v>
      </c>
      <c r="K77" s="67" t="s">
        <v>1303</v>
      </c>
      <c r="L77" s="67" t="str">
        <f t="shared" si="5"/>
        <v>ជួង សម្បត្តិនិមល</v>
      </c>
      <c r="M77" s="65" t="s">
        <v>1296</v>
      </c>
      <c r="N77" s="65" t="s">
        <v>1304</v>
      </c>
      <c r="O77" s="65" t="str">
        <f t="shared" si="6"/>
        <v>CHOUNG  SAMBATHNIMOL</v>
      </c>
      <c r="P77" s="65" t="s">
        <v>513</v>
      </c>
      <c r="Q77" s="65">
        <f ca="1">IF(R77="","",DATEDIF(R77,TODAY(),"y"))</f>
        <v>30</v>
      </c>
      <c r="R77" s="10">
        <v>32920</v>
      </c>
      <c r="S77" s="12" t="s">
        <v>540</v>
      </c>
      <c r="T77" s="10" t="s">
        <v>1305</v>
      </c>
      <c r="U77" s="68" t="s">
        <v>1306</v>
      </c>
      <c r="V77" s="68"/>
      <c r="W77" s="86" t="s">
        <v>1307</v>
      </c>
      <c r="X77" s="65" t="s">
        <v>571</v>
      </c>
      <c r="Y77" s="69" t="s">
        <v>1300</v>
      </c>
      <c r="Z77" s="65">
        <v>16</v>
      </c>
      <c r="AA77" s="79"/>
      <c r="AB77" s="74"/>
      <c r="AC77" s="79">
        <v>1</v>
      </c>
      <c r="AD77" s="10">
        <v>42156</v>
      </c>
      <c r="AE77" s="12"/>
      <c r="AF77" s="12"/>
      <c r="AG77" s="12"/>
      <c r="AH77" s="12"/>
      <c r="AI77" s="80"/>
      <c r="AJ77" s="74"/>
      <c r="AK77" s="12"/>
    </row>
    <row r="78" spans="1:40" s="73" customFormat="1" ht="36" customHeight="1">
      <c r="A78" s="65" t="s">
        <v>1308</v>
      </c>
      <c r="B78" s="65"/>
      <c r="C78" s="65" t="s">
        <v>954</v>
      </c>
      <c r="D78" s="74"/>
      <c r="E78" s="9" t="s">
        <v>1309</v>
      </c>
      <c r="F78" s="74"/>
      <c r="G78" s="66" t="s">
        <v>1310</v>
      </c>
      <c r="H78" s="66" t="s">
        <v>1311</v>
      </c>
      <c r="I78" s="66" t="str">
        <f t="shared" si="4"/>
        <v>min Par³</v>
      </c>
      <c r="J78" s="67" t="s">
        <v>1312</v>
      </c>
      <c r="K78" s="67" t="s">
        <v>1313</v>
      </c>
      <c r="L78" s="67" t="str">
        <f t="shared" si="5"/>
        <v>មិន ភារៈ</v>
      </c>
      <c r="M78" s="65" t="s">
        <v>1314</v>
      </c>
      <c r="N78" s="65" t="s">
        <v>1315</v>
      </c>
      <c r="O78" s="65" t="str">
        <f t="shared" si="6"/>
        <v>MIN  PHEARAK</v>
      </c>
      <c r="P78" s="65" t="s">
        <v>513</v>
      </c>
      <c r="Q78" s="65">
        <f t="shared" ca="1" si="7"/>
        <v>53</v>
      </c>
      <c r="R78" s="10">
        <v>24540</v>
      </c>
      <c r="S78" s="12" t="s">
        <v>540</v>
      </c>
      <c r="T78" s="10" t="s">
        <v>1316</v>
      </c>
      <c r="U78" s="68" t="s">
        <v>1317</v>
      </c>
      <c r="V78" s="68"/>
      <c r="W78" s="86" t="s">
        <v>1318</v>
      </c>
      <c r="X78" s="65" t="s">
        <v>596</v>
      </c>
      <c r="Y78" s="69" t="s">
        <v>1319</v>
      </c>
      <c r="Z78" s="65">
        <v>1</v>
      </c>
      <c r="AA78" s="79"/>
      <c r="AB78" s="74"/>
      <c r="AC78" s="79"/>
      <c r="AD78" s="10">
        <v>42156</v>
      </c>
      <c r="AE78" s="12">
        <v>43869</v>
      </c>
      <c r="AF78" s="12"/>
      <c r="AG78" s="81"/>
      <c r="AH78" s="81"/>
      <c r="AI78" s="80" t="s">
        <v>1320</v>
      </c>
      <c r="AJ78" s="74"/>
      <c r="AK78" s="12"/>
    </row>
    <row r="79" spans="1:40" s="73" customFormat="1" ht="36" customHeight="1">
      <c r="A79" s="65" t="s">
        <v>1321</v>
      </c>
      <c r="B79" s="65"/>
      <c r="C79" s="65" t="s">
        <v>954</v>
      </c>
      <c r="D79" s="65" t="s">
        <v>549</v>
      </c>
      <c r="E79" s="9" t="s">
        <v>1322</v>
      </c>
      <c r="F79" s="65"/>
      <c r="G79" s="66" t="s">
        <v>1323</v>
      </c>
      <c r="H79" s="66" t="s">
        <v>1324</v>
      </c>
      <c r="I79" s="66" t="str">
        <f t="shared" si="4"/>
        <v>TÜn suPRk½</v>
      </c>
      <c r="J79" s="67" t="s">
        <v>1325</v>
      </c>
      <c r="K79" s="67" t="s">
        <v>1326</v>
      </c>
      <c r="L79" s="67" t="str">
        <f t="shared" si="5"/>
        <v>ទួន សុភ័ក្រ</v>
      </c>
      <c r="M79" s="65" t="s">
        <v>1327</v>
      </c>
      <c r="N79" s="65" t="s">
        <v>1328</v>
      </c>
      <c r="O79" s="65" t="str">
        <f t="shared" si="6"/>
        <v>TOUN  SOPHEAK</v>
      </c>
      <c r="P79" s="65" t="s">
        <v>609</v>
      </c>
      <c r="Q79" s="65">
        <f t="shared" ca="1" si="7"/>
        <v>36</v>
      </c>
      <c r="R79" s="10">
        <v>30669</v>
      </c>
      <c r="S79" s="10" t="s">
        <v>540</v>
      </c>
      <c r="T79" s="10" t="s">
        <v>1329</v>
      </c>
      <c r="U79" s="68" t="s">
        <v>1330</v>
      </c>
      <c r="V79" s="68"/>
      <c r="W79" s="86" t="s">
        <v>1331</v>
      </c>
      <c r="X79" s="65" t="s">
        <v>596</v>
      </c>
      <c r="Y79" s="69" t="s">
        <v>1332</v>
      </c>
      <c r="Z79" s="65">
        <v>11</v>
      </c>
      <c r="AA79" s="70"/>
      <c r="AB79" s="65"/>
      <c r="AC79" s="70">
        <v>2</v>
      </c>
      <c r="AD79" s="10">
        <v>42156</v>
      </c>
      <c r="AE79" s="10">
        <v>43481</v>
      </c>
      <c r="AF79" s="10"/>
      <c r="AG79" s="81"/>
      <c r="AH79" s="81"/>
      <c r="AI79" s="80" t="s">
        <v>626</v>
      </c>
      <c r="AJ79" s="74"/>
      <c r="AK79" s="12"/>
    </row>
    <row r="80" spans="1:40" s="73" customFormat="1" ht="36" customHeight="1">
      <c r="A80" s="65" t="s">
        <v>1333</v>
      </c>
      <c r="B80" s="65"/>
      <c r="C80" s="65" t="s">
        <v>1255</v>
      </c>
      <c r="D80" s="65" t="s">
        <v>1256</v>
      </c>
      <c r="E80" s="9" t="s">
        <v>1334</v>
      </c>
      <c r="F80" s="65"/>
      <c r="G80" s="66" t="s">
        <v>1165</v>
      </c>
      <c r="H80" s="66" t="s">
        <v>1335</v>
      </c>
      <c r="I80" s="66" t="str">
        <f t="shared" si="4"/>
        <v>ehg  Pav</v>
      </c>
      <c r="J80" s="67" t="s">
        <v>1167</v>
      </c>
      <c r="K80" s="67" t="s">
        <v>1336</v>
      </c>
      <c r="L80" s="67" t="str">
        <f t="shared" si="5"/>
        <v>ហេង ភាវ</v>
      </c>
      <c r="M80" s="65" t="s">
        <v>1169</v>
      </c>
      <c r="N80" s="65" t="s">
        <v>1337</v>
      </c>
      <c r="O80" s="65" t="str">
        <f t="shared" si="6"/>
        <v>HENG  PHEAV</v>
      </c>
      <c r="P80" s="65" t="s">
        <v>609</v>
      </c>
      <c r="Q80" s="65">
        <f t="shared" ca="1" si="7"/>
        <v>36</v>
      </c>
      <c r="R80" s="10">
        <v>30503</v>
      </c>
      <c r="S80" s="10" t="s">
        <v>540</v>
      </c>
      <c r="T80" s="10" t="s">
        <v>1338</v>
      </c>
      <c r="U80" s="68" t="s">
        <v>1339</v>
      </c>
      <c r="V80" s="68"/>
      <c r="W80" s="86" t="s">
        <v>1340</v>
      </c>
      <c r="X80" s="65" t="s">
        <v>911</v>
      </c>
      <c r="Y80" s="69" t="s">
        <v>1341</v>
      </c>
      <c r="Z80" s="65"/>
      <c r="AA80" s="70"/>
      <c r="AB80" s="65">
        <v>1</v>
      </c>
      <c r="AC80" s="70">
        <v>2</v>
      </c>
      <c r="AD80" s="10">
        <v>42156</v>
      </c>
      <c r="AE80" s="10">
        <v>43646</v>
      </c>
      <c r="AF80" s="10"/>
      <c r="AG80" s="71"/>
      <c r="AH80" s="71"/>
      <c r="AI80" s="80" t="s">
        <v>1152</v>
      </c>
      <c r="AJ80" s="65"/>
      <c r="AK80" s="10"/>
    </row>
    <row r="81" spans="1:41" s="73" customFormat="1" ht="36" customHeight="1">
      <c r="A81" s="65" t="s">
        <v>1342</v>
      </c>
      <c r="B81" s="65"/>
      <c r="C81" s="65" t="s">
        <v>859</v>
      </c>
      <c r="D81" s="65"/>
      <c r="E81" s="9" t="s">
        <v>1343</v>
      </c>
      <c r="F81" s="65"/>
      <c r="G81" s="66" t="s">
        <v>1344</v>
      </c>
      <c r="H81" s="66" t="s">
        <v>1207</v>
      </c>
      <c r="I81" s="66" t="str">
        <f t="shared" si="4"/>
        <v>mas danI</v>
      </c>
      <c r="J81" s="67" t="s">
        <v>1345</v>
      </c>
      <c r="K81" s="67" t="s">
        <v>1208</v>
      </c>
      <c r="L81" s="67" t="str">
        <f t="shared" si="5"/>
        <v>មាស ដានី</v>
      </c>
      <c r="M81" s="65" t="s">
        <v>1346</v>
      </c>
      <c r="N81" s="65" t="s">
        <v>1347</v>
      </c>
      <c r="O81" s="65" t="str">
        <f t="shared" si="6"/>
        <v>MEAS DANY</v>
      </c>
      <c r="P81" s="65" t="s">
        <v>513</v>
      </c>
      <c r="Q81" s="65">
        <f t="shared" ca="1" si="7"/>
        <v>23</v>
      </c>
      <c r="R81" s="10">
        <v>35284</v>
      </c>
      <c r="S81" s="10" t="s">
        <v>514</v>
      </c>
      <c r="T81" s="10" t="e">
        <v>#N/A</v>
      </c>
      <c r="U81" s="68" t="s">
        <v>1348</v>
      </c>
      <c r="V81" s="68"/>
      <c r="W81" s="86"/>
      <c r="X81" s="74" t="s">
        <v>1349</v>
      </c>
      <c r="Y81" s="69" t="s">
        <v>1350</v>
      </c>
      <c r="Z81" s="65">
        <v>5</v>
      </c>
      <c r="AA81" s="70"/>
      <c r="AB81" s="65"/>
      <c r="AC81" s="70"/>
      <c r="AD81" s="10">
        <v>42156</v>
      </c>
      <c r="AE81" s="10">
        <v>42213</v>
      </c>
      <c r="AF81" s="10"/>
      <c r="AG81" s="81"/>
      <c r="AH81" s="81"/>
      <c r="AI81" s="65" t="s">
        <v>626</v>
      </c>
      <c r="AJ81" s="65"/>
      <c r="AK81" s="10"/>
      <c r="AN81" s="72"/>
    </row>
    <row r="82" spans="1:41" s="73" customFormat="1" ht="36" customHeight="1">
      <c r="A82" s="65" t="s">
        <v>1351</v>
      </c>
      <c r="B82" s="65"/>
      <c r="C82" s="65" t="s">
        <v>585</v>
      </c>
      <c r="D82" s="65"/>
      <c r="E82" s="9" t="s">
        <v>1352</v>
      </c>
      <c r="F82" s="65"/>
      <c r="G82" s="66" t="s">
        <v>1353</v>
      </c>
      <c r="H82" s="66" t="s">
        <v>1215</v>
      </c>
      <c r="I82" s="66" t="str">
        <f t="shared" si="4"/>
        <v>lwm RsIlkç½</v>
      </c>
      <c r="J82" s="67" t="s">
        <v>1354</v>
      </c>
      <c r="K82" s="67" t="s">
        <v>1355</v>
      </c>
      <c r="L82" s="67" t="str">
        <f t="shared" si="5"/>
        <v>លឹម ស្រីលក្ខ័</v>
      </c>
      <c r="M82" s="65" t="s">
        <v>1356</v>
      </c>
      <c r="N82" s="65" t="s">
        <v>1357</v>
      </c>
      <c r="O82" s="65" t="str">
        <f t="shared" si="6"/>
        <v>LOEM SREYLEAK</v>
      </c>
      <c r="P82" s="65" t="s">
        <v>513</v>
      </c>
      <c r="Q82" s="65">
        <f t="shared" ca="1" si="7"/>
        <v>27</v>
      </c>
      <c r="R82" s="10">
        <v>33914</v>
      </c>
      <c r="S82" s="12" t="s">
        <v>540</v>
      </c>
      <c r="T82" s="10" t="s">
        <v>1358</v>
      </c>
      <c r="U82" s="68" t="s">
        <v>1359</v>
      </c>
      <c r="V82" s="68"/>
      <c r="W82" s="86" t="s">
        <v>1360</v>
      </c>
      <c r="X82" s="65" t="s">
        <v>596</v>
      </c>
      <c r="Y82" s="69" t="s">
        <v>1361</v>
      </c>
      <c r="Z82" s="65">
        <v>6</v>
      </c>
      <c r="AA82" s="70"/>
      <c r="AB82" s="65"/>
      <c r="AC82" s="70">
        <v>1</v>
      </c>
      <c r="AD82" s="10">
        <v>42156</v>
      </c>
      <c r="AE82" s="10">
        <v>43771</v>
      </c>
      <c r="AF82" s="10"/>
      <c r="AG82" s="10"/>
      <c r="AH82" s="10"/>
      <c r="AI82" s="80" t="s">
        <v>546</v>
      </c>
      <c r="AJ82" s="65"/>
      <c r="AK82" s="10"/>
      <c r="AN82" s="72"/>
    </row>
    <row r="83" spans="1:41" s="73" customFormat="1" ht="36" customHeight="1">
      <c r="A83" s="65" t="s">
        <v>1362</v>
      </c>
      <c r="B83" s="65"/>
      <c r="C83" s="65" t="s">
        <v>548</v>
      </c>
      <c r="D83" s="65"/>
      <c r="E83" s="9" t="s">
        <v>1363</v>
      </c>
      <c r="F83" s="65"/>
      <c r="G83" s="66" t="s">
        <v>1364</v>
      </c>
      <c r="H83" s="66" t="s">
        <v>1365</v>
      </c>
      <c r="I83" s="66" t="str">
        <f t="shared" si="4"/>
        <v>eGg QuneLg</v>
      </c>
      <c r="J83" s="67" t="s">
        <v>1366</v>
      </c>
      <c r="K83" s="67" t="s">
        <v>1367</v>
      </c>
      <c r="L83" s="67" t="str">
        <f t="shared" si="5"/>
        <v>អេង ឈុនឡេង</v>
      </c>
      <c r="M83" s="65" t="s">
        <v>1368</v>
      </c>
      <c r="N83" s="65" t="s">
        <v>1369</v>
      </c>
      <c r="O83" s="65" t="str">
        <f t="shared" si="6"/>
        <v>OENG  CHUNLENG</v>
      </c>
      <c r="P83" s="65" t="s">
        <v>513</v>
      </c>
      <c r="Q83" s="65">
        <f t="shared" ca="1" si="7"/>
        <v>35</v>
      </c>
      <c r="R83" s="10">
        <v>31049</v>
      </c>
      <c r="S83" s="10" t="s">
        <v>540</v>
      </c>
      <c r="T83" s="10" t="s">
        <v>1370</v>
      </c>
      <c r="U83" s="68"/>
      <c r="V83" s="68"/>
      <c r="W83" s="86"/>
      <c r="X83" s="65" t="s">
        <v>517</v>
      </c>
      <c r="Y83" s="69" t="s">
        <v>1371</v>
      </c>
      <c r="Z83" s="65">
        <v>8</v>
      </c>
      <c r="AA83" s="70"/>
      <c r="AB83" s="65"/>
      <c r="AC83" s="70"/>
      <c r="AD83" s="10">
        <v>42156</v>
      </c>
      <c r="AE83" s="10">
        <v>42305</v>
      </c>
      <c r="AF83" s="12"/>
      <c r="AG83" s="81"/>
      <c r="AH83" s="81"/>
      <c r="AI83" s="80" t="s">
        <v>952</v>
      </c>
      <c r="AJ83" s="74"/>
      <c r="AK83" s="12"/>
      <c r="AN83" s="72"/>
    </row>
    <row r="84" spans="1:41" s="73" customFormat="1" ht="36" customHeight="1">
      <c r="A84" s="65" t="s">
        <v>1372</v>
      </c>
      <c r="B84" s="65"/>
      <c r="C84" s="65" t="s">
        <v>548</v>
      </c>
      <c r="D84" s="65"/>
      <c r="E84" s="9" t="s">
        <v>1373</v>
      </c>
      <c r="F84" s="65"/>
      <c r="G84" s="66" t="s">
        <v>1353</v>
      </c>
      <c r="H84" s="66" t="s">
        <v>1374</v>
      </c>
      <c r="I84" s="66" t="str">
        <f t="shared" si="4"/>
        <v>lwm RsInYn</v>
      </c>
      <c r="J84" s="67" t="s">
        <v>1354</v>
      </c>
      <c r="K84" s="67" t="s">
        <v>1375</v>
      </c>
      <c r="L84" s="67" t="str">
        <f t="shared" si="5"/>
        <v>លឹម ស្រីនួន</v>
      </c>
      <c r="M84" s="65" t="s">
        <v>1356</v>
      </c>
      <c r="N84" s="65" t="s">
        <v>1376</v>
      </c>
      <c r="O84" s="65" t="str">
        <f t="shared" si="6"/>
        <v>LOEM SREYNOUN</v>
      </c>
      <c r="P84" s="65" t="s">
        <v>513</v>
      </c>
      <c r="Q84" s="65">
        <f t="shared" ca="1" si="7"/>
        <v>20</v>
      </c>
      <c r="R84" s="10">
        <v>36329</v>
      </c>
      <c r="S84" s="10" t="s">
        <v>540</v>
      </c>
      <c r="T84" s="10" t="s">
        <v>1377</v>
      </c>
      <c r="U84" s="68"/>
      <c r="V84" s="68"/>
      <c r="W84" s="86" t="s">
        <v>1378</v>
      </c>
      <c r="X84" s="65" t="s">
        <v>596</v>
      </c>
      <c r="Y84" s="69" t="s">
        <v>1361</v>
      </c>
      <c r="Z84" s="65">
        <v>6</v>
      </c>
      <c r="AA84" s="70"/>
      <c r="AB84" s="65"/>
      <c r="AC84" s="70"/>
      <c r="AD84" s="10">
        <v>42156</v>
      </c>
      <c r="AE84" s="10">
        <v>42814</v>
      </c>
      <c r="AF84" s="10"/>
      <c r="AG84" s="10"/>
      <c r="AH84" s="10"/>
      <c r="AI84" s="65" t="s">
        <v>626</v>
      </c>
      <c r="AJ84" s="65"/>
      <c r="AK84" s="10"/>
    </row>
    <row r="85" spans="1:41" s="73" customFormat="1" ht="36" customHeight="1">
      <c r="A85" s="65" t="s">
        <v>1379</v>
      </c>
      <c r="B85" s="65"/>
      <c r="C85" s="65" t="s">
        <v>548</v>
      </c>
      <c r="D85" s="65"/>
      <c r="E85" s="9" t="s">
        <v>1380</v>
      </c>
      <c r="F85" s="65"/>
      <c r="G85" s="66" t="s">
        <v>1381</v>
      </c>
      <c r="H85" s="66" t="s">
        <v>1017</v>
      </c>
      <c r="I85" s="66" t="str">
        <f t="shared" si="4"/>
        <v>Lay RsImuM</v>
      </c>
      <c r="J85" s="67" t="s">
        <v>1382</v>
      </c>
      <c r="K85" s="67" t="s">
        <v>1019</v>
      </c>
      <c r="L85" s="67" t="str">
        <f t="shared" si="5"/>
        <v>ឡាយ ស្រីមុំ</v>
      </c>
      <c r="M85" s="65" t="s">
        <v>1383</v>
      </c>
      <c r="N85" s="65" t="s">
        <v>1384</v>
      </c>
      <c r="O85" s="65" t="str">
        <f t="shared" si="6"/>
        <v>LAY SREYMOM</v>
      </c>
      <c r="P85" s="65" t="s">
        <v>513</v>
      </c>
      <c r="Q85" s="65">
        <f t="shared" ca="1" si="7"/>
        <v>19</v>
      </c>
      <c r="R85" s="10">
        <v>36865</v>
      </c>
      <c r="S85" s="10" t="s">
        <v>514</v>
      </c>
      <c r="T85" s="10" t="s">
        <v>1385</v>
      </c>
      <c r="U85" s="68"/>
      <c r="V85" s="68"/>
      <c r="W85" s="86" t="s">
        <v>1386</v>
      </c>
      <c r="X85" s="65" t="s">
        <v>571</v>
      </c>
      <c r="Y85" s="69" t="s">
        <v>728</v>
      </c>
      <c r="Z85" s="65">
        <v>5</v>
      </c>
      <c r="AA85" s="70"/>
      <c r="AB85" s="65"/>
      <c r="AC85" s="70"/>
      <c r="AD85" s="10">
        <v>42156</v>
      </c>
      <c r="AE85" s="10">
        <v>43757</v>
      </c>
      <c r="AF85" s="10"/>
      <c r="AG85" s="71"/>
      <c r="AH85" s="71"/>
      <c r="AI85" s="80" t="s">
        <v>626</v>
      </c>
      <c r="AJ85" s="65"/>
      <c r="AK85" s="10"/>
      <c r="AN85" s="72"/>
    </row>
    <row r="86" spans="1:41" s="73" customFormat="1" ht="36" customHeight="1">
      <c r="A86" s="65" t="s">
        <v>1387</v>
      </c>
      <c r="B86" s="65" t="s">
        <v>548</v>
      </c>
      <c r="C86" s="65" t="s">
        <v>548</v>
      </c>
      <c r="D86" s="65"/>
      <c r="E86" s="9" t="s">
        <v>1388</v>
      </c>
      <c r="F86" s="65"/>
      <c r="G86" s="66" t="s">
        <v>1389</v>
      </c>
      <c r="H86" s="66" t="s">
        <v>1390</v>
      </c>
      <c r="I86" s="66" t="str">
        <f t="shared" si="4"/>
        <v>Gun suxn</v>
      </c>
      <c r="J86" s="67" t="s">
        <v>1391</v>
      </c>
      <c r="K86" s="67" t="s">
        <v>1392</v>
      </c>
      <c r="L86" s="67" t="str">
        <f t="shared" si="5"/>
        <v>អុន សុខន</v>
      </c>
      <c r="M86" s="65" t="s">
        <v>1393</v>
      </c>
      <c r="N86" s="65" t="s">
        <v>1394</v>
      </c>
      <c r="O86" s="65" t="str">
        <f t="shared" si="6"/>
        <v>UN SOKHAN</v>
      </c>
      <c r="P86" s="65" t="s">
        <v>513</v>
      </c>
      <c r="Q86" s="65">
        <f t="shared" ca="1" si="7"/>
        <v>37</v>
      </c>
      <c r="R86" s="10">
        <v>30310</v>
      </c>
      <c r="S86" s="10"/>
      <c r="T86" s="10" t="s">
        <v>1395</v>
      </c>
      <c r="U86" s="68" t="s">
        <v>1396</v>
      </c>
      <c r="V86" s="68"/>
      <c r="W86" s="86" t="s">
        <v>116</v>
      </c>
      <c r="X86" s="65" t="s">
        <v>810</v>
      </c>
      <c r="Y86" s="69" t="s">
        <v>1397</v>
      </c>
      <c r="Z86" s="65"/>
      <c r="AA86" s="70"/>
      <c r="AB86" s="65"/>
      <c r="AC86" s="70">
        <v>1</v>
      </c>
      <c r="AD86" s="10">
        <v>42156</v>
      </c>
      <c r="AE86" s="10"/>
      <c r="AF86" s="10"/>
      <c r="AG86" s="71"/>
      <c r="AH86" s="71"/>
      <c r="AI86" s="80"/>
      <c r="AJ86" s="65"/>
      <c r="AK86" s="10"/>
      <c r="AL86" s="72"/>
      <c r="AM86" s="72"/>
      <c r="AN86" s="78"/>
      <c r="AO86" s="77"/>
    </row>
    <row r="87" spans="1:41" s="73" customFormat="1" ht="36" customHeight="1">
      <c r="A87" s="65" t="s">
        <v>1398</v>
      </c>
      <c r="B87" s="65"/>
      <c r="C87" s="65" t="s">
        <v>963</v>
      </c>
      <c r="D87" s="65"/>
      <c r="E87" s="9" t="s">
        <v>1399</v>
      </c>
      <c r="F87" s="65"/>
      <c r="G87" s="66" t="s">
        <v>1400</v>
      </c>
      <c r="H87" s="66" t="s">
        <v>1401</v>
      </c>
      <c r="I87" s="66" t="str">
        <f t="shared" si="4"/>
        <v>CÜn RsIxøI</v>
      </c>
      <c r="J87" s="67" t="s">
        <v>1402</v>
      </c>
      <c r="K87" s="67" t="s">
        <v>1403</v>
      </c>
      <c r="L87" s="67" t="str">
        <f t="shared" si="5"/>
        <v>ជួន ស្រីខ្លី</v>
      </c>
      <c r="M87" s="65" t="s">
        <v>1404</v>
      </c>
      <c r="N87" s="65" t="s">
        <v>1405</v>
      </c>
      <c r="O87" s="65" t="str">
        <f t="shared" si="6"/>
        <v>CHOUN  SREYKHLEY</v>
      </c>
      <c r="P87" s="65" t="s">
        <v>513</v>
      </c>
      <c r="Q87" s="65">
        <f t="shared" ca="1" si="7"/>
        <v>22</v>
      </c>
      <c r="R87" s="10">
        <v>35890</v>
      </c>
      <c r="S87" s="10" t="s">
        <v>514</v>
      </c>
      <c r="T87" s="10" t="s">
        <v>1406</v>
      </c>
      <c r="U87" s="68"/>
      <c r="V87" s="68"/>
      <c r="W87" s="86" t="s">
        <v>1407</v>
      </c>
      <c r="X87" s="65" t="s">
        <v>706</v>
      </c>
      <c r="Y87" s="69" t="s">
        <v>1408</v>
      </c>
      <c r="Z87" s="65">
        <v>1</v>
      </c>
      <c r="AA87" s="70"/>
      <c r="AB87" s="65"/>
      <c r="AC87" s="70"/>
      <c r="AD87" s="10">
        <v>42156</v>
      </c>
      <c r="AE87" s="10">
        <v>43051</v>
      </c>
      <c r="AF87" s="10"/>
      <c r="AG87" s="71"/>
      <c r="AH87" s="71"/>
      <c r="AI87" s="65" t="s">
        <v>626</v>
      </c>
      <c r="AJ87" s="65"/>
      <c r="AK87" s="10"/>
      <c r="AL87" s="72"/>
      <c r="AM87" s="72"/>
      <c r="AN87" s="72"/>
    </row>
    <row r="88" spans="1:41" s="73" customFormat="1" ht="36" customHeight="1">
      <c r="A88" s="65" t="s">
        <v>1409</v>
      </c>
      <c r="B88" s="65"/>
      <c r="C88" s="65" t="s">
        <v>548</v>
      </c>
      <c r="D88" s="65"/>
      <c r="E88" s="9" t="s">
        <v>1410</v>
      </c>
      <c r="F88" s="65"/>
      <c r="G88" s="66" t="s">
        <v>1027</v>
      </c>
      <c r="H88" s="66" t="s">
        <v>1411</v>
      </c>
      <c r="I88" s="66" t="str">
        <f t="shared" si="4"/>
        <v>rs; suxcan;</v>
      </c>
      <c r="J88" s="67" t="s">
        <v>1029</v>
      </c>
      <c r="K88" s="67" t="s">
        <v>1412</v>
      </c>
      <c r="L88" s="67" t="str">
        <f t="shared" si="5"/>
        <v>រស់ សុខចាន់</v>
      </c>
      <c r="M88" s="65" t="s">
        <v>1413</v>
      </c>
      <c r="N88" s="65" t="s">
        <v>1414</v>
      </c>
      <c r="O88" s="65" t="str">
        <f t="shared" si="6"/>
        <v>ROUS SOKCHAN</v>
      </c>
      <c r="P88" s="65" t="s">
        <v>513</v>
      </c>
      <c r="Q88" s="65">
        <f t="shared" ca="1" si="7"/>
        <v>24</v>
      </c>
      <c r="R88" s="10">
        <v>34952</v>
      </c>
      <c r="S88" s="10" t="s">
        <v>514</v>
      </c>
      <c r="T88" s="10" t="s">
        <v>1415</v>
      </c>
      <c r="U88" s="68"/>
      <c r="V88" s="68"/>
      <c r="W88" s="86"/>
      <c r="X88" s="65" t="s">
        <v>596</v>
      </c>
      <c r="Y88" s="69" t="s">
        <v>1319</v>
      </c>
      <c r="Z88" s="65">
        <v>7</v>
      </c>
      <c r="AA88" s="70"/>
      <c r="AB88" s="65"/>
      <c r="AC88" s="70"/>
      <c r="AD88" s="10">
        <v>42156</v>
      </c>
      <c r="AE88" s="10">
        <v>42536</v>
      </c>
      <c r="AF88" s="10"/>
      <c r="AG88" s="71"/>
      <c r="AH88" s="71"/>
      <c r="AI88" s="80" t="s">
        <v>1416</v>
      </c>
      <c r="AJ88" s="65"/>
      <c r="AK88" s="10"/>
      <c r="AL88" s="72"/>
      <c r="AM88" s="72"/>
      <c r="AN88" s="72"/>
    </row>
    <row r="89" spans="1:41" s="73" customFormat="1" ht="36" customHeight="1">
      <c r="A89" s="65" t="s">
        <v>1417</v>
      </c>
      <c r="B89" s="65"/>
      <c r="C89" s="65" t="s">
        <v>548</v>
      </c>
      <c r="D89" s="65"/>
      <c r="E89" s="9" t="s">
        <v>1418</v>
      </c>
      <c r="F89" s="65"/>
      <c r="G89" s="66" t="s">
        <v>1419</v>
      </c>
      <c r="H89" s="66" t="s">
        <v>1420</v>
      </c>
      <c r="I89" s="66" t="str">
        <f t="shared" si="4"/>
        <v>esOg suxa</v>
      </c>
      <c r="J89" s="67" t="s">
        <v>1421</v>
      </c>
      <c r="K89" s="67" t="s">
        <v>1422</v>
      </c>
      <c r="L89" s="67" t="str">
        <f t="shared" si="5"/>
        <v>សឿង សុខា</v>
      </c>
      <c r="M89" s="65" t="s">
        <v>1423</v>
      </c>
      <c r="N89" s="65" t="s">
        <v>1424</v>
      </c>
      <c r="O89" s="65" t="str">
        <f t="shared" si="6"/>
        <v>SAUNG SOKHA</v>
      </c>
      <c r="P89" s="65" t="s">
        <v>513</v>
      </c>
      <c r="Q89" s="65">
        <f t="shared" ca="1" si="7"/>
        <v>20</v>
      </c>
      <c r="R89" s="10">
        <v>36414</v>
      </c>
      <c r="S89" s="10" t="s">
        <v>514</v>
      </c>
      <c r="T89" s="10" t="e">
        <v>#N/A</v>
      </c>
      <c r="U89" s="68"/>
      <c r="V89" s="68"/>
      <c r="W89" s="86"/>
      <c r="X89" s="65" t="s">
        <v>596</v>
      </c>
      <c r="Y89" s="69" t="s">
        <v>1425</v>
      </c>
      <c r="Z89" s="65">
        <v>7</v>
      </c>
      <c r="AA89" s="70"/>
      <c r="AB89" s="65"/>
      <c r="AC89" s="70"/>
      <c r="AD89" s="10">
        <v>42156</v>
      </c>
      <c r="AE89" s="10">
        <v>42247</v>
      </c>
      <c r="AF89" s="10"/>
      <c r="AG89" s="71"/>
      <c r="AH89" s="71"/>
      <c r="AI89" s="80" t="s">
        <v>824</v>
      </c>
      <c r="AJ89" s="74"/>
      <c r="AK89" s="12"/>
      <c r="AL89" s="72"/>
      <c r="AM89" s="72"/>
      <c r="AN89" s="72"/>
    </row>
    <row r="90" spans="1:41" s="73" customFormat="1" ht="36" customHeight="1">
      <c r="A90" s="65" t="s">
        <v>1426</v>
      </c>
      <c r="B90" s="87" t="s">
        <v>601</v>
      </c>
      <c r="C90" s="65" t="s">
        <v>601</v>
      </c>
      <c r="D90" s="65"/>
      <c r="E90" s="9" t="s">
        <v>1427</v>
      </c>
      <c r="F90" s="65"/>
      <c r="G90" s="66" t="s">
        <v>1428</v>
      </c>
      <c r="H90" s="66" t="s">
        <v>1429</v>
      </c>
      <c r="I90" s="66" t="str">
        <f t="shared" si="4"/>
        <v>DIm RsIENt</v>
      </c>
      <c r="J90" s="67" t="s">
        <v>1430</v>
      </c>
      <c r="K90" s="67" t="s">
        <v>1431</v>
      </c>
      <c r="L90" s="67" t="str">
        <f t="shared" si="5"/>
        <v>ឌីម ស្រីណែត</v>
      </c>
      <c r="M90" s="65" t="s">
        <v>1432</v>
      </c>
      <c r="N90" s="65" t="s">
        <v>1433</v>
      </c>
      <c r="O90" s="65" t="str">
        <f t="shared" si="6"/>
        <v xml:space="preserve">DEM  SREYNEAT </v>
      </c>
      <c r="P90" s="65" t="s">
        <v>513</v>
      </c>
      <c r="Q90" s="65">
        <f t="shared" ca="1" si="7"/>
        <v>28</v>
      </c>
      <c r="R90" s="10">
        <v>33390</v>
      </c>
      <c r="S90" s="10" t="s">
        <v>540</v>
      </c>
      <c r="T90" s="10" t="s">
        <v>1434</v>
      </c>
      <c r="U90" s="68" t="s">
        <v>1435</v>
      </c>
      <c r="V90" s="68"/>
      <c r="W90" s="86" t="s">
        <v>119</v>
      </c>
      <c r="X90" s="65" t="s">
        <v>571</v>
      </c>
      <c r="Y90" s="69" t="s">
        <v>728</v>
      </c>
      <c r="Z90" s="65">
        <v>12</v>
      </c>
      <c r="AA90" s="70"/>
      <c r="AB90" s="65"/>
      <c r="AC90" s="70">
        <v>2</v>
      </c>
      <c r="AD90" s="10">
        <v>42156</v>
      </c>
      <c r="AE90" s="10"/>
      <c r="AF90" s="10"/>
      <c r="AG90" s="10"/>
      <c r="AH90" s="10"/>
      <c r="AI90" s="80"/>
      <c r="AJ90" s="65"/>
      <c r="AK90" s="10"/>
      <c r="AL90" s="72"/>
      <c r="AM90" s="72"/>
      <c r="AN90" s="72"/>
    </row>
    <row r="91" spans="1:41" s="73" customFormat="1" ht="36" customHeight="1">
      <c r="A91" s="65" t="s">
        <v>1436</v>
      </c>
      <c r="B91" s="65" t="s">
        <v>548</v>
      </c>
      <c r="C91" s="82" t="s">
        <v>548</v>
      </c>
      <c r="D91" s="65"/>
      <c r="E91" s="9" t="s">
        <v>1437</v>
      </c>
      <c r="F91" s="65"/>
      <c r="G91" s="66" t="s">
        <v>1438</v>
      </c>
      <c r="H91" s="66" t="s">
        <v>1420</v>
      </c>
      <c r="I91" s="66" t="str">
        <f t="shared" si="4"/>
        <v>eLg suxa</v>
      </c>
      <c r="J91" s="67" t="s">
        <v>1439</v>
      </c>
      <c r="K91" s="67" t="s">
        <v>1422</v>
      </c>
      <c r="L91" s="67" t="str">
        <f t="shared" si="5"/>
        <v>ឡេង សុខា</v>
      </c>
      <c r="M91" s="65" t="s">
        <v>1440</v>
      </c>
      <c r="N91" s="65" t="s">
        <v>1424</v>
      </c>
      <c r="O91" s="65" t="str">
        <f t="shared" si="6"/>
        <v>LENG SOKHA</v>
      </c>
      <c r="P91" s="65" t="s">
        <v>513</v>
      </c>
      <c r="Q91" s="65">
        <f t="shared" ca="1" si="7"/>
        <v>27</v>
      </c>
      <c r="R91" s="10">
        <v>33773</v>
      </c>
      <c r="S91" s="10" t="s">
        <v>514</v>
      </c>
      <c r="T91" s="10" t="s">
        <v>1441</v>
      </c>
      <c r="U91" s="68" t="s">
        <v>1442</v>
      </c>
      <c r="V91" s="68"/>
      <c r="W91" s="86" t="s">
        <v>122</v>
      </c>
      <c r="X91" s="65" t="s">
        <v>706</v>
      </c>
      <c r="Y91" s="69" t="s">
        <v>1443</v>
      </c>
      <c r="Z91" s="65">
        <v>5</v>
      </c>
      <c r="AA91" s="70"/>
      <c r="AB91" s="65"/>
      <c r="AC91" s="70">
        <v>1</v>
      </c>
      <c r="AD91" s="10">
        <v>42156</v>
      </c>
      <c r="AE91" s="10"/>
      <c r="AF91" s="10"/>
      <c r="AG91" s="10"/>
      <c r="AH91" s="10"/>
      <c r="AI91" s="80"/>
      <c r="AJ91" s="74"/>
      <c r="AK91" s="12"/>
      <c r="AL91" s="72"/>
      <c r="AM91" s="72"/>
      <c r="AN91" s="72"/>
    </row>
    <row r="92" spans="1:41" s="73" customFormat="1" ht="36" customHeight="1">
      <c r="A92" s="65" t="s">
        <v>1444</v>
      </c>
      <c r="B92" s="65"/>
      <c r="C92" s="65" t="s">
        <v>548</v>
      </c>
      <c r="D92" s="65"/>
      <c r="E92" s="9" t="s">
        <v>1445</v>
      </c>
      <c r="F92" s="65"/>
      <c r="G92" s="66" t="s">
        <v>1446</v>
      </c>
      <c r="H92" s="66" t="s">
        <v>1447</v>
      </c>
      <c r="I92" s="66" t="str">
        <f t="shared" si="4"/>
        <v>v:an kjØa</v>
      </c>
      <c r="J92" s="67" t="s">
        <v>1448</v>
      </c>
      <c r="K92" s="67" t="s">
        <v>1449</v>
      </c>
      <c r="L92" s="67" t="str">
        <f t="shared" si="5"/>
        <v>វ៉ាន កញ្ញា</v>
      </c>
      <c r="M92" s="65" t="s">
        <v>1041</v>
      </c>
      <c r="N92" s="65" t="s">
        <v>1450</v>
      </c>
      <c r="O92" s="65" t="str">
        <f t="shared" si="6"/>
        <v>VAN KANHA</v>
      </c>
      <c r="P92" s="65" t="s">
        <v>513</v>
      </c>
      <c r="Q92" s="65">
        <f t="shared" ca="1" si="7"/>
        <v>24</v>
      </c>
      <c r="R92" s="10">
        <v>35062</v>
      </c>
      <c r="S92" s="10" t="s">
        <v>514</v>
      </c>
      <c r="T92" s="10" t="e">
        <v>#N/A</v>
      </c>
      <c r="U92" s="68"/>
      <c r="V92" s="68"/>
      <c r="W92" s="86"/>
      <c r="X92" s="65" t="s">
        <v>835</v>
      </c>
      <c r="Y92" s="69" t="s">
        <v>1451</v>
      </c>
      <c r="Z92" s="65"/>
      <c r="AA92" s="70"/>
      <c r="AB92" s="65"/>
      <c r="AC92" s="70"/>
      <c r="AD92" s="10">
        <v>42156</v>
      </c>
      <c r="AE92" s="10">
        <v>42175</v>
      </c>
      <c r="AF92" s="10"/>
      <c r="AG92" s="71"/>
      <c r="AH92" s="71"/>
      <c r="AI92" s="65" t="s">
        <v>626</v>
      </c>
      <c r="AJ92" s="65"/>
      <c r="AK92" s="10"/>
      <c r="AL92" s="72"/>
      <c r="AM92" s="72"/>
      <c r="AN92" s="72"/>
    </row>
    <row r="93" spans="1:41" s="73" customFormat="1" ht="36" customHeight="1">
      <c r="A93" s="65" t="s">
        <v>1452</v>
      </c>
      <c r="B93" s="65"/>
      <c r="C93" s="65" t="s">
        <v>548</v>
      </c>
      <c r="D93" s="65"/>
      <c r="E93" s="9" t="s">
        <v>1453</v>
      </c>
      <c r="F93" s="65"/>
      <c r="G93" s="66" t="s">
        <v>1454</v>
      </c>
      <c r="H93" s="66" t="s">
        <v>1455</v>
      </c>
      <c r="I93" s="66" t="str">
        <f t="shared" si="4"/>
        <v>mUl suPká½</v>
      </c>
      <c r="J93" s="67" t="s">
        <v>1456</v>
      </c>
      <c r="K93" s="67" t="s">
        <v>1457</v>
      </c>
      <c r="L93" s="67" t="str">
        <f t="shared" si="5"/>
        <v>មូល សុភក្ត័</v>
      </c>
      <c r="M93" s="65" t="s">
        <v>1458</v>
      </c>
      <c r="N93" s="65" t="s">
        <v>1459</v>
      </c>
      <c r="O93" s="65" t="str">
        <f t="shared" si="6"/>
        <v>MOL SOPHAK</v>
      </c>
      <c r="P93" s="65" t="s">
        <v>513</v>
      </c>
      <c r="Q93" s="65">
        <f t="shared" ca="1" si="7"/>
        <v>22</v>
      </c>
      <c r="R93" s="10">
        <v>35854</v>
      </c>
      <c r="S93" s="10" t="s">
        <v>514</v>
      </c>
      <c r="T93" s="10" t="s">
        <v>1460</v>
      </c>
      <c r="U93" s="68"/>
      <c r="V93" s="68"/>
      <c r="W93" s="86" t="s">
        <v>1461</v>
      </c>
      <c r="X93" s="65" t="s">
        <v>596</v>
      </c>
      <c r="Y93" s="69" t="s">
        <v>1462</v>
      </c>
      <c r="Z93" s="65">
        <v>6</v>
      </c>
      <c r="AA93" s="70"/>
      <c r="AB93" s="65"/>
      <c r="AC93" s="10"/>
      <c r="AD93" s="10">
        <v>42156</v>
      </c>
      <c r="AE93" s="12">
        <v>42769</v>
      </c>
      <c r="AF93" s="10"/>
      <c r="AG93" s="71"/>
      <c r="AH93" s="71"/>
      <c r="AI93" s="65" t="s">
        <v>626</v>
      </c>
      <c r="AJ93" s="74"/>
      <c r="AK93" s="12"/>
      <c r="AL93" s="72"/>
      <c r="AM93" s="72"/>
      <c r="AN93" s="72"/>
    </row>
    <row r="94" spans="1:41" s="73" customFormat="1" ht="36" customHeight="1">
      <c r="A94" s="65" t="s">
        <v>1463</v>
      </c>
      <c r="B94" s="65"/>
      <c r="C94" s="65" t="s">
        <v>548</v>
      </c>
      <c r="D94" s="65"/>
      <c r="E94" s="9" t="s">
        <v>1464</v>
      </c>
      <c r="F94" s="65"/>
      <c r="G94" s="66" t="s">
        <v>1465</v>
      </c>
      <c r="H94" s="66" t="s">
        <v>1466</v>
      </c>
      <c r="I94" s="66" t="str">
        <f t="shared" si="4"/>
        <v>muM suKnVa</v>
      </c>
      <c r="J94" s="67" t="s">
        <v>1467</v>
      </c>
      <c r="K94" s="67" t="s">
        <v>1468</v>
      </c>
      <c r="L94" s="67" t="str">
        <f t="shared" si="5"/>
        <v>មុំ សុគន្ធា</v>
      </c>
      <c r="M94" s="65" t="s">
        <v>1469</v>
      </c>
      <c r="N94" s="65" t="s">
        <v>1470</v>
      </c>
      <c r="O94" s="65" t="str">
        <f t="shared" si="6"/>
        <v>MOM SOKUNTHEA</v>
      </c>
      <c r="P94" s="65" t="s">
        <v>513</v>
      </c>
      <c r="Q94" s="65">
        <f t="shared" ca="1" si="7"/>
        <v>27</v>
      </c>
      <c r="R94" s="10">
        <v>33801</v>
      </c>
      <c r="S94" s="10" t="s">
        <v>540</v>
      </c>
      <c r="T94" s="10" t="s">
        <v>1471</v>
      </c>
      <c r="U94" s="68" t="s">
        <v>1472</v>
      </c>
      <c r="V94" s="68"/>
      <c r="W94" s="86" t="s">
        <v>1473</v>
      </c>
      <c r="X94" s="65" t="s">
        <v>571</v>
      </c>
      <c r="Y94" s="69" t="s">
        <v>728</v>
      </c>
      <c r="Z94" s="65">
        <v>7</v>
      </c>
      <c r="AA94" s="70"/>
      <c r="AB94" s="65"/>
      <c r="AC94" s="65">
        <v>1</v>
      </c>
      <c r="AD94" s="10">
        <v>42156</v>
      </c>
      <c r="AE94" s="12">
        <v>43302</v>
      </c>
      <c r="AF94" s="10"/>
      <c r="AG94" s="12">
        <v>43022</v>
      </c>
      <c r="AH94" s="12"/>
      <c r="AI94" s="84" t="s">
        <v>1474</v>
      </c>
      <c r="AJ94" s="74"/>
      <c r="AK94" s="12"/>
      <c r="AL94" s="72"/>
      <c r="AM94" s="72"/>
      <c r="AN94" s="72"/>
    </row>
    <row r="95" spans="1:41" s="73" customFormat="1" ht="36" customHeight="1">
      <c r="A95" s="65" t="s">
        <v>1475</v>
      </c>
      <c r="B95" s="65"/>
      <c r="C95" s="65" t="s">
        <v>548</v>
      </c>
      <c r="D95" s="65"/>
      <c r="E95" s="9" t="s">
        <v>1476</v>
      </c>
      <c r="F95" s="65"/>
      <c r="G95" s="66" t="s">
        <v>1477</v>
      </c>
      <c r="H95" s="66" t="s">
        <v>1478</v>
      </c>
      <c r="I95" s="66" t="str">
        <f t="shared" si="4"/>
        <v>G‘un suIeNt</v>
      </c>
      <c r="J95" s="67" t="s">
        <v>1479</v>
      </c>
      <c r="K95" s="67" t="s">
        <v>1480</v>
      </c>
      <c r="L95" s="67" t="str">
        <f t="shared" si="5"/>
        <v>អ៊ុន ស៊ីណេត</v>
      </c>
      <c r="M95" s="65" t="s">
        <v>1393</v>
      </c>
      <c r="N95" s="65" t="s">
        <v>1481</v>
      </c>
      <c r="O95" s="65" t="str">
        <f t="shared" si="6"/>
        <v>UN SINETH</v>
      </c>
      <c r="P95" s="65" t="s">
        <v>513</v>
      </c>
      <c r="Q95" s="65">
        <f t="shared" ca="1" si="7"/>
        <v>27</v>
      </c>
      <c r="R95" s="10">
        <v>33943</v>
      </c>
      <c r="S95" s="10" t="s">
        <v>514</v>
      </c>
      <c r="T95" s="10" t="s">
        <v>1482</v>
      </c>
      <c r="U95" s="68" t="s">
        <v>1483</v>
      </c>
      <c r="V95" s="68"/>
      <c r="W95" s="86"/>
      <c r="X95" s="65" t="s">
        <v>517</v>
      </c>
      <c r="Y95" s="69" t="s">
        <v>1484</v>
      </c>
      <c r="Z95" s="65">
        <v>8</v>
      </c>
      <c r="AA95" s="70"/>
      <c r="AB95" s="65"/>
      <c r="AC95" s="10"/>
      <c r="AD95" s="10">
        <v>42156</v>
      </c>
      <c r="AE95" s="10">
        <v>42338</v>
      </c>
      <c r="AF95" s="10"/>
      <c r="AG95" s="71"/>
      <c r="AH95" s="71"/>
      <c r="AI95" s="80" t="s">
        <v>1485</v>
      </c>
      <c r="AJ95" s="65"/>
      <c r="AK95" s="10"/>
      <c r="AL95" s="72"/>
      <c r="AM95" s="72"/>
      <c r="AN95" s="72"/>
    </row>
    <row r="96" spans="1:41" s="73" customFormat="1" ht="36" customHeight="1">
      <c r="A96" s="65" t="s">
        <v>1486</v>
      </c>
      <c r="B96" s="65" t="s">
        <v>548</v>
      </c>
      <c r="C96" s="65" t="s">
        <v>548</v>
      </c>
      <c r="D96" s="65"/>
      <c r="E96" s="9" t="s">
        <v>1487</v>
      </c>
      <c r="F96" s="65"/>
      <c r="G96" s="66" t="s">
        <v>616</v>
      </c>
      <c r="H96" s="66" t="s">
        <v>1488</v>
      </c>
      <c r="I96" s="66" t="str">
        <f t="shared" si="4"/>
        <v>PYg paELn</v>
      </c>
      <c r="J96" s="67" t="s">
        <v>618</v>
      </c>
      <c r="K96" s="67" t="s">
        <v>1489</v>
      </c>
      <c r="L96" s="67" t="str">
        <f t="shared" si="5"/>
        <v>ភួង ផាឡែន</v>
      </c>
      <c r="M96" s="65" t="s">
        <v>620</v>
      </c>
      <c r="N96" s="65" t="s">
        <v>1490</v>
      </c>
      <c r="O96" s="65" t="str">
        <f t="shared" si="6"/>
        <v>PHUONG PHALEN</v>
      </c>
      <c r="P96" s="65" t="s">
        <v>513</v>
      </c>
      <c r="Q96" s="65">
        <f t="shared" ca="1" si="7"/>
        <v>24</v>
      </c>
      <c r="R96" s="10">
        <v>35008</v>
      </c>
      <c r="S96" s="10" t="s">
        <v>514</v>
      </c>
      <c r="T96" s="10" t="s">
        <v>1491</v>
      </c>
      <c r="U96" s="68" t="s">
        <v>1492</v>
      </c>
      <c r="V96" s="68"/>
      <c r="W96" s="86" t="s">
        <v>125</v>
      </c>
      <c r="X96" s="65" t="s">
        <v>571</v>
      </c>
      <c r="Y96" s="69" t="s">
        <v>728</v>
      </c>
      <c r="Z96" s="65">
        <v>9</v>
      </c>
      <c r="AA96" s="70"/>
      <c r="AB96" s="65"/>
      <c r="AC96" s="65">
        <v>1</v>
      </c>
      <c r="AD96" s="10">
        <v>42156</v>
      </c>
      <c r="AE96" s="12"/>
      <c r="AF96" s="10"/>
      <c r="AG96" s="12">
        <v>43600</v>
      </c>
      <c r="AH96" s="12">
        <v>43966</v>
      </c>
      <c r="AI96" s="80"/>
      <c r="AJ96" s="74"/>
      <c r="AK96" s="12"/>
      <c r="AL96" s="72"/>
      <c r="AM96" s="72"/>
      <c r="AN96" s="72"/>
    </row>
    <row r="97" spans="1:42" s="73" customFormat="1" ht="36" customHeight="1">
      <c r="A97" s="65" t="s">
        <v>1493</v>
      </c>
      <c r="B97" s="65"/>
      <c r="C97" s="65" t="s">
        <v>548</v>
      </c>
      <c r="D97" s="65"/>
      <c r="E97" s="9" t="s">
        <v>1494</v>
      </c>
      <c r="F97" s="65"/>
      <c r="G97" s="66" t="s">
        <v>1067</v>
      </c>
      <c r="H97" s="66" t="s">
        <v>1495</v>
      </c>
      <c r="I97" s="66" t="str">
        <f t="shared" si="4"/>
        <v>sux suInit</v>
      </c>
      <c r="J97" s="67" t="s">
        <v>1069</v>
      </c>
      <c r="K97" s="67" t="s">
        <v>1496</v>
      </c>
      <c r="L97" s="67" t="str">
        <f t="shared" si="5"/>
        <v>សុខ ស៊ីនិត</v>
      </c>
      <c r="M97" s="65" t="s">
        <v>1071</v>
      </c>
      <c r="N97" s="65" t="s">
        <v>1497</v>
      </c>
      <c r="O97" s="65" t="str">
        <f t="shared" si="6"/>
        <v>SOK SINIT</v>
      </c>
      <c r="P97" s="65" t="s">
        <v>513</v>
      </c>
      <c r="Q97" s="65">
        <f t="shared" ca="1" si="7"/>
        <v>23</v>
      </c>
      <c r="R97" s="10">
        <v>35416</v>
      </c>
      <c r="S97" s="10" t="s">
        <v>514</v>
      </c>
      <c r="T97" s="10" t="s">
        <v>1498</v>
      </c>
      <c r="U97" s="68" t="s">
        <v>1499</v>
      </c>
      <c r="V97" s="68"/>
      <c r="W97" s="86"/>
      <c r="X97" s="65" t="s">
        <v>517</v>
      </c>
      <c r="Y97" s="69" t="s">
        <v>1484</v>
      </c>
      <c r="Z97" s="65">
        <v>9</v>
      </c>
      <c r="AA97" s="70"/>
      <c r="AB97" s="65"/>
      <c r="AC97" s="10"/>
      <c r="AD97" s="10">
        <v>42156</v>
      </c>
      <c r="AE97" s="10">
        <v>42338</v>
      </c>
      <c r="AF97" s="10"/>
      <c r="AG97" s="71"/>
      <c r="AH97" s="71"/>
      <c r="AI97" s="80" t="s">
        <v>1485</v>
      </c>
      <c r="AJ97" s="65"/>
      <c r="AK97" s="10"/>
      <c r="AL97" s="72"/>
      <c r="AM97" s="72"/>
      <c r="AN97" s="72"/>
      <c r="AP97" s="45"/>
    </row>
    <row r="98" spans="1:42" s="73" customFormat="1" ht="36" customHeight="1">
      <c r="A98" s="65" t="s">
        <v>1500</v>
      </c>
      <c r="B98" s="65" t="s">
        <v>548</v>
      </c>
      <c r="C98" s="65" t="s">
        <v>548</v>
      </c>
      <c r="D98" s="65"/>
      <c r="E98" s="9" t="s">
        <v>1501</v>
      </c>
      <c r="F98" s="65"/>
      <c r="G98" s="66" t="s">
        <v>1502</v>
      </c>
      <c r="H98" s="66" t="s">
        <v>757</v>
      </c>
      <c r="I98" s="66" t="str">
        <f t="shared" si="4"/>
        <v>eGm vNÑa</v>
      </c>
      <c r="J98" s="67" t="s">
        <v>1503</v>
      </c>
      <c r="K98" s="67" t="s">
        <v>759</v>
      </c>
      <c r="L98" s="67" t="str">
        <f t="shared" si="5"/>
        <v>អេម វណ្ណា</v>
      </c>
      <c r="M98" s="65" t="s">
        <v>693</v>
      </c>
      <c r="N98" s="65" t="s">
        <v>1504</v>
      </c>
      <c r="O98" s="65" t="str">
        <f t="shared" si="6"/>
        <v>EM VANNA</v>
      </c>
      <c r="P98" s="65" t="s">
        <v>513</v>
      </c>
      <c r="Q98" s="65">
        <f t="shared" ca="1" si="7"/>
        <v>25</v>
      </c>
      <c r="R98" s="10">
        <v>34530</v>
      </c>
      <c r="S98" s="10" t="s">
        <v>514</v>
      </c>
      <c r="T98" s="10" t="s">
        <v>1505</v>
      </c>
      <c r="U98" s="68" t="s">
        <v>1506</v>
      </c>
      <c r="V98" s="68"/>
      <c r="W98" s="86" t="s">
        <v>127</v>
      </c>
      <c r="X98" s="65" t="s">
        <v>544</v>
      </c>
      <c r="Y98" s="69" t="s">
        <v>1507</v>
      </c>
      <c r="Z98" s="65">
        <v>6</v>
      </c>
      <c r="AA98" s="70"/>
      <c r="AB98" s="65"/>
      <c r="AC98" s="10"/>
      <c r="AD98" s="10">
        <v>42156</v>
      </c>
      <c r="AE98" s="12"/>
      <c r="AF98" s="10"/>
      <c r="AG98" s="71"/>
      <c r="AH98" s="71"/>
      <c r="AI98" s="80"/>
      <c r="AJ98" s="74"/>
      <c r="AK98" s="12"/>
      <c r="AL98" s="72"/>
      <c r="AM98" s="72"/>
      <c r="AN98" s="72"/>
      <c r="AP98" s="45"/>
    </row>
    <row r="99" spans="1:42" s="73" customFormat="1" ht="36" customHeight="1">
      <c r="A99" s="65" t="s">
        <v>1508</v>
      </c>
      <c r="B99" s="65"/>
      <c r="C99" s="65" t="s">
        <v>548</v>
      </c>
      <c r="D99" s="65"/>
      <c r="E99" s="9" t="s">
        <v>1509</v>
      </c>
      <c r="F99" s="65"/>
      <c r="G99" s="66" t="s">
        <v>1510</v>
      </c>
      <c r="H99" s="66" t="s">
        <v>1511</v>
      </c>
      <c r="I99" s="66" t="str">
        <f t="shared" si="4"/>
        <v>cn can;eFÓn</v>
      </c>
      <c r="J99" s="67" t="s">
        <v>1512</v>
      </c>
      <c r="K99" s="67" t="s">
        <v>1158</v>
      </c>
      <c r="L99" s="67" t="str">
        <f t="shared" si="5"/>
        <v>ចន ចាន់ធឿន</v>
      </c>
      <c r="M99" s="65" t="s">
        <v>1513</v>
      </c>
      <c r="N99" s="65" t="s">
        <v>1514</v>
      </c>
      <c r="O99" s="65" t="str">
        <f t="shared" si="6"/>
        <v>CHON CHANTHOEURN</v>
      </c>
      <c r="P99" s="65" t="s">
        <v>513</v>
      </c>
      <c r="Q99" s="65">
        <f t="shared" ca="1" si="7"/>
        <v>30</v>
      </c>
      <c r="R99" s="10">
        <v>32791</v>
      </c>
      <c r="S99" s="10" t="s">
        <v>540</v>
      </c>
      <c r="T99" s="10" t="s">
        <v>1515</v>
      </c>
      <c r="U99" s="68" t="s">
        <v>1516</v>
      </c>
      <c r="V99" s="68"/>
      <c r="W99" s="86"/>
      <c r="X99" s="65" t="s">
        <v>544</v>
      </c>
      <c r="Y99" s="69" t="s">
        <v>1517</v>
      </c>
      <c r="Z99" s="65">
        <v>7</v>
      </c>
      <c r="AA99" s="70"/>
      <c r="AB99" s="65"/>
      <c r="AC99" s="10"/>
      <c r="AD99" s="10">
        <v>42156</v>
      </c>
      <c r="AE99" s="10">
        <v>42404</v>
      </c>
      <c r="AF99" s="10"/>
      <c r="AG99" s="71"/>
      <c r="AH99" s="71"/>
      <c r="AI99" s="80" t="s">
        <v>1518</v>
      </c>
      <c r="AJ99" s="65"/>
      <c r="AK99" s="10"/>
      <c r="AL99" s="72"/>
      <c r="AM99" s="72"/>
      <c r="AN99" s="72"/>
      <c r="AP99" s="45"/>
    </row>
    <row r="100" spans="1:42" s="73" customFormat="1" ht="36" customHeight="1">
      <c r="A100" s="65" t="s">
        <v>1519</v>
      </c>
      <c r="B100" s="65" t="s">
        <v>548</v>
      </c>
      <c r="C100" s="65" t="s">
        <v>548</v>
      </c>
      <c r="D100" s="65"/>
      <c r="E100" s="9" t="s">
        <v>1520</v>
      </c>
      <c r="F100" s="65"/>
      <c r="G100" s="66" t="s">
        <v>1521</v>
      </c>
      <c r="H100" s="66" t="s">
        <v>1522</v>
      </c>
      <c r="I100" s="66" t="str">
        <f t="shared" si="4"/>
        <v>m:ab; tugéG</v>
      </c>
      <c r="J100" s="67" t="s">
        <v>1523</v>
      </c>
      <c r="K100" s="67" t="s">
        <v>1524</v>
      </c>
      <c r="L100" s="67" t="str">
        <f t="shared" si="5"/>
        <v>ម៉ាប់ តុងអៃ</v>
      </c>
      <c r="M100" s="65" t="s">
        <v>1525</v>
      </c>
      <c r="N100" s="65" t="s">
        <v>1526</v>
      </c>
      <c r="O100" s="65" t="str">
        <f t="shared" si="6"/>
        <v>MAB TONGAI</v>
      </c>
      <c r="P100" s="65" t="s">
        <v>513</v>
      </c>
      <c r="Q100" s="65">
        <f t="shared" ca="1" si="7"/>
        <v>32</v>
      </c>
      <c r="R100" s="10">
        <v>32136</v>
      </c>
      <c r="S100" s="10" t="s">
        <v>540</v>
      </c>
      <c r="T100" s="10" t="s">
        <v>1527</v>
      </c>
      <c r="U100" s="68" t="s">
        <v>1528</v>
      </c>
      <c r="V100" s="68"/>
      <c r="W100" s="86" t="s">
        <v>130</v>
      </c>
      <c r="X100" s="65" t="s">
        <v>835</v>
      </c>
      <c r="Y100" s="69" t="s">
        <v>1529</v>
      </c>
      <c r="Z100" s="65">
        <v>4</v>
      </c>
      <c r="AA100" s="70"/>
      <c r="AB100" s="65"/>
      <c r="AC100" s="65">
        <v>2</v>
      </c>
      <c r="AD100" s="10">
        <v>42156</v>
      </c>
      <c r="AE100" s="12"/>
      <c r="AF100" s="10"/>
      <c r="AG100" s="71"/>
      <c r="AH100" s="71"/>
      <c r="AI100" s="80"/>
      <c r="AJ100" s="74"/>
      <c r="AK100" s="12"/>
      <c r="AL100" s="72"/>
      <c r="AM100" s="72"/>
      <c r="AN100" s="72"/>
      <c r="AP100" s="45"/>
    </row>
    <row r="101" spans="1:42" s="73" customFormat="1" ht="36" customHeight="1">
      <c r="A101" s="65" t="s">
        <v>1530</v>
      </c>
      <c r="B101" s="65"/>
      <c r="C101" s="65" t="s">
        <v>548</v>
      </c>
      <c r="D101" s="65"/>
      <c r="E101" s="9" t="s">
        <v>1531</v>
      </c>
      <c r="F101" s="65"/>
      <c r="G101" s="66" t="s">
        <v>1532</v>
      </c>
      <c r="H101" s="66" t="s">
        <v>1207</v>
      </c>
      <c r="I101" s="66" t="str">
        <f t="shared" si="4"/>
        <v>Ey:m danI</v>
      </c>
      <c r="J101" s="67" t="s">
        <v>1533</v>
      </c>
      <c r="K101" s="67" t="s">
        <v>1208</v>
      </c>
      <c r="L101" s="67" t="str">
        <f t="shared" si="5"/>
        <v>យ៉ែម ដានី</v>
      </c>
      <c r="M101" s="65" t="s">
        <v>1089</v>
      </c>
      <c r="N101" s="65" t="s">
        <v>1347</v>
      </c>
      <c r="O101" s="65" t="str">
        <f t="shared" si="6"/>
        <v>YEM DANY</v>
      </c>
      <c r="P101" s="65" t="s">
        <v>513</v>
      </c>
      <c r="Q101" s="65">
        <f t="shared" ca="1" si="7"/>
        <v>25</v>
      </c>
      <c r="R101" s="10">
        <v>34796</v>
      </c>
      <c r="S101" s="10" t="s">
        <v>540</v>
      </c>
      <c r="T101" s="10" t="s">
        <v>1534</v>
      </c>
      <c r="U101" s="68"/>
      <c r="V101" s="68"/>
      <c r="W101" s="86"/>
      <c r="X101" s="65" t="s">
        <v>571</v>
      </c>
      <c r="Y101" s="69" t="s">
        <v>1535</v>
      </c>
      <c r="Z101" s="65">
        <v>7</v>
      </c>
      <c r="AA101" s="70"/>
      <c r="AB101" s="65"/>
      <c r="AC101" s="65">
        <v>1</v>
      </c>
      <c r="AD101" s="10">
        <v>42156</v>
      </c>
      <c r="AE101" s="12">
        <v>42338</v>
      </c>
      <c r="AF101" s="10"/>
      <c r="AG101" s="71"/>
      <c r="AH101" s="71"/>
      <c r="AI101" s="80" t="s">
        <v>824</v>
      </c>
      <c r="AJ101" s="74"/>
      <c r="AK101" s="12"/>
      <c r="AL101" s="72"/>
      <c r="AM101" s="72"/>
      <c r="AN101" s="72"/>
      <c r="AP101" s="45"/>
    </row>
    <row r="102" spans="1:42" s="73" customFormat="1" ht="36" customHeight="1">
      <c r="A102" s="65" t="s">
        <v>1536</v>
      </c>
      <c r="B102" s="65"/>
      <c r="C102" s="65" t="s">
        <v>548</v>
      </c>
      <c r="D102" s="65"/>
      <c r="E102" s="9" t="s">
        <v>1537</v>
      </c>
      <c r="F102" s="65"/>
      <c r="G102" s="66" t="s">
        <v>1538</v>
      </c>
      <c r="H102" s="66" t="s">
        <v>1539</v>
      </c>
      <c r="I102" s="66" t="str">
        <f t="shared" si="4"/>
        <v>Nm vNÑr:a</v>
      </c>
      <c r="J102" s="67" t="s">
        <v>1540</v>
      </c>
      <c r="K102" s="67" t="s">
        <v>1541</v>
      </c>
      <c r="L102" s="67" t="str">
        <f t="shared" si="5"/>
        <v>ណម វណ្ណរ៉ា</v>
      </c>
      <c r="M102" s="65" t="s">
        <v>1542</v>
      </c>
      <c r="N102" s="65" t="s">
        <v>1543</v>
      </c>
      <c r="O102" s="65" t="str">
        <f t="shared" si="6"/>
        <v>NORM VANRA</v>
      </c>
      <c r="P102" s="65" t="s">
        <v>513</v>
      </c>
      <c r="Q102" s="65">
        <f t="shared" ca="1" si="7"/>
        <v>25</v>
      </c>
      <c r="R102" s="10">
        <v>34752</v>
      </c>
      <c r="S102" s="10"/>
      <c r="T102" s="10" t="e">
        <v>#N/A</v>
      </c>
      <c r="U102" s="68" t="s">
        <v>1544</v>
      </c>
      <c r="V102" s="68"/>
      <c r="W102" s="86"/>
      <c r="X102" s="65" t="s">
        <v>596</v>
      </c>
      <c r="Y102" s="69" t="s">
        <v>1361</v>
      </c>
      <c r="Z102" s="65"/>
      <c r="AA102" s="70"/>
      <c r="AB102" s="65"/>
      <c r="AC102" s="10"/>
      <c r="AD102" s="10">
        <v>42156</v>
      </c>
      <c r="AE102" s="12">
        <v>42175</v>
      </c>
      <c r="AF102" s="10"/>
      <c r="AG102" s="71"/>
      <c r="AH102" s="71"/>
      <c r="AI102" s="65" t="s">
        <v>626</v>
      </c>
      <c r="AJ102" s="74"/>
      <c r="AK102" s="12"/>
      <c r="AL102" s="72"/>
      <c r="AM102" s="72"/>
      <c r="AN102" s="72"/>
      <c r="AP102" s="45"/>
    </row>
    <row r="103" spans="1:42" s="73" customFormat="1" ht="36" customHeight="1">
      <c r="A103" s="65" t="s">
        <v>1545</v>
      </c>
      <c r="B103" s="65" t="s">
        <v>740</v>
      </c>
      <c r="C103" s="65" t="s">
        <v>740</v>
      </c>
      <c r="D103" s="65"/>
      <c r="E103" s="9" t="s">
        <v>1546</v>
      </c>
      <c r="F103" s="65"/>
      <c r="G103" s="66" t="s">
        <v>1547</v>
      </c>
      <c r="H103" s="66" t="s">
        <v>1548</v>
      </c>
      <c r="I103" s="66" t="str">
        <f t="shared" si="4"/>
        <v>eGÓn suxéx</v>
      </c>
      <c r="J103" s="67" t="s">
        <v>1549</v>
      </c>
      <c r="K103" s="67" t="s">
        <v>1550</v>
      </c>
      <c r="L103" s="67" t="str">
        <f t="shared" si="5"/>
        <v>អឿន សុខៃ</v>
      </c>
      <c r="M103" s="65" t="s">
        <v>1551</v>
      </c>
      <c r="N103" s="65" t="s">
        <v>1552</v>
      </c>
      <c r="O103" s="65" t="str">
        <f t="shared" si="6"/>
        <v>OUEN SOKHAY</v>
      </c>
      <c r="P103" s="65" t="s">
        <v>513</v>
      </c>
      <c r="Q103" s="65">
        <f t="shared" ca="1" si="7"/>
        <v>19</v>
      </c>
      <c r="R103" s="10">
        <v>36708</v>
      </c>
      <c r="S103" s="10" t="s">
        <v>514</v>
      </c>
      <c r="T103" s="10" t="s">
        <v>1553</v>
      </c>
      <c r="U103" s="68" t="s">
        <v>1554</v>
      </c>
      <c r="V103" s="68"/>
      <c r="W103" s="86" t="s">
        <v>133</v>
      </c>
      <c r="X103" s="65" t="s">
        <v>596</v>
      </c>
      <c r="Y103" s="69" t="s">
        <v>1121</v>
      </c>
      <c r="Z103" s="65">
        <v>7</v>
      </c>
      <c r="AA103" s="70"/>
      <c r="AB103" s="65"/>
      <c r="AC103" s="10"/>
      <c r="AD103" s="10">
        <v>42156</v>
      </c>
      <c r="AE103" s="12"/>
      <c r="AF103" s="10"/>
      <c r="AG103" s="71"/>
      <c r="AH103" s="71"/>
      <c r="AI103" s="80"/>
      <c r="AJ103" s="74"/>
      <c r="AK103" s="12"/>
      <c r="AL103" s="72"/>
      <c r="AM103" s="72"/>
      <c r="AN103" s="72"/>
      <c r="AP103" s="45"/>
    </row>
    <row r="104" spans="1:42" s="73" customFormat="1" ht="36" customHeight="1">
      <c r="A104" s="65" t="s">
        <v>1555</v>
      </c>
      <c r="B104" s="65"/>
      <c r="C104" s="65" t="s">
        <v>614</v>
      </c>
      <c r="D104" s="65" t="s">
        <v>549</v>
      </c>
      <c r="E104" s="9" t="s">
        <v>1556</v>
      </c>
      <c r="F104" s="65"/>
      <c r="G104" s="66" t="s">
        <v>1085</v>
      </c>
      <c r="H104" s="66" t="s">
        <v>1557</v>
      </c>
      <c r="I104" s="66" t="str">
        <f t="shared" si="4"/>
        <v>ywm kMsanþ</v>
      </c>
      <c r="J104" s="67" t="s">
        <v>1087</v>
      </c>
      <c r="K104" s="67" t="s">
        <v>1558</v>
      </c>
      <c r="L104" s="67" t="str">
        <f t="shared" si="5"/>
        <v>យឹម កំសាន្ត</v>
      </c>
      <c r="M104" s="65" t="s">
        <v>1559</v>
      </c>
      <c r="N104" s="65" t="s">
        <v>1560</v>
      </c>
      <c r="O104" s="65" t="str">
        <f t="shared" si="6"/>
        <v>YIM KAMSANT</v>
      </c>
      <c r="P104" s="65" t="s">
        <v>513</v>
      </c>
      <c r="Q104" s="65">
        <f t="shared" ca="1" si="7"/>
        <v>34</v>
      </c>
      <c r="R104" s="10">
        <v>31323</v>
      </c>
      <c r="S104" s="10" t="s">
        <v>540</v>
      </c>
      <c r="T104" s="10" t="s">
        <v>1561</v>
      </c>
      <c r="U104" s="68" t="s">
        <v>1562</v>
      </c>
      <c r="V104" s="68"/>
      <c r="W104" s="86" t="s">
        <v>1563</v>
      </c>
      <c r="X104" s="65" t="s">
        <v>571</v>
      </c>
      <c r="Y104" s="69" t="s">
        <v>728</v>
      </c>
      <c r="Z104" s="65">
        <v>6</v>
      </c>
      <c r="AA104" s="70"/>
      <c r="AB104" s="65"/>
      <c r="AC104" s="70">
        <v>2</v>
      </c>
      <c r="AD104" s="10">
        <v>42156</v>
      </c>
      <c r="AE104" s="10">
        <v>42657</v>
      </c>
      <c r="AF104" s="10"/>
      <c r="AG104" s="71"/>
      <c r="AH104" s="71"/>
      <c r="AI104" s="65" t="s">
        <v>626</v>
      </c>
      <c r="AJ104" s="74"/>
      <c r="AK104" s="12"/>
      <c r="AL104" s="72"/>
      <c r="AM104" s="72"/>
      <c r="AN104" s="72"/>
    </row>
    <row r="105" spans="1:42" s="73" customFormat="1" ht="36" customHeight="1">
      <c r="A105" s="65" t="s">
        <v>1564</v>
      </c>
      <c r="B105" s="65" t="s">
        <v>548</v>
      </c>
      <c r="C105" s="65" t="s">
        <v>548</v>
      </c>
      <c r="D105" s="65"/>
      <c r="E105" s="9" t="s">
        <v>1565</v>
      </c>
      <c r="F105" s="65"/>
      <c r="G105" s="66" t="s">
        <v>1566</v>
      </c>
      <c r="H105" s="66" t="s">
        <v>1567</v>
      </c>
      <c r="I105" s="66" t="str">
        <f t="shared" si="4"/>
        <v>b‘iv burI</v>
      </c>
      <c r="J105" s="67" t="s">
        <v>1568</v>
      </c>
      <c r="K105" s="67" t="s">
        <v>1569</v>
      </c>
      <c r="L105" s="67" t="str">
        <f t="shared" si="5"/>
        <v>ប៊ិវ បូរី</v>
      </c>
      <c r="M105" s="65" t="s">
        <v>1570</v>
      </c>
      <c r="N105" s="65" t="s">
        <v>1571</v>
      </c>
      <c r="O105" s="65" t="str">
        <f t="shared" si="6"/>
        <v>BIV BOREY</v>
      </c>
      <c r="P105" s="65" t="s">
        <v>513</v>
      </c>
      <c r="Q105" s="65">
        <f t="shared" ca="1" si="7"/>
        <v>21</v>
      </c>
      <c r="R105" s="10">
        <v>36202</v>
      </c>
      <c r="S105" s="10" t="s">
        <v>514</v>
      </c>
      <c r="T105" s="10" t="s">
        <v>1572</v>
      </c>
      <c r="U105" s="68" t="s">
        <v>1573</v>
      </c>
      <c r="V105" s="68"/>
      <c r="W105" s="86" t="s">
        <v>136</v>
      </c>
      <c r="X105" s="65" t="s">
        <v>571</v>
      </c>
      <c r="Y105" s="69" t="s">
        <v>728</v>
      </c>
      <c r="Z105" s="65">
        <v>7</v>
      </c>
      <c r="AA105" s="70"/>
      <c r="AB105" s="65"/>
      <c r="AC105" s="10"/>
      <c r="AD105" s="10">
        <v>42156</v>
      </c>
      <c r="AE105" s="12"/>
      <c r="AF105" s="10"/>
      <c r="AG105" s="71"/>
      <c r="AH105" s="71"/>
      <c r="AI105" s="80"/>
      <c r="AJ105" s="74"/>
      <c r="AK105" s="12"/>
      <c r="AL105" s="72"/>
      <c r="AM105" s="72"/>
      <c r="AN105" s="72"/>
    </row>
    <row r="106" spans="1:42" s="73" customFormat="1" ht="36" customHeight="1">
      <c r="A106" s="65" t="s">
        <v>1574</v>
      </c>
      <c r="B106" s="65"/>
      <c r="C106" s="65" t="s">
        <v>1255</v>
      </c>
      <c r="D106" s="65" t="s">
        <v>1256</v>
      </c>
      <c r="E106" s="9" t="s">
        <v>1575</v>
      </c>
      <c r="F106" s="65"/>
      <c r="G106" s="66" t="s">
        <v>1576</v>
      </c>
      <c r="H106" s="66" t="s">
        <v>1577</v>
      </c>
      <c r="I106" s="66" t="str">
        <f t="shared" si="4"/>
        <v>PI say</v>
      </c>
      <c r="J106" s="67" t="s">
        <v>1578</v>
      </c>
      <c r="K106" s="67" t="s">
        <v>1579</v>
      </c>
      <c r="L106" s="67" t="str">
        <f t="shared" si="5"/>
        <v>ភី សាយ</v>
      </c>
      <c r="M106" s="65" t="s">
        <v>1580</v>
      </c>
      <c r="N106" s="65" t="s">
        <v>1581</v>
      </c>
      <c r="O106" s="65" t="str">
        <f t="shared" si="6"/>
        <v>PHY SAY</v>
      </c>
      <c r="P106" s="65" t="s">
        <v>609</v>
      </c>
      <c r="Q106" s="65">
        <f t="shared" ca="1" si="7"/>
        <v>40</v>
      </c>
      <c r="R106" s="10">
        <v>29269</v>
      </c>
      <c r="S106" s="10" t="s">
        <v>540</v>
      </c>
      <c r="T106" s="10" t="s">
        <v>1582</v>
      </c>
      <c r="U106" s="68" t="s">
        <v>1583</v>
      </c>
      <c r="V106" s="68"/>
      <c r="W106" s="86" t="s">
        <v>1584</v>
      </c>
      <c r="X106" s="65" t="s">
        <v>911</v>
      </c>
      <c r="Y106" s="69" t="s">
        <v>1585</v>
      </c>
      <c r="Z106" s="65">
        <v>12</v>
      </c>
      <c r="AA106" s="70"/>
      <c r="AB106" s="65"/>
      <c r="AC106" s="79">
        <v>3</v>
      </c>
      <c r="AD106" s="10">
        <v>42156</v>
      </c>
      <c r="AE106" s="12">
        <v>43646</v>
      </c>
      <c r="AF106" s="10"/>
      <c r="AG106" s="71"/>
      <c r="AH106" s="71"/>
      <c r="AI106" s="80" t="s">
        <v>1152</v>
      </c>
      <c r="AJ106" s="74"/>
      <c r="AK106" s="12"/>
      <c r="AL106" s="72"/>
      <c r="AM106" s="72"/>
      <c r="AN106" s="72"/>
    </row>
    <row r="107" spans="1:42" s="73" customFormat="1" ht="36" customHeight="1">
      <c r="A107" s="65" t="s">
        <v>1586</v>
      </c>
      <c r="B107" s="65" t="s">
        <v>954</v>
      </c>
      <c r="C107" s="65" t="s">
        <v>954</v>
      </c>
      <c r="D107" s="65"/>
      <c r="E107" s="9" t="s">
        <v>1587</v>
      </c>
      <c r="F107" s="65"/>
      <c r="G107" s="66" t="s">
        <v>1588</v>
      </c>
      <c r="H107" s="66" t="s">
        <v>1589</v>
      </c>
      <c r="I107" s="66" t="str">
        <f>CONCATENATE(G107," ",H107)</f>
        <v>La r:Usa</v>
      </c>
      <c r="J107" s="67" t="s">
        <v>1590</v>
      </c>
      <c r="K107" s="67" t="s">
        <v>1591</v>
      </c>
      <c r="L107" s="67" t="str">
        <f t="shared" si="5"/>
        <v>ឡា រ៉ូសា</v>
      </c>
      <c r="M107" s="65" t="s">
        <v>1592</v>
      </c>
      <c r="N107" s="65" t="s">
        <v>1593</v>
      </c>
      <c r="O107" s="65" t="str">
        <f t="shared" si="6"/>
        <v>LA ROSA</v>
      </c>
      <c r="P107" s="65" t="s">
        <v>513</v>
      </c>
      <c r="Q107" s="65">
        <f t="shared" ca="1" si="7"/>
        <v>39</v>
      </c>
      <c r="R107" s="10">
        <v>29406</v>
      </c>
      <c r="S107" s="10" t="s">
        <v>540</v>
      </c>
      <c r="T107" s="10" t="s">
        <v>1594</v>
      </c>
      <c r="U107" s="68" t="s">
        <v>1595</v>
      </c>
      <c r="V107" s="68"/>
      <c r="W107" s="86" t="s">
        <v>139</v>
      </c>
      <c r="X107" s="65" t="s">
        <v>596</v>
      </c>
      <c r="Y107" s="69" t="s">
        <v>1596</v>
      </c>
      <c r="Z107" s="65"/>
      <c r="AA107" s="70"/>
      <c r="AB107" s="65"/>
      <c r="AC107" s="70">
        <v>2</v>
      </c>
      <c r="AD107" s="10">
        <v>42156</v>
      </c>
      <c r="AE107" s="12"/>
      <c r="AF107" s="10"/>
      <c r="AG107" s="71"/>
      <c r="AH107" s="71"/>
      <c r="AI107" s="80"/>
      <c r="AJ107" s="74"/>
      <c r="AK107" s="12"/>
      <c r="AL107" s="72"/>
      <c r="AM107" s="72"/>
      <c r="AN107" s="72"/>
    </row>
    <row r="108" spans="1:42" s="73" customFormat="1" ht="36" customHeight="1">
      <c r="A108" s="65" t="s">
        <v>1597</v>
      </c>
      <c r="B108" s="65"/>
      <c r="C108" s="65" t="s">
        <v>505</v>
      </c>
      <c r="D108" s="65"/>
      <c r="E108" s="9" t="s">
        <v>1598</v>
      </c>
      <c r="F108" s="65"/>
      <c r="G108" s="66" t="s">
        <v>904</v>
      </c>
      <c r="H108" s="66" t="s">
        <v>1599</v>
      </c>
      <c r="I108" s="66" t="str">
        <f t="shared" si="4"/>
        <v>eBA qvI</v>
      </c>
      <c r="J108" s="67" t="s">
        <v>906</v>
      </c>
      <c r="K108" s="67" t="s">
        <v>1600</v>
      </c>
      <c r="L108" s="67" t="str">
        <f t="shared" si="5"/>
        <v>ពៅ ឆវី</v>
      </c>
      <c r="M108" s="65" t="s">
        <v>1601</v>
      </c>
      <c r="N108" s="65" t="s">
        <v>1602</v>
      </c>
      <c r="O108" s="65" t="str">
        <f t="shared" si="6"/>
        <v>POV CHHORVY</v>
      </c>
      <c r="P108" s="65" t="s">
        <v>513</v>
      </c>
      <c r="Q108" s="65">
        <f t="shared" ca="1" si="7"/>
        <v>28</v>
      </c>
      <c r="R108" s="10">
        <v>33460</v>
      </c>
      <c r="S108" s="10" t="s">
        <v>514</v>
      </c>
      <c r="T108" s="10" t="e">
        <v>#N/A</v>
      </c>
      <c r="U108" s="68" t="s">
        <v>1603</v>
      </c>
      <c r="V108" s="68"/>
      <c r="W108" s="86"/>
      <c r="X108" s="65" t="s">
        <v>544</v>
      </c>
      <c r="Y108" s="69" t="s">
        <v>1604</v>
      </c>
      <c r="Z108" s="65">
        <v>13</v>
      </c>
      <c r="AA108" s="70"/>
      <c r="AB108" s="65"/>
      <c r="AC108" s="10"/>
      <c r="AD108" s="10">
        <v>42156</v>
      </c>
      <c r="AE108" s="12">
        <v>42228</v>
      </c>
      <c r="AF108" s="10"/>
      <c r="AG108" s="71"/>
      <c r="AH108" s="71"/>
      <c r="AI108" s="80" t="s">
        <v>824</v>
      </c>
      <c r="AJ108" s="74"/>
      <c r="AK108" s="12"/>
      <c r="AL108" s="72"/>
      <c r="AM108" s="72"/>
    </row>
    <row r="109" spans="1:42" s="73" customFormat="1" ht="36" customHeight="1">
      <c r="A109" s="65" t="s">
        <v>1605</v>
      </c>
      <c r="B109" s="65"/>
      <c r="C109" s="65" t="s">
        <v>548</v>
      </c>
      <c r="D109" s="65"/>
      <c r="E109" s="9" t="s">
        <v>1606</v>
      </c>
      <c r="F109" s="65"/>
      <c r="G109" s="66" t="s">
        <v>1607</v>
      </c>
      <c r="H109" s="66" t="s">
        <v>1608</v>
      </c>
      <c r="I109" s="66" t="str">
        <f t="shared" si="4"/>
        <v>Qag hug</v>
      </c>
      <c r="J109" s="67" t="s">
        <v>1609</v>
      </c>
      <c r="K109" s="67" t="s">
        <v>1610</v>
      </c>
      <c r="L109" s="67" t="str">
        <f t="shared" si="5"/>
        <v>ឈាង ហុង</v>
      </c>
      <c r="M109" s="65" t="s">
        <v>1611</v>
      </c>
      <c r="N109" s="65" t="s">
        <v>1612</v>
      </c>
      <c r="O109" s="65" t="str">
        <f t="shared" si="6"/>
        <v>CHEANG  HONG</v>
      </c>
      <c r="P109" s="65" t="s">
        <v>513</v>
      </c>
      <c r="Q109" s="65">
        <f t="shared" ca="1" si="7"/>
        <v>22</v>
      </c>
      <c r="R109" s="10">
        <v>35796</v>
      </c>
      <c r="S109" s="10" t="s">
        <v>514</v>
      </c>
      <c r="T109" s="10" t="s">
        <v>1613</v>
      </c>
      <c r="U109" s="68"/>
      <c r="V109" s="68"/>
      <c r="W109" s="86" t="s">
        <v>1614</v>
      </c>
      <c r="X109" s="65" t="s">
        <v>517</v>
      </c>
      <c r="Y109" s="69" t="s">
        <v>1615</v>
      </c>
      <c r="Z109" s="65">
        <v>6</v>
      </c>
      <c r="AA109" s="70"/>
      <c r="AB109" s="65"/>
      <c r="AC109" s="10"/>
      <c r="AD109" s="10">
        <v>42156</v>
      </c>
      <c r="AE109" s="12">
        <v>42704</v>
      </c>
      <c r="AF109" s="10"/>
      <c r="AG109" s="71"/>
      <c r="AH109" s="71"/>
      <c r="AI109" s="80" t="s">
        <v>639</v>
      </c>
      <c r="AJ109" s="74"/>
      <c r="AK109" s="12"/>
      <c r="AL109" s="72"/>
      <c r="AM109" s="72"/>
    </row>
    <row r="110" spans="1:42" s="73" customFormat="1" ht="36" customHeight="1">
      <c r="A110" s="65" t="s">
        <v>1616</v>
      </c>
      <c r="B110" s="65"/>
      <c r="C110" s="65" t="s">
        <v>628</v>
      </c>
      <c r="D110" s="65" t="s">
        <v>628</v>
      </c>
      <c r="E110" s="9" t="s">
        <v>1616</v>
      </c>
      <c r="F110" s="65"/>
      <c r="G110" s="66" t="s">
        <v>1027</v>
      </c>
      <c r="H110" s="66" t="s">
        <v>1617</v>
      </c>
      <c r="I110" s="66" t="str">
        <f t="shared" si="4"/>
        <v>rs; RsIy:a</v>
      </c>
      <c r="J110" s="67" t="s">
        <v>1029</v>
      </c>
      <c r="K110" s="67" t="s">
        <v>1618</v>
      </c>
      <c r="L110" s="67" t="str">
        <f t="shared" si="5"/>
        <v>រស់ ស្រីយ៉ា</v>
      </c>
      <c r="M110" s="65" t="s">
        <v>1619</v>
      </c>
      <c r="N110" s="65" t="s">
        <v>1620</v>
      </c>
      <c r="O110" s="65" t="str">
        <f t="shared" si="6"/>
        <v>ROS SREYA</v>
      </c>
      <c r="P110" s="65" t="s">
        <v>513</v>
      </c>
      <c r="Q110" s="65">
        <f t="shared" ca="1" si="7"/>
        <v>28</v>
      </c>
      <c r="R110" s="10">
        <v>33617</v>
      </c>
      <c r="S110" s="10" t="s">
        <v>540</v>
      </c>
      <c r="T110" s="10" t="s">
        <v>1621</v>
      </c>
      <c r="U110" s="68" t="s">
        <v>1622</v>
      </c>
      <c r="V110" s="68"/>
      <c r="W110" s="86" t="s">
        <v>1623</v>
      </c>
      <c r="X110" s="65" t="s">
        <v>596</v>
      </c>
      <c r="Y110" s="69" t="s">
        <v>1425</v>
      </c>
      <c r="Z110" s="65">
        <v>16</v>
      </c>
      <c r="AA110" s="70"/>
      <c r="AB110" s="65"/>
      <c r="AC110" s="10"/>
      <c r="AD110" s="10">
        <v>42186</v>
      </c>
      <c r="AE110" s="12">
        <v>43830</v>
      </c>
      <c r="AF110" s="10"/>
      <c r="AG110" s="71"/>
      <c r="AH110" s="71"/>
      <c r="AI110" s="80"/>
      <c r="AJ110" s="74"/>
      <c r="AK110" s="12"/>
      <c r="AL110" s="72"/>
      <c r="AM110" s="72"/>
    </row>
    <row r="111" spans="1:42" s="73" customFormat="1" ht="36" customHeight="1">
      <c r="A111" s="65" t="s">
        <v>1624</v>
      </c>
      <c r="B111" s="65" t="s">
        <v>628</v>
      </c>
      <c r="C111" s="65" t="s">
        <v>628</v>
      </c>
      <c r="D111" s="65" t="s">
        <v>628</v>
      </c>
      <c r="E111" s="9" t="s">
        <v>1624</v>
      </c>
      <c r="F111" s="65"/>
      <c r="G111" s="65" t="s">
        <v>1625</v>
      </c>
      <c r="H111" s="65" t="s">
        <v>1626</v>
      </c>
      <c r="I111" s="65" t="str">
        <f>CONCATENATE(G111," ",H111)</f>
        <v>HUANG JUN</v>
      </c>
      <c r="J111" s="65" t="s">
        <v>1625</v>
      </c>
      <c r="K111" s="65" t="s">
        <v>1626</v>
      </c>
      <c r="L111" s="67" t="str">
        <f t="shared" si="5"/>
        <v>HUANG JUN</v>
      </c>
      <c r="M111" s="65" t="s">
        <v>1625</v>
      </c>
      <c r="N111" s="65" t="s">
        <v>1626</v>
      </c>
      <c r="O111" s="65" t="str">
        <f t="shared" si="6"/>
        <v>HUANG JUN</v>
      </c>
      <c r="P111" s="65" t="s">
        <v>609</v>
      </c>
      <c r="Q111" s="65">
        <f t="shared" ca="1" si="7"/>
        <v>45</v>
      </c>
      <c r="R111" s="10">
        <v>27299</v>
      </c>
      <c r="S111" s="10" t="s">
        <v>540</v>
      </c>
      <c r="T111" s="10" t="s">
        <v>1627</v>
      </c>
      <c r="U111" s="68" t="s">
        <v>1628</v>
      </c>
      <c r="V111" s="68"/>
      <c r="W111" s="86" t="s">
        <v>1629</v>
      </c>
      <c r="X111" s="65" t="s">
        <v>1630</v>
      </c>
      <c r="Y111" s="69"/>
      <c r="Z111" s="65">
        <v>12</v>
      </c>
      <c r="AA111" s="70"/>
      <c r="AB111" s="65"/>
      <c r="AC111" s="13">
        <v>2</v>
      </c>
      <c r="AD111" s="10">
        <v>42156</v>
      </c>
      <c r="AE111" s="12"/>
      <c r="AF111" s="10"/>
      <c r="AG111" s="71"/>
      <c r="AH111" s="71"/>
      <c r="AI111" s="80"/>
      <c r="AJ111" s="74"/>
      <c r="AK111" s="12"/>
      <c r="AN111" s="72"/>
    </row>
    <row r="112" spans="1:42" s="73" customFormat="1" ht="36" customHeight="1">
      <c r="A112" s="65" t="s">
        <v>1631</v>
      </c>
      <c r="B112" s="65" t="s">
        <v>628</v>
      </c>
      <c r="C112" s="65" t="s">
        <v>628</v>
      </c>
      <c r="D112" s="65" t="s">
        <v>628</v>
      </c>
      <c r="E112" s="9" t="s">
        <v>1631</v>
      </c>
      <c r="F112" s="65"/>
      <c r="G112" s="65" t="s">
        <v>1632</v>
      </c>
      <c r="H112" s="65" t="s">
        <v>1633</v>
      </c>
      <c r="I112" s="65" t="str">
        <f>CONCATENATE(G112," ",H112)</f>
        <v>SHU ZANYANG</v>
      </c>
      <c r="J112" s="65" t="s">
        <v>1632</v>
      </c>
      <c r="K112" s="65" t="s">
        <v>1633</v>
      </c>
      <c r="L112" s="67" t="str">
        <f t="shared" si="5"/>
        <v>SHU ZANYANG</v>
      </c>
      <c r="M112" s="65" t="s">
        <v>1632</v>
      </c>
      <c r="N112" s="65" t="s">
        <v>1633</v>
      </c>
      <c r="O112" s="65" t="str">
        <f t="shared" si="6"/>
        <v>SHU ZANYANG</v>
      </c>
      <c r="P112" s="65" t="s">
        <v>609</v>
      </c>
      <c r="Q112" s="65">
        <f t="shared" ca="1" si="7"/>
        <v>39</v>
      </c>
      <c r="R112" s="10">
        <v>29349</v>
      </c>
      <c r="S112" s="10" t="s">
        <v>540</v>
      </c>
      <c r="T112" s="10" t="s">
        <v>1634</v>
      </c>
      <c r="U112" s="68" t="s">
        <v>1635</v>
      </c>
      <c r="V112" s="68"/>
      <c r="W112" s="86" t="s">
        <v>1636</v>
      </c>
      <c r="X112" s="65" t="s">
        <v>1630</v>
      </c>
      <c r="Y112" s="69"/>
      <c r="Z112" s="65">
        <v>12</v>
      </c>
      <c r="AA112" s="70"/>
      <c r="AB112" s="65"/>
      <c r="AC112" s="13">
        <v>1</v>
      </c>
      <c r="AD112" s="10">
        <v>42156</v>
      </c>
      <c r="AE112" s="10"/>
      <c r="AF112" s="10"/>
      <c r="AG112" s="71"/>
      <c r="AH112" s="71"/>
      <c r="AI112" s="80"/>
      <c r="AJ112" s="65"/>
      <c r="AK112" s="10"/>
      <c r="AN112" s="72"/>
    </row>
    <row r="113" spans="1:42" s="73" customFormat="1" ht="36" customHeight="1">
      <c r="A113" s="65" t="s">
        <v>1637</v>
      </c>
      <c r="B113" s="65" t="s">
        <v>628</v>
      </c>
      <c r="C113" s="65" t="s">
        <v>628</v>
      </c>
      <c r="D113" s="65" t="s">
        <v>628</v>
      </c>
      <c r="E113" s="9" t="s">
        <v>1637</v>
      </c>
      <c r="F113" s="65"/>
      <c r="G113" s="65" t="s">
        <v>1638</v>
      </c>
      <c r="H113" s="65" t="s">
        <v>1639</v>
      </c>
      <c r="I113" s="65" t="str">
        <f>CONCATENATE(G113," ",H113)</f>
        <v>ZHENG YAN</v>
      </c>
      <c r="J113" s="65" t="s">
        <v>1638</v>
      </c>
      <c r="K113" s="65" t="s">
        <v>1639</v>
      </c>
      <c r="L113" s="67" t="str">
        <f t="shared" si="5"/>
        <v>ZHENG YAN</v>
      </c>
      <c r="M113" s="65" t="s">
        <v>1638</v>
      </c>
      <c r="N113" s="65" t="s">
        <v>1639</v>
      </c>
      <c r="O113" s="65" t="str">
        <f t="shared" si="6"/>
        <v>ZHENG YAN</v>
      </c>
      <c r="P113" s="65" t="s">
        <v>513</v>
      </c>
      <c r="Q113" s="65">
        <f t="shared" ca="1" si="7"/>
        <v>32</v>
      </c>
      <c r="R113" s="10">
        <v>32103</v>
      </c>
      <c r="S113" s="10" t="s">
        <v>540</v>
      </c>
      <c r="T113" s="10" t="s">
        <v>1640</v>
      </c>
      <c r="U113" s="68" t="s">
        <v>1641</v>
      </c>
      <c r="V113" s="68"/>
      <c r="W113" s="86" t="s">
        <v>1642</v>
      </c>
      <c r="X113" s="65" t="s">
        <v>1630</v>
      </c>
      <c r="Y113" s="69"/>
      <c r="Z113" s="65">
        <v>12</v>
      </c>
      <c r="AA113" s="70"/>
      <c r="AB113" s="65"/>
      <c r="AC113" s="10"/>
      <c r="AD113" s="10">
        <v>42156</v>
      </c>
      <c r="AE113" s="12"/>
      <c r="AF113" s="10"/>
      <c r="AG113" s="71"/>
      <c r="AH113" s="71"/>
      <c r="AI113" s="80"/>
      <c r="AJ113" s="74"/>
      <c r="AK113" s="12"/>
      <c r="AN113" s="72"/>
    </row>
    <row r="114" spans="1:42" s="73" customFormat="1" ht="36" customHeight="1">
      <c r="A114" s="65" t="s">
        <v>1643</v>
      </c>
      <c r="B114" s="65" t="s">
        <v>628</v>
      </c>
      <c r="C114" s="65" t="s">
        <v>628</v>
      </c>
      <c r="D114" s="65" t="s">
        <v>628</v>
      </c>
      <c r="E114" s="9" t="s">
        <v>1643</v>
      </c>
      <c r="F114" s="65"/>
      <c r="G114" s="65" t="s">
        <v>1644</v>
      </c>
      <c r="H114" s="65" t="s">
        <v>1645</v>
      </c>
      <c r="I114" s="65" t="str">
        <f>CONCATENATE(G114," ",H114)</f>
        <v>JIN GUANG</v>
      </c>
      <c r="J114" s="65" t="s">
        <v>1644</v>
      </c>
      <c r="K114" s="65" t="s">
        <v>1645</v>
      </c>
      <c r="L114" s="67" t="str">
        <f t="shared" si="5"/>
        <v>JIN GUANG</v>
      </c>
      <c r="M114" s="65" t="s">
        <v>1644</v>
      </c>
      <c r="N114" s="65" t="s">
        <v>1645</v>
      </c>
      <c r="O114" s="65" t="str">
        <f t="shared" si="6"/>
        <v>JIN GUANG</v>
      </c>
      <c r="P114" s="65" t="s">
        <v>609</v>
      </c>
      <c r="Q114" s="65">
        <f t="shared" ca="1" si="7"/>
        <v>35</v>
      </c>
      <c r="R114" s="10">
        <v>31050</v>
      </c>
      <c r="S114" s="10" t="s">
        <v>514</v>
      </c>
      <c r="T114" s="10" t="s">
        <v>1646</v>
      </c>
      <c r="U114" s="68" t="s">
        <v>1647</v>
      </c>
      <c r="V114" s="68"/>
      <c r="W114" s="86" t="s">
        <v>1648</v>
      </c>
      <c r="X114" s="65" t="s">
        <v>1630</v>
      </c>
      <c r="Y114" s="69"/>
      <c r="Z114" s="65">
        <v>12</v>
      </c>
      <c r="AA114" s="70"/>
      <c r="AB114" s="65"/>
      <c r="AC114" s="10"/>
      <c r="AD114" s="10">
        <v>42156</v>
      </c>
      <c r="AE114" s="12"/>
      <c r="AF114" s="10"/>
      <c r="AG114" s="71"/>
      <c r="AH114" s="71"/>
      <c r="AI114" s="80"/>
      <c r="AJ114" s="74"/>
      <c r="AK114" s="12"/>
      <c r="AN114" s="72"/>
    </row>
    <row r="115" spans="1:42" s="73" customFormat="1" ht="36" customHeight="1">
      <c r="A115" s="65" t="s">
        <v>1649</v>
      </c>
      <c r="B115" s="65" t="s">
        <v>628</v>
      </c>
      <c r="C115" s="65" t="s">
        <v>628</v>
      </c>
      <c r="D115" s="65" t="s">
        <v>628</v>
      </c>
      <c r="E115" s="9" t="s">
        <v>1649</v>
      </c>
      <c r="F115" s="13"/>
      <c r="G115" s="74" t="s">
        <v>1650</v>
      </c>
      <c r="H115" s="74" t="s">
        <v>1651</v>
      </c>
      <c r="I115" s="65" t="str">
        <f>CONCATENATE(G115," ",H115)</f>
        <v>TRAN QUANG KHAI</v>
      </c>
      <c r="J115" s="74" t="s">
        <v>1650</v>
      </c>
      <c r="K115" s="74" t="s">
        <v>1651</v>
      </c>
      <c r="L115" s="67" t="str">
        <f t="shared" si="5"/>
        <v>TRAN QUANG KHAI</v>
      </c>
      <c r="M115" s="74" t="s">
        <v>1650</v>
      </c>
      <c r="N115" s="74" t="s">
        <v>1651</v>
      </c>
      <c r="O115" s="65" t="str">
        <f t="shared" si="6"/>
        <v>TRAN QUANG KHAI</v>
      </c>
      <c r="P115" s="74" t="s">
        <v>609</v>
      </c>
      <c r="Q115" s="65">
        <f t="shared" ca="1" si="7"/>
        <v>50</v>
      </c>
      <c r="R115" s="10">
        <v>25481</v>
      </c>
      <c r="S115" s="10" t="s">
        <v>540</v>
      </c>
      <c r="T115" s="10" t="s">
        <v>1652</v>
      </c>
      <c r="U115" s="13"/>
      <c r="V115" s="13"/>
      <c r="W115" s="86" t="s">
        <v>1653</v>
      </c>
      <c r="X115" s="65" t="s">
        <v>1654</v>
      </c>
      <c r="Y115" s="69"/>
      <c r="Z115" s="65">
        <v>12</v>
      </c>
      <c r="AA115" s="13"/>
      <c r="AB115" s="13"/>
      <c r="AC115" s="13"/>
      <c r="AD115" s="10">
        <v>42156</v>
      </c>
      <c r="AE115" s="12"/>
      <c r="AF115" s="12"/>
      <c r="AG115" s="81"/>
      <c r="AH115" s="81"/>
      <c r="AI115" s="80"/>
      <c r="AJ115" s="74"/>
      <c r="AK115" s="12"/>
    </row>
    <row r="116" spans="1:42" s="73" customFormat="1" ht="36" customHeight="1">
      <c r="A116" s="65" t="s">
        <v>1655</v>
      </c>
      <c r="B116" s="65"/>
      <c r="C116" s="65" t="s">
        <v>548</v>
      </c>
      <c r="D116" s="65"/>
      <c r="E116" s="88"/>
      <c r="F116" s="65"/>
      <c r="G116" s="66" t="s">
        <v>1656</v>
      </c>
      <c r="H116" s="66" t="s">
        <v>1657</v>
      </c>
      <c r="I116" s="66" t="str">
        <f t="shared" si="4"/>
        <v>FI m:arI</v>
      </c>
      <c r="J116" s="67" t="s">
        <v>1658</v>
      </c>
      <c r="K116" s="67" t="s">
        <v>1659</v>
      </c>
      <c r="L116" s="67" t="str">
        <f t="shared" si="5"/>
        <v>ធី ម៉ារី</v>
      </c>
      <c r="M116" s="65" t="s">
        <v>1660</v>
      </c>
      <c r="N116" s="65" t="s">
        <v>1661</v>
      </c>
      <c r="O116" s="65" t="str">
        <f t="shared" si="6"/>
        <v>THY MARY</v>
      </c>
      <c r="P116" s="65" t="s">
        <v>513</v>
      </c>
      <c r="Q116" s="65">
        <f t="shared" ca="1" si="7"/>
        <v>31</v>
      </c>
      <c r="R116" s="12">
        <v>32400</v>
      </c>
      <c r="S116" s="10" t="s">
        <v>540</v>
      </c>
      <c r="T116" s="10" t="s">
        <v>1662</v>
      </c>
      <c r="U116" s="86" t="s">
        <v>1663</v>
      </c>
      <c r="V116" s="86"/>
      <c r="W116" s="86" t="s">
        <v>1664</v>
      </c>
      <c r="X116" s="65" t="s">
        <v>544</v>
      </c>
      <c r="Y116" s="69" t="s">
        <v>1665</v>
      </c>
      <c r="Z116" s="74">
        <v>5</v>
      </c>
      <c r="AA116" s="70"/>
      <c r="AB116" s="65"/>
      <c r="AC116" s="79">
        <v>2</v>
      </c>
      <c r="AD116" s="10">
        <v>42186</v>
      </c>
      <c r="AE116" s="12">
        <v>42973</v>
      </c>
      <c r="AF116" s="10"/>
      <c r="AG116" s="71"/>
      <c r="AH116" s="71"/>
      <c r="AI116" s="80" t="s">
        <v>1666</v>
      </c>
      <c r="AJ116" s="74"/>
      <c r="AK116" s="12"/>
      <c r="AL116" s="72"/>
      <c r="AM116" s="72"/>
      <c r="AN116" s="72"/>
      <c r="AP116" s="45"/>
    </row>
    <row r="117" spans="1:42" s="73" customFormat="1" ht="36" customHeight="1">
      <c r="A117" s="65" t="s">
        <v>1667</v>
      </c>
      <c r="B117" s="65"/>
      <c r="C117" s="65" t="s">
        <v>548</v>
      </c>
      <c r="D117" s="74"/>
      <c r="E117" s="88"/>
      <c r="F117" s="74"/>
      <c r="G117" s="89" t="s">
        <v>1668</v>
      </c>
      <c r="H117" s="89" t="s">
        <v>1669</v>
      </c>
      <c r="I117" s="66" t="str">
        <f t="shared" si="4"/>
        <v>Xun suxlIm</v>
      </c>
      <c r="J117" s="83" t="s">
        <v>1670</v>
      </c>
      <c r="K117" s="83" t="s">
        <v>1671</v>
      </c>
      <c r="L117" s="67" t="str">
        <f t="shared" si="5"/>
        <v>ឃុន សុខលីម</v>
      </c>
      <c r="M117" s="74" t="s">
        <v>1672</v>
      </c>
      <c r="N117" s="74" t="s">
        <v>1673</v>
      </c>
      <c r="O117" s="65" t="str">
        <f t="shared" si="6"/>
        <v>CHUN SOKLIM</v>
      </c>
      <c r="P117" s="65" t="s">
        <v>513</v>
      </c>
      <c r="Q117" s="65">
        <f t="shared" ca="1" si="7"/>
        <v>26</v>
      </c>
      <c r="R117" s="12">
        <v>34246</v>
      </c>
      <c r="S117" s="11" t="s">
        <v>540</v>
      </c>
      <c r="T117" s="10" t="s">
        <v>1674</v>
      </c>
      <c r="U117" s="86" t="s">
        <v>1675</v>
      </c>
      <c r="V117" s="86"/>
      <c r="W117" s="86" t="s">
        <v>1676</v>
      </c>
      <c r="X117" s="65" t="s">
        <v>596</v>
      </c>
      <c r="Y117" s="69" t="s">
        <v>1046</v>
      </c>
      <c r="Z117" s="74">
        <v>7</v>
      </c>
      <c r="AA117" s="79"/>
      <c r="AB117" s="74"/>
      <c r="AC117" s="79"/>
      <c r="AD117" s="10">
        <v>42186</v>
      </c>
      <c r="AE117" s="12">
        <v>42707</v>
      </c>
      <c r="AF117" s="12"/>
      <c r="AG117" s="12"/>
      <c r="AH117" s="12"/>
      <c r="AI117" s="80" t="s">
        <v>1677</v>
      </c>
      <c r="AJ117" s="74"/>
      <c r="AK117" s="12"/>
    </row>
    <row r="118" spans="1:42" s="73" customFormat="1" ht="36" customHeight="1">
      <c r="A118" s="14" t="s">
        <v>1678</v>
      </c>
      <c r="B118" s="14"/>
      <c r="C118" s="65" t="s">
        <v>548</v>
      </c>
      <c r="D118" s="74"/>
      <c r="E118" s="90"/>
      <c r="F118" s="74"/>
      <c r="G118" s="15" t="s">
        <v>1679</v>
      </c>
      <c r="H118" s="89" t="s">
        <v>944</v>
      </c>
      <c r="I118" s="66" t="str">
        <f t="shared" si="4"/>
        <v>ENm   ehOn</v>
      </c>
      <c r="J118" s="83" t="s">
        <v>1680</v>
      </c>
      <c r="K118" s="83" t="s">
        <v>946</v>
      </c>
      <c r="L118" s="67" t="str">
        <f t="shared" si="5"/>
        <v>ណែម ហឿន</v>
      </c>
      <c r="M118" s="11" t="s">
        <v>1681</v>
      </c>
      <c r="N118" s="11" t="s">
        <v>1682</v>
      </c>
      <c r="O118" s="65" t="str">
        <f t="shared" si="6"/>
        <v>NEM   HOEUN</v>
      </c>
      <c r="P118" s="65" t="s">
        <v>513</v>
      </c>
      <c r="Q118" s="65">
        <f t="shared" ca="1" si="7"/>
        <v>39</v>
      </c>
      <c r="R118" s="16">
        <v>29410</v>
      </c>
      <c r="S118" s="11" t="s">
        <v>540</v>
      </c>
      <c r="T118" s="10" t="s">
        <v>1683</v>
      </c>
      <c r="U118" s="17" t="s">
        <v>1684</v>
      </c>
      <c r="V118" s="17"/>
      <c r="W118" s="86"/>
      <c r="X118" s="65" t="s">
        <v>706</v>
      </c>
      <c r="Y118" s="69" t="s">
        <v>1685</v>
      </c>
      <c r="Z118" s="74">
        <v>6</v>
      </c>
      <c r="AA118" s="79"/>
      <c r="AB118" s="74"/>
      <c r="AC118" s="79">
        <v>2</v>
      </c>
      <c r="AD118" s="12">
        <v>42217</v>
      </c>
      <c r="AE118" s="12">
        <v>42308</v>
      </c>
      <c r="AF118" s="12"/>
      <c r="AG118" s="81"/>
      <c r="AH118" s="81"/>
      <c r="AI118" s="80" t="s">
        <v>952</v>
      </c>
      <c r="AJ118" s="74"/>
      <c r="AK118" s="12"/>
    </row>
    <row r="119" spans="1:42" s="73" customFormat="1" ht="36" customHeight="1">
      <c r="A119" s="14" t="s">
        <v>1686</v>
      </c>
      <c r="B119" s="14"/>
      <c r="C119" s="65" t="s">
        <v>548</v>
      </c>
      <c r="D119" s="74"/>
      <c r="E119" s="90"/>
      <c r="F119" s="74"/>
      <c r="G119" s="15" t="s">
        <v>1687</v>
      </c>
      <c r="H119" s="15" t="s">
        <v>1688</v>
      </c>
      <c r="I119" s="66" t="str">
        <f t="shared" si="4"/>
        <v>):ak   PkþI</v>
      </c>
      <c r="J119" s="83" t="s">
        <v>1689</v>
      </c>
      <c r="K119" s="83" t="s">
        <v>1690</v>
      </c>
      <c r="L119" s="67" t="str">
        <f t="shared" si="5"/>
        <v>ប៉ាក ភក្តី</v>
      </c>
      <c r="M119" s="11" t="s">
        <v>1691</v>
      </c>
      <c r="N119" s="11" t="s">
        <v>1692</v>
      </c>
      <c r="O119" s="65" t="str">
        <f t="shared" si="6"/>
        <v>PAK   PHAKDEY</v>
      </c>
      <c r="P119" s="65" t="s">
        <v>513</v>
      </c>
      <c r="Q119" s="65">
        <f t="shared" ca="1" si="7"/>
        <v>29</v>
      </c>
      <c r="R119" s="16">
        <v>33039</v>
      </c>
      <c r="S119" s="11" t="s">
        <v>514</v>
      </c>
      <c r="T119" s="10" t="s">
        <v>1693</v>
      </c>
      <c r="U119" s="17" t="s">
        <v>1694</v>
      </c>
      <c r="V119" s="17"/>
      <c r="W119" s="86"/>
      <c r="X119" s="65" t="s">
        <v>596</v>
      </c>
      <c r="Y119" s="69" t="s">
        <v>1695</v>
      </c>
      <c r="Z119" s="74">
        <v>8</v>
      </c>
      <c r="AA119" s="79"/>
      <c r="AB119" s="74"/>
      <c r="AC119" s="79">
        <v>1</v>
      </c>
      <c r="AD119" s="12">
        <v>42217</v>
      </c>
      <c r="AE119" s="12">
        <v>42509</v>
      </c>
      <c r="AF119" s="12"/>
      <c r="AG119" s="81"/>
      <c r="AH119" s="81"/>
      <c r="AI119" s="65" t="s">
        <v>626</v>
      </c>
      <c r="AJ119" s="74"/>
      <c r="AK119" s="12"/>
    </row>
    <row r="120" spans="1:42" s="73" customFormat="1" ht="36" customHeight="1">
      <c r="A120" s="65" t="s">
        <v>1696</v>
      </c>
      <c r="B120" s="14"/>
      <c r="C120" s="14" t="s">
        <v>505</v>
      </c>
      <c r="D120" s="74"/>
      <c r="E120" s="90"/>
      <c r="F120" s="74"/>
      <c r="G120" s="15" t="s">
        <v>1697</v>
      </c>
      <c r="H120" s="15" t="s">
        <v>1698</v>
      </c>
      <c r="I120" s="66" t="str">
        <f t="shared" si="4"/>
        <v>Esm  RsImuM</v>
      </c>
      <c r="J120" s="83" t="s">
        <v>1699</v>
      </c>
      <c r="K120" s="83" t="s">
        <v>1019</v>
      </c>
      <c r="L120" s="67" t="str">
        <f t="shared" si="5"/>
        <v>សែម ស្រីមុំ</v>
      </c>
      <c r="M120" s="11" t="s">
        <v>1700</v>
      </c>
      <c r="N120" s="11" t="s">
        <v>1021</v>
      </c>
      <c r="O120" s="65" t="str">
        <f t="shared" si="6"/>
        <v>SEM   SREYMOM</v>
      </c>
      <c r="P120" s="65" t="s">
        <v>513</v>
      </c>
      <c r="Q120" s="65">
        <f t="shared" ca="1" si="7"/>
        <v>28</v>
      </c>
      <c r="R120" s="16">
        <v>33373</v>
      </c>
      <c r="S120" s="11" t="s">
        <v>540</v>
      </c>
      <c r="T120" s="10" t="s">
        <v>1701</v>
      </c>
      <c r="U120" s="17" t="s">
        <v>1702</v>
      </c>
      <c r="V120" s="17"/>
      <c r="W120" s="86" t="s">
        <v>1703</v>
      </c>
      <c r="X120" s="65" t="s">
        <v>596</v>
      </c>
      <c r="Y120" s="69" t="s">
        <v>984</v>
      </c>
      <c r="Z120" s="74"/>
      <c r="AA120" s="79"/>
      <c r="AB120" s="74"/>
      <c r="AC120" s="79">
        <v>1</v>
      </c>
      <c r="AD120" s="12">
        <v>42217</v>
      </c>
      <c r="AE120" s="12">
        <v>43131</v>
      </c>
      <c r="AF120" s="12"/>
      <c r="AG120" s="12"/>
      <c r="AH120" s="12"/>
      <c r="AI120" s="80" t="s">
        <v>639</v>
      </c>
      <c r="AJ120" s="74"/>
      <c r="AK120" s="12"/>
    </row>
    <row r="121" spans="1:42" s="73" customFormat="1" ht="36" customHeight="1">
      <c r="A121" s="65" t="s">
        <v>1704</v>
      </c>
      <c r="B121" s="14"/>
      <c r="C121" s="14" t="s">
        <v>859</v>
      </c>
      <c r="D121" s="74"/>
      <c r="E121" s="90"/>
      <c r="F121" s="74"/>
      <c r="G121" s="15" t="s">
        <v>1705</v>
      </c>
      <c r="H121" s="15" t="s">
        <v>1706</v>
      </c>
      <c r="I121" s="66" t="str">
        <f t="shared" si="4"/>
        <v>fa  NavI</v>
      </c>
      <c r="J121" s="83" t="s">
        <v>1707</v>
      </c>
      <c r="K121" s="83" t="s">
        <v>1708</v>
      </c>
      <c r="L121" s="67" t="str">
        <f t="shared" si="5"/>
        <v>ថា ណាវី</v>
      </c>
      <c r="M121" s="11" t="s">
        <v>1709</v>
      </c>
      <c r="N121" s="11" t="s">
        <v>1710</v>
      </c>
      <c r="O121" s="65" t="str">
        <f t="shared" si="6"/>
        <v>THA  NAVI</v>
      </c>
      <c r="P121" s="65" t="s">
        <v>513</v>
      </c>
      <c r="Q121" s="65">
        <f t="shared" ca="1" si="7"/>
        <v>38</v>
      </c>
      <c r="R121" s="16">
        <v>29860</v>
      </c>
      <c r="S121" s="11" t="s">
        <v>540</v>
      </c>
      <c r="T121" s="10" t="s">
        <v>1711</v>
      </c>
      <c r="U121" s="17" t="s">
        <v>1712</v>
      </c>
      <c r="V121" s="17"/>
      <c r="W121" s="86" t="s">
        <v>1713</v>
      </c>
      <c r="X121" s="65" t="s">
        <v>596</v>
      </c>
      <c r="Y121" s="69" t="s">
        <v>1046</v>
      </c>
      <c r="Z121" s="74">
        <v>5</v>
      </c>
      <c r="AA121" s="79"/>
      <c r="AB121" s="74"/>
      <c r="AC121" s="79">
        <v>2</v>
      </c>
      <c r="AD121" s="12">
        <v>42217</v>
      </c>
      <c r="AE121" s="12">
        <v>43677</v>
      </c>
      <c r="AF121" s="12"/>
      <c r="AG121" s="12"/>
      <c r="AH121" s="12"/>
      <c r="AI121" s="80" t="s">
        <v>639</v>
      </c>
      <c r="AJ121" s="74"/>
      <c r="AK121" s="12"/>
    </row>
    <row r="122" spans="1:42" s="73" customFormat="1" ht="36" customHeight="1">
      <c r="A122" s="65" t="s">
        <v>506</v>
      </c>
      <c r="B122" s="74"/>
      <c r="C122" s="74" t="s">
        <v>505</v>
      </c>
      <c r="D122" s="74"/>
      <c r="E122" s="90"/>
      <c r="F122" s="74"/>
      <c r="G122" s="89" t="s">
        <v>1281</v>
      </c>
      <c r="H122" s="89" t="s">
        <v>1714</v>
      </c>
      <c r="I122" s="66" t="str">
        <f t="shared" si="4"/>
        <v>pun RsI</v>
      </c>
      <c r="J122" s="83" t="s">
        <v>1715</v>
      </c>
      <c r="K122" s="83" t="s">
        <v>1716</v>
      </c>
      <c r="L122" s="67" t="str">
        <f t="shared" si="5"/>
        <v>ផុន​ ស្រី</v>
      </c>
      <c r="M122" s="74" t="s">
        <v>1285</v>
      </c>
      <c r="N122" s="74" t="s">
        <v>1717</v>
      </c>
      <c r="O122" s="65" t="str">
        <f t="shared" si="6"/>
        <v>PHUN SREY</v>
      </c>
      <c r="P122" s="65" t="s">
        <v>513</v>
      </c>
      <c r="Q122" s="65">
        <f t="shared" ca="1" si="7"/>
        <v>23</v>
      </c>
      <c r="R122" s="16">
        <v>35311</v>
      </c>
      <c r="S122" s="11" t="s">
        <v>514</v>
      </c>
      <c r="T122" s="10" t="s">
        <v>1718</v>
      </c>
      <c r="U122" s="86"/>
      <c r="V122" s="86"/>
      <c r="W122" s="86"/>
      <c r="X122" s="65" t="s">
        <v>571</v>
      </c>
      <c r="Y122" s="69" t="s">
        <v>1719</v>
      </c>
      <c r="Z122" s="74">
        <v>4</v>
      </c>
      <c r="AA122" s="79"/>
      <c r="AB122" s="74"/>
      <c r="AC122" s="79"/>
      <c r="AD122" s="12">
        <v>42217</v>
      </c>
      <c r="AE122" s="12">
        <v>42604</v>
      </c>
      <c r="AF122" s="12"/>
      <c r="AG122" s="81"/>
      <c r="AH122" s="81"/>
      <c r="AI122" s="65" t="s">
        <v>626</v>
      </c>
      <c r="AJ122" s="74"/>
      <c r="AK122" s="12"/>
    </row>
    <row r="123" spans="1:42" s="73" customFormat="1" ht="36" customHeight="1">
      <c r="A123" s="65" t="s">
        <v>1720</v>
      </c>
      <c r="B123" s="65"/>
      <c r="C123" s="65" t="s">
        <v>628</v>
      </c>
      <c r="D123" s="65" t="s">
        <v>628</v>
      </c>
      <c r="E123" s="90"/>
      <c r="F123" s="74"/>
      <c r="G123" s="74" t="s">
        <v>1721</v>
      </c>
      <c r="H123" s="74" t="s">
        <v>1722</v>
      </c>
      <c r="I123" s="74" t="str">
        <f t="shared" si="4"/>
        <v>MORITA TOSHIFUMI</v>
      </c>
      <c r="J123" s="83" t="s">
        <v>1721</v>
      </c>
      <c r="K123" s="83" t="s">
        <v>1722</v>
      </c>
      <c r="L123" s="67" t="str">
        <f t="shared" si="5"/>
        <v>MORITA TOSHIFUMI</v>
      </c>
      <c r="M123" s="74" t="s">
        <v>1721</v>
      </c>
      <c r="N123" s="74" t="s">
        <v>1722</v>
      </c>
      <c r="O123" s="65" t="str">
        <f t="shared" si="6"/>
        <v>MORITA TOSHIFUMI</v>
      </c>
      <c r="P123" s="74" t="s">
        <v>609</v>
      </c>
      <c r="Q123" s="65">
        <f t="shared" ca="1" si="7"/>
        <v>60</v>
      </c>
      <c r="R123" s="12">
        <v>21706</v>
      </c>
      <c r="S123" s="10" t="s">
        <v>540</v>
      </c>
      <c r="T123" s="10" t="s">
        <v>1723</v>
      </c>
      <c r="U123" s="86" t="s">
        <v>1724</v>
      </c>
      <c r="V123" s="86"/>
      <c r="W123" s="86" t="s">
        <v>1725</v>
      </c>
      <c r="X123" s="74" t="s">
        <v>1726</v>
      </c>
      <c r="Y123" s="69"/>
      <c r="Z123" s="65">
        <v>12</v>
      </c>
      <c r="AA123" s="79"/>
      <c r="AB123" s="74"/>
      <c r="AC123" s="79"/>
      <c r="AD123" s="10">
        <v>42156</v>
      </c>
      <c r="AE123" s="12">
        <v>43708</v>
      </c>
      <c r="AF123" s="12"/>
      <c r="AG123" s="81"/>
      <c r="AH123" s="81"/>
      <c r="AI123" s="80" t="s">
        <v>1727</v>
      </c>
      <c r="AJ123" s="74"/>
      <c r="AK123" s="12"/>
    </row>
    <row r="124" spans="1:42" s="73" customFormat="1" ht="36" customHeight="1">
      <c r="A124" s="65" t="s">
        <v>1728</v>
      </c>
      <c r="B124" s="65" t="s">
        <v>628</v>
      </c>
      <c r="C124" s="65" t="s">
        <v>628</v>
      </c>
      <c r="D124" s="65" t="s">
        <v>628</v>
      </c>
      <c r="E124" s="90"/>
      <c r="F124" s="74"/>
      <c r="G124" s="66" t="s">
        <v>1729</v>
      </c>
      <c r="H124" s="66" t="s">
        <v>1730</v>
      </c>
      <c r="I124" s="66" t="str">
        <f t="shared" si="4"/>
        <v>Nat esrIrtñ½</v>
      </c>
      <c r="J124" s="83" t="s">
        <v>1731</v>
      </c>
      <c r="K124" s="83" t="s">
        <v>1732</v>
      </c>
      <c r="L124" s="67" t="str">
        <f t="shared" si="5"/>
        <v>ណាត សេរីរ័ត្ន</v>
      </c>
      <c r="M124" s="74" t="s">
        <v>1733</v>
      </c>
      <c r="N124" s="74" t="s">
        <v>1734</v>
      </c>
      <c r="O124" s="65" t="str">
        <f t="shared" si="6"/>
        <v>NATH SEREYROTH</v>
      </c>
      <c r="P124" s="74" t="s">
        <v>513</v>
      </c>
      <c r="Q124" s="65">
        <f t="shared" ca="1" si="7"/>
        <v>33</v>
      </c>
      <c r="R124" s="12">
        <v>31800</v>
      </c>
      <c r="S124" s="10" t="s">
        <v>540</v>
      </c>
      <c r="T124" s="10" t="s">
        <v>1735</v>
      </c>
      <c r="U124" s="86"/>
      <c r="V124" s="86"/>
      <c r="W124" s="86" t="s">
        <v>142</v>
      </c>
      <c r="X124" s="65" t="s">
        <v>571</v>
      </c>
      <c r="Y124" s="69" t="s">
        <v>1736</v>
      </c>
      <c r="Z124" s="74">
        <v>16</v>
      </c>
      <c r="AA124" s="79"/>
      <c r="AB124" s="74"/>
      <c r="AC124" s="79">
        <v>1</v>
      </c>
      <c r="AD124" s="12">
        <v>42278</v>
      </c>
      <c r="AE124" s="12"/>
      <c r="AF124" s="12"/>
      <c r="AG124" s="81"/>
      <c r="AH124" s="81"/>
      <c r="AI124" s="80"/>
      <c r="AJ124" s="74"/>
      <c r="AK124" s="12"/>
    </row>
    <row r="125" spans="1:42" s="73" customFormat="1" ht="36" customHeight="1">
      <c r="A125" s="65" t="s">
        <v>1737</v>
      </c>
      <c r="B125" s="65" t="s">
        <v>628</v>
      </c>
      <c r="C125" s="65" t="s">
        <v>628</v>
      </c>
      <c r="D125" s="65" t="s">
        <v>628</v>
      </c>
      <c r="E125" s="90"/>
      <c r="F125" s="74"/>
      <c r="G125" s="74" t="s">
        <v>1738</v>
      </c>
      <c r="H125" s="74" t="s">
        <v>1739</v>
      </c>
      <c r="I125" s="74" t="str">
        <f t="shared" si="4"/>
        <v>OCHI ISATO</v>
      </c>
      <c r="J125" s="74" t="s">
        <v>1738</v>
      </c>
      <c r="K125" s="74" t="s">
        <v>1739</v>
      </c>
      <c r="L125" s="67" t="str">
        <f t="shared" si="5"/>
        <v>OCHI ISATO</v>
      </c>
      <c r="M125" s="74" t="s">
        <v>1738</v>
      </c>
      <c r="N125" s="74" t="s">
        <v>1739</v>
      </c>
      <c r="O125" s="65" t="str">
        <f t="shared" si="6"/>
        <v>OCHI ISATO</v>
      </c>
      <c r="P125" s="74" t="s">
        <v>609</v>
      </c>
      <c r="Q125" s="65">
        <f t="shared" ca="1" si="7"/>
        <v>61</v>
      </c>
      <c r="R125" s="12">
        <v>21548</v>
      </c>
      <c r="S125" s="10" t="s">
        <v>540</v>
      </c>
      <c r="T125" s="10" t="s">
        <v>1740</v>
      </c>
      <c r="U125" s="86"/>
      <c r="V125" s="86"/>
      <c r="W125" s="86" t="s">
        <v>1741</v>
      </c>
      <c r="X125" s="74" t="s">
        <v>1726</v>
      </c>
      <c r="Y125" s="69"/>
      <c r="Z125" s="74">
        <v>16</v>
      </c>
      <c r="AA125" s="79"/>
      <c r="AB125" s="74"/>
      <c r="AC125" s="79"/>
      <c r="AD125" s="12">
        <v>42236</v>
      </c>
      <c r="AE125" s="12"/>
      <c r="AF125" s="12"/>
      <c r="AG125" s="81"/>
      <c r="AH125" s="81"/>
      <c r="AI125" s="80"/>
      <c r="AJ125" s="74"/>
      <c r="AK125" s="12"/>
    </row>
    <row r="126" spans="1:42" s="73" customFormat="1" ht="36" customHeight="1">
      <c r="A126" s="65" t="s">
        <v>1742</v>
      </c>
      <c r="B126" s="65" t="s">
        <v>901</v>
      </c>
      <c r="C126" s="65" t="s">
        <v>901</v>
      </c>
      <c r="D126" s="65"/>
      <c r="E126" s="90"/>
      <c r="F126" s="74"/>
      <c r="G126" s="89" t="s">
        <v>1743</v>
      </c>
      <c r="H126" s="89" t="s">
        <v>1744</v>
      </c>
      <c r="I126" s="66" t="str">
        <f t="shared" si="4"/>
        <v>san; rcna</v>
      </c>
      <c r="J126" s="83" t="s">
        <v>1745</v>
      </c>
      <c r="K126" s="83" t="s">
        <v>1746</v>
      </c>
      <c r="L126" s="67" t="str">
        <f t="shared" si="5"/>
        <v>សាន់  រចនា</v>
      </c>
      <c r="M126" s="74" t="s">
        <v>799</v>
      </c>
      <c r="N126" s="74" t="s">
        <v>1747</v>
      </c>
      <c r="O126" s="65" t="str">
        <f t="shared" si="6"/>
        <v>SAN RACHNA</v>
      </c>
      <c r="P126" s="74" t="s">
        <v>513</v>
      </c>
      <c r="Q126" s="65">
        <f t="shared" ca="1" si="7"/>
        <v>34</v>
      </c>
      <c r="R126" s="12">
        <v>31277</v>
      </c>
      <c r="S126" s="11" t="s">
        <v>514</v>
      </c>
      <c r="T126" s="10" t="s">
        <v>1748</v>
      </c>
      <c r="U126" s="86" t="s">
        <v>1749</v>
      </c>
      <c r="V126" s="86"/>
      <c r="W126" s="86" t="s">
        <v>145</v>
      </c>
      <c r="X126" s="65" t="s">
        <v>596</v>
      </c>
      <c r="Y126" s="69" t="s">
        <v>1750</v>
      </c>
      <c r="Z126" s="74">
        <v>7</v>
      </c>
      <c r="AA126" s="79"/>
      <c r="AB126" s="74"/>
      <c r="AC126" s="79"/>
      <c r="AD126" s="12">
        <v>42310</v>
      </c>
      <c r="AE126" s="12"/>
      <c r="AF126" s="12"/>
      <c r="AG126" s="81"/>
      <c r="AH126" s="81"/>
      <c r="AI126" s="80"/>
      <c r="AJ126" s="74"/>
      <c r="AK126" s="12"/>
    </row>
    <row r="127" spans="1:42" s="73" customFormat="1" ht="36" customHeight="1">
      <c r="A127" s="65" t="s">
        <v>1751</v>
      </c>
      <c r="B127" s="74"/>
      <c r="C127" s="74" t="s">
        <v>548</v>
      </c>
      <c r="D127" s="74"/>
      <c r="E127" s="90"/>
      <c r="F127" s="74"/>
      <c r="G127" s="89" t="s">
        <v>1752</v>
      </c>
      <c r="H127" s="89" t="s">
        <v>1753</v>
      </c>
      <c r="I127" s="66" t="str">
        <f t="shared" si="4"/>
        <v>lI lkçíNa</v>
      </c>
      <c r="J127" s="83" t="s">
        <v>1754</v>
      </c>
      <c r="K127" s="83" t="s">
        <v>1755</v>
      </c>
      <c r="L127" s="67" t="str">
        <f t="shared" si="5"/>
        <v>លី លក្ខិណា</v>
      </c>
      <c r="M127" s="74" t="s">
        <v>1756</v>
      </c>
      <c r="N127" s="74" t="s">
        <v>1757</v>
      </c>
      <c r="O127" s="65" t="str">
        <f t="shared" si="6"/>
        <v>LY LEAKENA</v>
      </c>
      <c r="P127" s="74" t="s">
        <v>513</v>
      </c>
      <c r="Q127" s="65">
        <f t="shared" ca="1" si="7"/>
        <v>20</v>
      </c>
      <c r="R127" s="12">
        <v>36397</v>
      </c>
      <c r="S127" s="11" t="s">
        <v>514</v>
      </c>
      <c r="T127" s="10" t="s">
        <v>1758</v>
      </c>
      <c r="U127" s="86"/>
      <c r="V127" s="86"/>
      <c r="W127" s="86"/>
      <c r="X127" s="65" t="s">
        <v>596</v>
      </c>
      <c r="Y127" s="69" t="s">
        <v>1759</v>
      </c>
      <c r="Z127" s="74">
        <v>4</v>
      </c>
      <c r="AA127" s="79"/>
      <c r="AB127" s="74"/>
      <c r="AC127" s="79"/>
      <c r="AD127" s="12">
        <v>42311</v>
      </c>
      <c r="AE127" s="12">
        <v>42343</v>
      </c>
      <c r="AF127" s="12"/>
      <c r="AG127" s="81"/>
      <c r="AH127" s="81"/>
      <c r="AI127" s="80" t="s">
        <v>698</v>
      </c>
      <c r="AJ127" s="74"/>
      <c r="AK127" s="12"/>
    </row>
    <row r="128" spans="1:42" s="73" customFormat="1" ht="36" customHeight="1">
      <c r="A128" s="65" t="s">
        <v>1760</v>
      </c>
      <c r="B128" s="65"/>
      <c r="C128" s="74" t="s">
        <v>548</v>
      </c>
      <c r="D128" s="74"/>
      <c r="E128" s="90"/>
      <c r="F128" s="74"/>
      <c r="G128" s="89" t="s">
        <v>1344</v>
      </c>
      <c r="H128" s="89" t="s">
        <v>1761</v>
      </c>
      <c r="I128" s="66" t="str">
        <f t="shared" si="4"/>
        <v>mas criya</v>
      </c>
      <c r="J128" s="83" t="s">
        <v>1345</v>
      </c>
      <c r="K128" s="83" t="s">
        <v>1762</v>
      </c>
      <c r="L128" s="67" t="str">
        <f t="shared" si="5"/>
        <v>មាស ចរិយា</v>
      </c>
      <c r="M128" s="74" t="s">
        <v>1346</v>
      </c>
      <c r="N128" s="74" t="s">
        <v>1763</v>
      </c>
      <c r="O128" s="65" t="str">
        <f t="shared" si="6"/>
        <v>MEAS CHAKRIYA</v>
      </c>
      <c r="P128" s="74" t="s">
        <v>513</v>
      </c>
      <c r="Q128" s="65">
        <f t="shared" ca="1" si="7"/>
        <v>25</v>
      </c>
      <c r="R128" s="12">
        <v>34655</v>
      </c>
      <c r="S128" s="11" t="s">
        <v>514</v>
      </c>
      <c r="T128" s="10" t="s">
        <v>1764</v>
      </c>
      <c r="U128" s="86" t="s">
        <v>1765</v>
      </c>
      <c r="V128" s="86"/>
      <c r="W128" s="86" t="s">
        <v>1766</v>
      </c>
      <c r="X128" s="65" t="s">
        <v>544</v>
      </c>
      <c r="Y128" s="69" t="s">
        <v>1242</v>
      </c>
      <c r="Z128" s="74">
        <v>9</v>
      </c>
      <c r="AA128" s="79"/>
      <c r="AB128" s="74"/>
      <c r="AC128" s="79">
        <v>1</v>
      </c>
      <c r="AD128" s="12">
        <v>42311</v>
      </c>
      <c r="AE128" s="12">
        <v>42713</v>
      </c>
      <c r="AF128" s="12"/>
      <c r="AG128" s="81"/>
      <c r="AH128" s="81"/>
      <c r="AI128" s="65" t="s">
        <v>626</v>
      </c>
      <c r="AJ128" s="74"/>
      <c r="AK128" s="12"/>
    </row>
    <row r="129" spans="1:37" s="73" customFormat="1" ht="36" customHeight="1">
      <c r="A129" s="65" t="s">
        <v>1767</v>
      </c>
      <c r="B129" s="65"/>
      <c r="C129" s="74" t="s">
        <v>548</v>
      </c>
      <c r="D129" s="74"/>
      <c r="E129" s="90"/>
      <c r="F129" s="74"/>
      <c r="G129" s="89" t="s">
        <v>1768</v>
      </c>
      <c r="H129" s="89" t="s">
        <v>1769</v>
      </c>
      <c r="I129" s="66" t="str">
        <f t="shared" si="4"/>
        <v>erOg sukn</v>
      </c>
      <c r="J129" s="83" t="s">
        <v>1770</v>
      </c>
      <c r="K129" s="83" t="s">
        <v>1771</v>
      </c>
      <c r="L129" s="67" t="str">
        <f t="shared" si="5"/>
        <v>រឿង សុកន</v>
      </c>
      <c r="M129" s="74" t="s">
        <v>1772</v>
      </c>
      <c r="N129" s="74" t="s">
        <v>1773</v>
      </c>
      <c r="O129" s="65" t="str">
        <f t="shared" si="6"/>
        <v>ROEURNG SOKON</v>
      </c>
      <c r="P129" s="74" t="s">
        <v>513</v>
      </c>
      <c r="Q129" s="65">
        <f t="shared" ca="1" si="7"/>
        <v>25</v>
      </c>
      <c r="R129" s="12">
        <v>34738</v>
      </c>
      <c r="S129" s="11" t="s">
        <v>540</v>
      </c>
      <c r="T129" s="10" t="s">
        <v>1774</v>
      </c>
      <c r="U129" s="86" t="s">
        <v>1775</v>
      </c>
      <c r="V129" s="86"/>
      <c r="W129" s="86" t="s">
        <v>1776</v>
      </c>
      <c r="X129" s="65" t="s">
        <v>571</v>
      </c>
      <c r="Y129" s="69" t="s">
        <v>1777</v>
      </c>
      <c r="Z129" s="74">
        <v>9</v>
      </c>
      <c r="AA129" s="79"/>
      <c r="AB129" s="74"/>
      <c r="AC129" s="79"/>
      <c r="AD129" s="12">
        <v>42311</v>
      </c>
      <c r="AE129" s="12">
        <v>43754</v>
      </c>
      <c r="AF129" s="12"/>
      <c r="AG129" s="81"/>
      <c r="AH129" s="81"/>
      <c r="AI129" s="80" t="s">
        <v>792</v>
      </c>
      <c r="AJ129" s="74"/>
      <c r="AK129" s="12"/>
    </row>
    <row r="130" spans="1:37" s="73" customFormat="1" ht="36" customHeight="1">
      <c r="A130" s="65" t="s">
        <v>1778</v>
      </c>
      <c r="B130" s="65" t="s">
        <v>601</v>
      </c>
      <c r="C130" s="74" t="s">
        <v>601</v>
      </c>
      <c r="D130" s="74"/>
      <c r="E130" s="90"/>
      <c r="F130" s="74"/>
      <c r="G130" s="89" t="s">
        <v>1779</v>
      </c>
      <c r="H130" s="89" t="s">
        <v>1780</v>
      </c>
      <c r="I130" s="66" t="str">
        <f t="shared" si="4"/>
        <v>pl  savDI</v>
      </c>
      <c r="J130" s="83" t="s">
        <v>1781</v>
      </c>
      <c r="K130" s="83" t="s">
        <v>1782</v>
      </c>
      <c r="L130" s="67" t="str">
        <f t="shared" si="5"/>
        <v>ផល  សាវឌី</v>
      </c>
      <c r="M130" s="74" t="s">
        <v>1783</v>
      </c>
      <c r="N130" s="74" t="s">
        <v>1784</v>
      </c>
      <c r="O130" s="65" t="str">
        <f t="shared" si="6"/>
        <v>PHARL  SAVDY</v>
      </c>
      <c r="P130" s="74" t="s">
        <v>513</v>
      </c>
      <c r="Q130" s="75">
        <f t="shared" ca="1" si="7"/>
        <v>24</v>
      </c>
      <c r="R130" s="91">
        <v>34889</v>
      </c>
      <c r="S130" s="10" t="s">
        <v>540</v>
      </c>
      <c r="T130" s="10" t="s">
        <v>1785</v>
      </c>
      <c r="U130" s="86" t="s">
        <v>1786</v>
      </c>
      <c r="V130" s="86"/>
      <c r="W130" s="86" t="s">
        <v>148</v>
      </c>
      <c r="X130" s="65" t="s">
        <v>596</v>
      </c>
      <c r="Y130" s="69" t="s">
        <v>1787</v>
      </c>
      <c r="Z130" s="74"/>
      <c r="AA130" s="79"/>
      <c r="AB130" s="74"/>
      <c r="AC130" s="79"/>
      <c r="AD130" s="12">
        <v>42319</v>
      </c>
      <c r="AE130" s="12"/>
      <c r="AF130" s="12"/>
      <c r="AG130" s="12"/>
      <c r="AH130" s="12"/>
      <c r="AI130" s="80"/>
      <c r="AJ130" s="74"/>
      <c r="AK130" s="12"/>
    </row>
    <row r="131" spans="1:37" s="73" customFormat="1" ht="36" customHeight="1">
      <c r="A131" s="65" t="s">
        <v>1788</v>
      </c>
      <c r="B131" s="65"/>
      <c r="C131" s="74" t="s">
        <v>574</v>
      </c>
      <c r="D131" s="74"/>
      <c r="E131" s="90"/>
      <c r="F131" s="74"/>
      <c r="G131" s="89" t="s">
        <v>1789</v>
      </c>
      <c r="H131" s="89" t="s">
        <v>1790</v>
      </c>
      <c r="I131" s="66" t="str">
        <f t="shared" si="4"/>
        <v>vgS  suvNÑmrkt</v>
      </c>
      <c r="J131" s="83" t="s">
        <v>1791</v>
      </c>
      <c r="K131" s="83" t="s">
        <v>1792</v>
      </c>
      <c r="L131" s="67" t="str">
        <f t="shared" si="5"/>
        <v>វង្ស  សុវណ្ណមរកត</v>
      </c>
      <c r="M131" s="74" t="s">
        <v>1793</v>
      </c>
      <c r="N131" s="74" t="s">
        <v>1794</v>
      </c>
      <c r="O131" s="65" t="str">
        <f t="shared" si="6"/>
        <v>VONG  SOVANMOROKOT</v>
      </c>
      <c r="P131" s="74" t="s">
        <v>513</v>
      </c>
      <c r="Q131" s="65">
        <f t="shared" ca="1" si="7"/>
        <v>25</v>
      </c>
      <c r="R131" s="12">
        <v>34760</v>
      </c>
      <c r="S131" s="12" t="s">
        <v>514</v>
      </c>
      <c r="T131" s="10" t="e">
        <v>#N/A</v>
      </c>
      <c r="U131" s="86" t="s">
        <v>1795</v>
      </c>
      <c r="V131" s="86"/>
      <c r="W131" s="86"/>
      <c r="X131" s="65" t="s">
        <v>571</v>
      </c>
      <c r="Y131" s="69" t="s">
        <v>1796</v>
      </c>
      <c r="Z131" s="74">
        <v>9</v>
      </c>
      <c r="AA131" s="79"/>
      <c r="AB131" s="74"/>
      <c r="AC131" s="79"/>
      <c r="AD131" s="12">
        <v>42319</v>
      </c>
      <c r="AE131" s="12">
        <v>42329</v>
      </c>
      <c r="AF131" s="12"/>
      <c r="AG131" s="81"/>
      <c r="AH131" s="81"/>
      <c r="AI131" s="65" t="s">
        <v>626</v>
      </c>
      <c r="AJ131" s="74"/>
      <c r="AK131" s="12"/>
    </row>
    <row r="132" spans="1:37" s="73" customFormat="1" ht="36" customHeight="1">
      <c r="A132" s="65" t="s">
        <v>1797</v>
      </c>
      <c r="B132" s="65"/>
      <c r="C132" s="74" t="s">
        <v>740</v>
      </c>
      <c r="D132" s="74"/>
      <c r="E132" s="90"/>
      <c r="F132" s="74"/>
      <c r="G132" s="89" t="s">
        <v>873</v>
      </c>
      <c r="H132" s="89" t="s">
        <v>1798</v>
      </c>
      <c r="I132" s="66" t="str">
        <f t="shared" si="4"/>
        <v>Cam  lIda</v>
      </c>
      <c r="J132" s="83" t="s">
        <v>874</v>
      </c>
      <c r="K132" s="83" t="s">
        <v>1799</v>
      </c>
      <c r="L132" s="67" t="str">
        <f t="shared" si="5"/>
        <v>ជាម  លីដា</v>
      </c>
      <c r="M132" s="74" t="s">
        <v>875</v>
      </c>
      <c r="N132" s="74" t="s">
        <v>1800</v>
      </c>
      <c r="O132" s="65" t="str">
        <f t="shared" si="6"/>
        <v>CHEAM  LIDA</v>
      </c>
      <c r="P132" s="74" t="s">
        <v>513</v>
      </c>
      <c r="Q132" s="65">
        <f t="shared" ca="1" si="7"/>
        <v>35</v>
      </c>
      <c r="R132" s="12">
        <v>30835</v>
      </c>
      <c r="S132" s="12" t="s">
        <v>540</v>
      </c>
      <c r="T132" s="10" t="s">
        <v>1801</v>
      </c>
      <c r="U132" s="86" t="s">
        <v>1802</v>
      </c>
      <c r="V132" s="86"/>
      <c r="W132" s="86" t="s">
        <v>1803</v>
      </c>
      <c r="X132" s="65" t="s">
        <v>596</v>
      </c>
      <c r="Y132" s="69" t="s">
        <v>1804</v>
      </c>
      <c r="Z132" s="74"/>
      <c r="AA132" s="79"/>
      <c r="AB132" s="74"/>
      <c r="AC132" s="79"/>
      <c r="AD132" s="12">
        <v>42319</v>
      </c>
      <c r="AE132" s="12">
        <v>42655</v>
      </c>
      <c r="AF132" s="12"/>
      <c r="AG132" s="81"/>
      <c r="AH132" s="81"/>
      <c r="AI132" s="80" t="s">
        <v>1320</v>
      </c>
      <c r="AJ132" s="74"/>
      <c r="AK132" s="12"/>
    </row>
    <row r="133" spans="1:37" s="73" customFormat="1" ht="36" customHeight="1">
      <c r="A133" s="65" t="s">
        <v>1805</v>
      </c>
      <c r="B133" s="65"/>
      <c r="C133" s="74" t="s">
        <v>574</v>
      </c>
      <c r="D133" s="74"/>
      <c r="E133" s="90"/>
      <c r="F133" s="74"/>
      <c r="G133" s="89" t="s">
        <v>1806</v>
      </c>
      <c r="H133" s="89" t="s">
        <v>1807</v>
      </c>
      <c r="I133" s="66" t="str">
        <f t="shared" ref="I133:I196" si="8">CONCATENATE(G133," ",H133)</f>
        <v>m:uk  bUrI</v>
      </c>
      <c r="J133" s="83" t="s">
        <v>1808</v>
      </c>
      <c r="K133" s="83" t="s">
        <v>1809</v>
      </c>
      <c r="L133" s="67" t="str">
        <f t="shared" ref="L133:L196" si="9">CONCATENATE(J133," ",K133)</f>
        <v>ម៉ុក  បូរី</v>
      </c>
      <c r="M133" s="74" t="s">
        <v>1810</v>
      </c>
      <c r="N133" s="74" t="s">
        <v>1811</v>
      </c>
      <c r="O133" s="65" t="str">
        <f t="shared" ref="O133:O196" si="10">CONCATENATE(M133," ",N133)</f>
        <v>MOK  BORY</v>
      </c>
      <c r="P133" s="74" t="s">
        <v>513</v>
      </c>
      <c r="Q133" s="65">
        <f t="shared" ref="Q133:Q196" ca="1" si="11">IF(R133="","",DATEDIF(R133,TODAY(),"y"))</f>
        <v>24</v>
      </c>
      <c r="R133" s="12">
        <v>34860</v>
      </c>
      <c r="S133" s="12"/>
      <c r="T133" s="10" t="s">
        <v>1812</v>
      </c>
      <c r="U133" s="86" t="s">
        <v>1813</v>
      </c>
      <c r="V133" s="86"/>
      <c r="W133" s="86" t="s">
        <v>1814</v>
      </c>
      <c r="X133" s="65" t="s">
        <v>571</v>
      </c>
      <c r="Y133" s="69" t="s">
        <v>1796</v>
      </c>
      <c r="Z133" s="74">
        <v>7</v>
      </c>
      <c r="AA133" s="79"/>
      <c r="AB133" s="74"/>
      <c r="AC133" s="79"/>
      <c r="AD133" s="12">
        <v>42319</v>
      </c>
      <c r="AE133" s="12">
        <v>42622</v>
      </c>
      <c r="AF133" s="12"/>
      <c r="AG133" s="81"/>
      <c r="AH133" s="81"/>
      <c r="AI133" s="80" t="s">
        <v>824</v>
      </c>
      <c r="AJ133" s="74"/>
      <c r="AK133" s="12"/>
    </row>
    <row r="134" spans="1:37" s="73" customFormat="1" ht="36" customHeight="1">
      <c r="A134" s="65" t="s">
        <v>1815</v>
      </c>
      <c r="B134" s="65"/>
      <c r="C134" s="74" t="s">
        <v>548</v>
      </c>
      <c r="D134" s="74"/>
      <c r="E134" s="90"/>
      <c r="F134" s="74"/>
      <c r="G134" s="89" t="s">
        <v>1816</v>
      </c>
      <c r="H134" s="89" t="s">
        <v>1817</v>
      </c>
      <c r="I134" s="66" t="str">
        <f t="shared" si="8"/>
        <v>y¿u  suxnI</v>
      </c>
      <c r="J134" s="83" t="s">
        <v>1818</v>
      </c>
      <c r="K134" s="83" t="s">
        <v>1819</v>
      </c>
      <c r="L134" s="67" t="str">
        <f t="shared" si="9"/>
        <v>យុំ  សុខនី</v>
      </c>
      <c r="M134" s="74" t="s">
        <v>1820</v>
      </c>
      <c r="N134" s="74" t="s">
        <v>1821</v>
      </c>
      <c r="O134" s="65" t="str">
        <f t="shared" si="10"/>
        <v>YOU  SOKNY</v>
      </c>
      <c r="P134" s="74" t="s">
        <v>513</v>
      </c>
      <c r="Q134" s="65">
        <f t="shared" ca="1" si="11"/>
        <v>31</v>
      </c>
      <c r="R134" s="12">
        <v>32302</v>
      </c>
      <c r="S134" s="12" t="s">
        <v>514</v>
      </c>
      <c r="T134" s="10" t="s">
        <v>1822</v>
      </c>
      <c r="U134" s="86"/>
      <c r="V134" s="86"/>
      <c r="W134" s="86"/>
      <c r="X134" s="65" t="s">
        <v>596</v>
      </c>
      <c r="Y134" s="69" t="s">
        <v>1823</v>
      </c>
      <c r="Z134" s="74"/>
      <c r="AA134" s="79"/>
      <c r="AB134" s="74"/>
      <c r="AC134" s="79"/>
      <c r="AD134" s="12">
        <v>42319</v>
      </c>
      <c r="AE134" s="12">
        <v>42357</v>
      </c>
      <c r="AF134" s="12"/>
      <c r="AG134" s="81"/>
      <c r="AH134" s="81"/>
      <c r="AI134" s="80" t="s">
        <v>1518</v>
      </c>
      <c r="AJ134" s="74"/>
      <c r="AK134" s="12"/>
    </row>
    <row r="135" spans="1:37" s="73" customFormat="1" ht="36" customHeight="1">
      <c r="A135" s="65" t="s">
        <v>1824</v>
      </c>
      <c r="B135" s="65" t="s">
        <v>585</v>
      </c>
      <c r="C135" s="74" t="s">
        <v>585</v>
      </c>
      <c r="D135" s="74"/>
      <c r="E135" s="90"/>
      <c r="F135" s="74"/>
      <c r="G135" s="89" t="s">
        <v>1825</v>
      </c>
      <c r="H135" s="89" t="s">
        <v>1826</v>
      </c>
      <c r="I135" s="66" t="str">
        <f t="shared" si="8"/>
        <v>Lug  pan;Na</v>
      </c>
      <c r="J135" s="83" t="s">
        <v>1827</v>
      </c>
      <c r="K135" s="83" t="s">
        <v>1828</v>
      </c>
      <c r="L135" s="67" t="str">
        <f t="shared" si="9"/>
        <v>ឡុង  ផាន់ណា</v>
      </c>
      <c r="M135" s="74" t="s">
        <v>1829</v>
      </c>
      <c r="N135" s="74" t="s">
        <v>1830</v>
      </c>
      <c r="O135" s="65" t="str">
        <f t="shared" si="10"/>
        <v>LONG  PHANNA</v>
      </c>
      <c r="P135" s="74" t="s">
        <v>513</v>
      </c>
      <c r="Q135" s="65">
        <f t="shared" ca="1" si="11"/>
        <v>23</v>
      </c>
      <c r="R135" s="12">
        <v>35419</v>
      </c>
      <c r="S135" s="12" t="s">
        <v>514</v>
      </c>
      <c r="T135" s="10" t="s">
        <v>1831</v>
      </c>
      <c r="U135" s="86" t="s">
        <v>1832</v>
      </c>
      <c r="V135" s="86"/>
      <c r="W135" s="86" t="s">
        <v>151</v>
      </c>
      <c r="X135" s="65" t="s">
        <v>571</v>
      </c>
      <c r="Y135" s="69" t="s">
        <v>1833</v>
      </c>
      <c r="Z135" s="74">
        <v>5</v>
      </c>
      <c r="AA135" s="79"/>
      <c r="AB135" s="74"/>
      <c r="AC135" s="79"/>
      <c r="AD135" s="12">
        <v>42319</v>
      </c>
      <c r="AE135" s="12"/>
      <c r="AF135" s="12"/>
      <c r="AG135" s="81"/>
      <c r="AH135" s="81"/>
      <c r="AI135" s="80"/>
      <c r="AJ135" s="74"/>
      <c r="AK135" s="12"/>
    </row>
    <row r="136" spans="1:37" s="73" customFormat="1" ht="36" customHeight="1">
      <c r="A136" s="65" t="s">
        <v>1834</v>
      </c>
      <c r="B136" s="65"/>
      <c r="C136" s="74" t="s">
        <v>859</v>
      </c>
      <c r="D136" s="74"/>
      <c r="E136" s="90"/>
      <c r="F136" s="74"/>
      <c r="G136" s="89" t="s">
        <v>1835</v>
      </c>
      <c r="H136" s="89" t="s">
        <v>1836</v>
      </c>
      <c r="I136" s="66" t="str">
        <f t="shared" si="8"/>
        <v>tal; RsIRss</v>
      </c>
      <c r="J136" s="83" t="s">
        <v>1837</v>
      </c>
      <c r="K136" s="83" t="s">
        <v>1838</v>
      </c>
      <c r="L136" s="67" t="str">
        <f t="shared" si="9"/>
        <v>តាល់  ស្រីស្រស់</v>
      </c>
      <c r="M136" s="74" t="s">
        <v>1839</v>
      </c>
      <c r="N136" s="74" t="s">
        <v>1840</v>
      </c>
      <c r="O136" s="65" t="str">
        <f t="shared" si="10"/>
        <v>TAL  SREYSRAS</v>
      </c>
      <c r="P136" s="74" t="s">
        <v>513</v>
      </c>
      <c r="Q136" s="65">
        <f t="shared" ca="1" si="11"/>
        <v>28</v>
      </c>
      <c r="R136" s="12">
        <v>33396</v>
      </c>
      <c r="S136" s="12" t="s">
        <v>514</v>
      </c>
      <c r="T136" s="10" t="s">
        <v>1841</v>
      </c>
      <c r="U136" s="86" t="s">
        <v>1842</v>
      </c>
      <c r="V136" s="86"/>
      <c r="W136" s="86"/>
      <c r="X136" s="65" t="s">
        <v>684</v>
      </c>
      <c r="Y136" s="69" t="s">
        <v>1843</v>
      </c>
      <c r="Z136" s="74">
        <v>8</v>
      </c>
      <c r="AA136" s="79"/>
      <c r="AB136" s="74"/>
      <c r="AC136" s="79">
        <v>1</v>
      </c>
      <c r="AD136" s="12">
        <v>42319</v>
      </c>
      <c r="AE136" s="12">
        <v>42613</v>
      </c>
      <c r="AF136" s="12"/>
      <c r="AG136" s="81"/>
      <c r="AH136" s="81"/>
      <c r="AI136" s="80" t="s">
        <v>1844</v>
      </c>
      <c r="AJ136" s="74"/>
      <c r="AK136" s="12"/>
    </row>
    <row r="137" spans="1:37" s="73" customFormat="1" ht="36" customHeight="1">
      <c r="A137" s="65" t="s">
        <v>1845</v>
      </c>
      <c r="B137" s="65" t="s">
        <v>901</v>
      </c>
      <c r="C137" s="74" t="s">
        <v>901</v>
      </c>
      <c r="D137" s="74"/>
      <c r="E137" s="90"/>
      <c r="F137" s="74"/>
      <c r="G137" s="89" t="s">
        <v>1027</v>
      </c>
      <c r="H137" s="89" t="s">
        <v>1846</v>
      </c>
      <c r="I137" s="66" t="str">
        <f t="shared" si="8"/>
        <v>rs; NaPÜg</v>
      </c>
      <c r="J137" s="83" t="s">
        <v>1847</v>
      </c>
      <c r="K137" s="83" t="s">
        <v>1848</v>
      </c>
      <c r="L137" s="67" t="str">
        <f t="shared" si="9"/>
        <v>រស់  ណាភួង</v>
      </c>
      <c r="M137" s="74" t="s">
        <v>1051</v>
      </c>
      <c r="N137" s="74" t="s">
        <v>1849</v>
      </c>
      <c r="O137" s="65" t="str">
        <f t="shared" si="10"/>
        <v>RUOS NAPHUONG</v>
      </c>
      <c r="P137" s="74" t="s">
        <v>513</v>
      </c>
      <c r="Q137" s="75">
        <f t="shared" ca="1" si="11"/>
        <v>23</v>
      </c>
      <c r="R137" s="91">
        <v>35255</v>
      </c>
      <c r="S137" s="12" t="s">
        <v>514</v>
      </c>
      <c r="T137" s="10" t="s">
        <v>1850</v>
      </c>
      <c r="U137" s="86" t="s">
        <v>1851</v>
      </c>
      <c r="V137" s="86"/>
      <c r="W137" s="86" t="s">
        <v>154</v>
      </c>
      <c r="X137" s="65" t="s">
        <v>596</v>
      </c>
      <c r="Y137" s="69" t="s">
        <v>1852</v>
      </c>
      <c r="Z137" s="74">
        <v>8</v>
      </c>
      <c r="AA137" s="79"/>
      <c r="AB137" s="74"/>
      <c r="AC137" s="79"/>
      <c r="AD137" s="12">
        <v>42319</v>
      </c>
      <c r="AE137" s="12"/>
      <c r="AF137" s="12"/>
      <c r="AG137" s="81"/>
      <c r="AH137" s="81"/>
      <c r="AI137" s="80"/>
      <c r="AJ137" s="74"/>
      <c r="AK137" s="12"/>
    </row>
    <row r="138" spans="1:37" s="73" customFormat="1" ht="36" customHeight="1">
      <c r="A138" s="65" t="s">
        <v>1853</v>
      </c>
      <c r="B138" s="65" t="s">
        <v>901</v>
      </c>
      <c r="C138" s="74" t="s">
        <v>901</v>
      </c>
      <c r="D138" s="74"/>
      <c r="E138" s="90"/>
      <c r="F138" s="74"/>
      <c r="G138" s="89" t="s">
        <v>1854</v>
      </c>
      <c r="H138" s="89" t="s">
        <v>1855</v>
      </c>
      <c r="I138" s="66" t="str">
        <f t="shared" si="8"/>
        <v>sn  sarin</v>
      </c>
      <c r="J138" s="83" t="s">
        <v>1856</v>
      </c>
      <c r="K138" s="83" t="s">
        <v>1857</v>
      </c>
      <c r="L138" s="67" t="str">
        <f t="shared" si="9"/>
        <v>សន  សារិន</v>
      </c>
      <c r="M138" s="74" t="s">
        <v>799</v>
      </c>
      <c r="N138" s="74" t="s">
        <v>1858</v>
      </c>
      <c r="O138" s="65" t="str">
        <f t="shared" si="10"/>
        <v>SAN  SARIN</v>
      </c>
      <c r="P138" s="74" t="s">
        <v>513</v>
      </c>
      <c r="Q138" s="65">
        <f t="shared" ca="1" si="11"/>
        <v>29</v>
      </c>
      <c r="R138" s="12">
        <v>33218</v>
      </c>
      <c r="S138" s="12" t="s">
        <v>514</v>
      </c>
      <c r="T138" s="10" t="s">
        <v>1859</v>
      </c>
      <c r="U138" s="86" t="s">
        <v>1860</v>
      </c>
      <c r="V138" s="86"/>
      <c r="W138" s="86" t="s">
        <v>157</v>
      </c>
      <c r="X138" s="65" t="s">
        <v>684</v>
      </c>
      <c r="Y138" s="69" t="s">
        <v>1843</v>
      </c>
      <c r="Z138" s="74">
        <v>8</v>
      </c>
      <c r="AA138" s="79"/>
      <c r="AB138" s="74"/>
      <c r="AC138" s="79"/>
      <c r="AD138" s="12">
        <v>42319</v>
      </c>
      <c r="AE138" s="12"/>
      <c r="AF138" s="12"/>
      <c r="AG138" s="12"/>
      <c r="AH138" s="81"/>
      <c r="AI138" s="80"/>
      <c r="AJ138" s="74"/>
      <c r="AK138" s="12"/>
    </row>
    <row r="139" spans="1:37" s="73" customFormat="1" ht="36" customHeight="1">
      <c r="A139" s="65" t="s">
        <v>1861</v>
      </c>
      <c r="B139" s="65"/>
      <c r="C139" s="74" t="s">
        <v>601</v>
      </c>
      <c r="D139" s="74"/>
      <c r="E139" s="90"/>
      <c r="F139" s="74"/>
      <c r="G139" s="89" t="s">
        <v>1862</v>
      </c>
      <c r="H139" s="89" t="s">
        <v>757</v>
      </c>
      <c r="I139" s="66" t="str">
        <f t="shared" si="8"/>
        <v>Kg;  vNÑa</v>
      </c>
      <c r="J139" s="83" t="s">
        <v>1097</v>
      </c>
      <c r="K139" s="83" t="s">
        <v>1863</v>
      </c>
      <c r="L139" s="67" t="str">
        <f t="shared" si="9"/>
        <v>គង់  វណ្ណា</v>
      </c>
      <c r="M139" s="74" t="s">
        <v>1099</v>
      </c>
      <c r="N139" s="74" t="s">
        <v>761</v>
      </c>
      <c r="O139" s="65" t="str">
        <f t="shared" si="10"/>
        <v>KONG  VANNA</v>
      </c>
      <c r="P139" s="74" t="s">
        <v>513</v>
      </c>
      <c r="Q139" s="65">
        <f t="shared" ca="1" si="11"/>
        <v>22</v>
      </c>
      <c r="R139" s="12">
        <v>35557</v>
      </c>
      <c r="S139" s="12"/>
      <c r="T139" s="10" t="s">
        <v>1864</v>
      </c>
      <c r="U139" s="86"/>
      <c r="V139" s="86"/>
      <c r="W139" s="86"/>
      <c r="X139" s="74" t="s">
        <v>1349</v>
      </c>
      <c r="Y139" s="69" t="s">
        <v>1865</v>
      </c>
      <c r="Z139" s="74"/>
      <c r="AA139" s="79"/>
      <c r="AB139" s="74"/>
      <c r="AC139" s="79"/>
      <c r="AD139" s="12">
        <v>42319</v>
      </c>
      <c r="AE139" s="12">
        <v>42343</v>
      </c>
      <c r="AF139" s="12"/>
      <c r="AG139" s="81"/>
      <c r="AH139" s="81"/>
      <c r="AI139" s="65" t="s">
        <v>626</v>
      </c>
      <c r="AJ139" s="74"/>
      <c r="AK139" s="12"/>
    </row>
    <row r="140" spans="1:37" s="73" customFormat="1" ht="36" customHeight="1">
      <c r="A140" s="65" t="s">
        <v>1866</v>
      </c>
      <c r="B140" s="65"/>
      <c r="C140" s="74" t="s">
        <v>548</v>
      </c>
      <c r="D140" s="74"/>
      <c r="E140" s="90"/>
      <c r="F140" s="74"/>
      <c r="G140" s="89" t="s">
        <v>1867</v>
      </c>
      <c r="H140" s="89" t="s">
        <v>1868</v>
      </c>
      <c r="I140" s="66" t="str">
        <f t="shared" si="8"/>
        <v>hm  suxWn</v>
      </c>
      <c r="J140" s="83" t="s">
        <v>1869</v>
      </c>
      <c r="K140" s="83" t="s">
        <v>1870</v>
      </c>
      <c r="L140" s="67" t="str">
        <f t="shared" si="9"/>
        <v>ហម  សុខឺន</v>
      </c>
      <c r="M140" s="74" t="s">
        <v>1871</v>
      </c>
      <c r="N140" s="74" t="s">
        <v>1872</v>
      </c>
      <c r="O140" s="65" t="str">
        <f t="shared" si="10"/>
        <v>HOMV  SOKHEUN</v>
      </c>
      <c r="P140" s="74" t="s">
        <v>513</v>
      </c>
      <c r="Q140" s="65">
        <f t="shared" ca="1" si="11"/>
        <v>47</v>
      </c>
      <c r="R140" s="12">
        <v>26731</v>
      </c>
      <c r="S140" s="12" t="s">
        <v>540</v>
      </c>
      <c r="T140" s="10" t="s">
        <v>1873</v>
      </c>
      <c r="U140" s="86" t="s">
        <v>1874</v>
      </c>
      <c r="V140" s="86"/>
      <c r="W140" s="86"/>
      <c r="X140" s="65" t="s">
        <v>596</v>
      </c>
      <c r="Y140" s="69" t="s">
        <v>984</v>
      </c>
      <c r="Z140" s="74"/>
      <c r="AA140" s="79"/>
      <c r="AB140" s="74"/>
      <c r="AC140" s="79"/>
      <c r="AD140" s="12">
        <v>42319</v>
      </c>
      <c r="AE140" s="12">
        <v>42564</v>
      </c>
      <c r="AF140" s="12"/>
      <c r="AG140" s="81"/>
      <c r="AH140" s="81"/>
      <c r="AI140" s="65" t="s">
        <v>626</v>
      </c>
      <c r="AJ140" s="74"/>
      <c r="AK140" s="12"/>
    </row>
    <row r="141" spans="1:37" s="73" customFormat="1" ht="36" customHeight="1">
      <c r="A141" s="65" t="s">
        <v>1875</v>
      </c>
      <c r="B141" s="65" t="s">
        <v>548</v>
      </c>
      <c r="C141" s="74" t="s">
        <v>548</v>
      </c>
      <c r="D141" s="74"/>
      <c r="E141" s="90"/>
      <c r="F141" s="74"/>
      <c r="G141" s="89" t="s">
        <v>720</v>
      </c>
      <c r="H141" s="89" t="s">
        <v>1876</v>
      </c>
      <c r="I141" s="66" t="str">
        <f t="shared" si="8"/>
        <v>can;  dar:a</v>
      </c>
      <c r="J141" s="83" t="s">
        <v>1877</v>
      </c>
      <c r="K141" s="83" t="s">
        <v>1878</v>
      </c>
      <c r="L141" s="67" t="str">
        <f t="shared" si="9"/>
        <v>ចាន់  ដារ៉ា</v>
      </c>
      <c r="M141" s="74" t="s">
        <v>724</v>
      </c>
      <c r="N141" s="74" t="s">
        <v>1879</v>
      </c>
      <c r="O141" s="65" t="str">
        <f t="shared" si="10"/>
        <v>CHAN  DARA</v>
      </c>
      <c r="P141" s="74" t="s">
        <v>513</v>
      </c>
      <c r="Q141" s="65">
        <f t="shared" ca="1" si="11"/>
        <v>32</v>
      </c>
      <c r="R141" s="12">
        <v>32208</v>
      </c>
      <c r="S141" s="12" t="s">
        <v>514</v>
      </c>
      <c r="T141" s="10" t="s">
        <v>1880</v>
      </c>
      <c r="U141" s="86" t="s">
        <v>1881</v>
      </c>
      <c r="V141" s="86"/>
      <c r="W141" s="86" t="s">
        <v>160</v>
      </c>
      <c r="X141" s="65" t="s">
        <v>571</v>
      </c>
      <c r="Y141" s="69" t="s">
        <v>728</v>
      </c>
      <c r="Z141" s="74"/>
      <c r="AA141" s="79"/>
      <c r="AB141" s="74"/>
      <c r="AC141" s="79"/>
      <c r="AD141" s="12">
        <v>42319</v>
      </c>
      <c r="AE141" s="12"/>
      <c r="AF141" s="12"/>
      <c r="AG141" s="81"/>
      <c r="AH141" s="81"/>
      <c r="AI141" s="80"/>
      <c r="AJ141" s="74"/>
      <c r="AK141" s="12"/>
    </row>
    <row r="142" spans="1:37" s="73" customFormat="1" ht="36" customHeight="1">
      <c r="A142" s="65" t="s">
        <v>1257</v>
      </c>
      <c r="B142" s="65"/>
      <c r="C142" s="74" t="s">
        <v>548</v>
      </c>
      <c r="D142" s="74"/>
      <c r="E142" s="90"/>
      <c r="F142" s="74"/>
      <c r="G142" s="89" t="s">
        <v>1882</v>
      </c>
      <c r="H142" s="89" t="s">
        <v>1883</v>
      </c>
      <c r="I142" s="66" t="str">
        <f t="shared" si="8"/>
        <v>riTæ  Gmr:a</v>
      </c>
      <c r="J142" s="83" t="s">
        <v>1884</v>
      </c>
      <c r="K142" s="83" t="s">
        <v>1885</v>
      </c>
      <c r="L142" s="67" t="str">
        <f t="shared" si="9"/>
        <v>រិទ្ធ  អមរ៉ា</v>
      </c>
      <c r="M142" s="74" t="s">
        <v>1886</v>
      </c>
      <c r="N142" s="74" t="s">
        <v>1887</v>
      </c>
      <c r="O142" s="65" t="str">
        <f t="shared" si="10"/>
        <v>RITH  AMARA</v>
      </c>
      <c r="P142" s="74" t="s">
        <v>513</v>
      </c>
      <c r="Q142" s="65">
        <f t="shared" ca="1" si="11"/>
        <v>23</v>
      </c>
      <c r="R142" s="12">
        <v>35511</v>
      </c>
      <c r="S142" s="12" t="s">
        <v>514</v>
      </c>
      <c r="T142" s="10" t="s">
        <v>1888</v>
      </c>
      <c r="U142" s="86"/>
      <c r="V142" s="86"/>
      <c r="W142" s="86"/>
      <c r="X142" s="65" t="s">
        <v>596</v>
      </c>
      <c r="Y142" s="69" t="s">
        <v>1889</v>
      </c>
      <c r="Z142" s="74">
        <v>9</v>
      </c>
      <c r="AA142" s="79"/>
      <c r="AB142" s="74"/>
      <c r="AC142" s="79"/>
      <c r="AD142" s="12">
        <v>42319</v>
      </c>
      <c r="AE142" s="12">
        <v>42340</v>
      </c>
      <c r="AF142" s="12"/>
      <c r="AG142" s="81"/>
      <c r="AH142" s="81"/>
      <c r="AI142" s="80" t="s">
        <v>1890</v>
      </c>
      <c r="AJ142" s="74"/>
      <c r="AK142" s="12"/>
    </row>
    <row r="143" spans="1:37" s="73" customFormat="1" ht="36" customHeight="1">
      <c r="A143" s="65" t="s">
        <v>550</v>
      </c>
      <c r="B143" s="65"/>
      <c r="C143" s="74" t="s">
        <v>548</v>
      </c>
      <c r="D143" s="74"/>
      <c r="E143" s="90"/>
      <c r="F143" s="74"/>
      <c r="G143" s="89" t="s">
        <v>1891</v>
      </c>
      <c r="H143" s="89" t="s">
        <v>1892</v>
      </c>
      <c r="I143" s="66" t="str">
        <f t="shared" si="8"/>
        <v>riTæ  sar:un</v>
      </c>
      <c r="J143" s="83" t="s">
        <v>1893</v>
      </c>
      <c r="K143" s="83" t="s">
        <v>1894</v>
      </c>
      <c r="L143" s="67" t="str">
        <f t="shared" si="9"/>
        <v>រិទ្ធ  សារ៉ុន</v>
      </c>
      <c r="M143" s="74" t="s">
        <v>1886</v>
      </c>
      <c r="N143" s="74" t="s">
        <v>1895</v>
      </c>
      <c r="O143" s="65" t="str">
        <f t="shared" si="10"/>
        <v>RITH  SARON</v>
      </c>
      <c r="P143" s="74" t="s">
        <v>513</v>
      </c>
      <c r="Q143" s="65">
        <f t="shared" ca="1" si="11"/>
        <v>22</v>
      </c>
      <c r="R143" s="12">
        <v>35651</v>
      </c>
      <c r="S143" s="12" t="s">
        <v>514</v>
      </c>
      <c r="T143" s="10" t="e">
        <v>#N/A</v>
      </c>
      <c r="U143" s="86" t="s">
        <v>1896</v>
      </c>
      <c r="V143" s="86"/>
      <c r="W143" s="86"/>
      <c r="X143" s="65" t="s">
        <v>596</v>
      </c>
      <c r="Y143" s="69" t="s">
        <v>1889</v>
      </c>
      <c r="Z143" s="74">
        <v>10</v>
      </c>
      <c r="AA143" s="79"/>
      <c r="AB143" s="74"/>
      <c r="AC143" s="79"/>
      <c r="AD143" s="12">
        <v>42319</v>
      </c>
      <c r="AE143" s="12">
        <v>42327</v>
      </c>
      <c r="AF143" s="12"/>
      <c r="AG143" s="81"/>
      <c r="AH143" s="81"/>
      <c r="AI143" s="80" t="s">
        <v>698</v>
      </c>
      <c r="AJ143" s="74"/>
      <c r="AK143" s="12"/>
    </row>
    <row r="144" spans="1:37" s="73" customFormat="1" ht="36" customHeight="1">
      <c r="A144" s="65" t="s">
        <v>1897</v>
      </c>
      <c r="B144" s="65"/>
      <c r="C144" s="74" t="s">
        <v>963</v>
      </c>
      <c r="D144" s="74"/>
      <c r="E144" s="90"/>
      <c r="F144" s="74"/>
      <c r="G144" s="89" t="s">
        <v>1898</v>
      </c>
      <c r="H144" s="89" t="s">
        <v>1899</v>
      </c>
      <c r="I144" s="66" t="str">
        <f t="shared" si="8"/>
        <v>NUt pløa</v>
      </c>
      <c r="J144" s="83" t="s">
        <v>1900</v>
      </c>
      <c r="K144" s="83" t="s">
        <v>1901</v>
      </c>
      <c r="L144" s="67" t="str">
        <f t="shared" si="9"/>
        <v>ណូត ផល្លា</v>
      </c>
      <c r="M144" s="74" t="s">
        <v>1902</v>
      </c>
      <c r="N144" s="74" t="s">
        <v>1903</v>
      </c>
      <c r="O144" s="65" t="str">
        <f t="shared" si="10"/>
        <v>NOT PHALLA</v>
      </c>
      <c r="P144" s="74" t="s">
        <v>513</v>
      </c>
      <c r="Q144" s="65">
        <f t="shared" ca="1" si="11"/>
        <v>20</v>
      </c>
      <c r="R144" s="12">
        <v>36411</v>
      </c>
      <c r="S144" s="12" t="s">
        <v>514</v>
      </c>
      <c r="T144" s="10" t="s">
        <v>1904</v>
      </c>
      <c r="U144" s="86"/>
      <c r="V144" s="86"/>
      <c r="W144" s="86" t="s">
        <v>1905</v>
      </c>
      <c r="X144" s="65" t="s">
        <v>810</v>
      </c>
      <c r="Y144" s="69" t="s">
        <v>1906</v>
      </c>
      <c r="Z144" s="74">
        <v>5</v>
      </c>
      <c r="AA144" s="79"/>
      <c r="AB144" s="74"/>
      <c r="AC144" s="79">
        <v>1</v>
      </c>
      <c r="AD144" s="12">
        <v>42319</v>
      </c>
      <c r="AE144" s="12">
        <v>43838</v>
      </c>
      <c r="AF144" s="12"/>
      <c r="AG144" s="12">
        <v>43600</v>
      </c>
      <c r="AH144" s="12">
        <v>43966</v>
      </c>
      <c r="AI144" s="80" t="s">
        <v>1907</v>
      </c>
      <c r="AJ144" s="74"/>
      <c r="AK144" s="12"/>
    </row>
    <row r="145" spans="1:37" s="73" customFormat="1" ht="36" customHeight="1">
      <c r="A145" s="65" t="s">
        <v>1908</v>
      </c>
      <c r="B145" s="65"/>
      <c r="C145" s="74" t="s">
        <v>963</v>
      </c>
      <c r="D145" s="74"/>
      <c r="E145" s="90"/>
      <c r="F145" s="74"/>
      <c r="G145" s="89" t="s">
        <v>1909</v>
      </c>
      <c r="H145" s="89" t="s">
        <v>1910</v>
      </c>
      <c r="I145" s="66" t="str">
        <f t="shared" si="8"/>
        <v>RBab  FarI</v>
      </c>
      <c r="J145" s="83" t="s">
        <v>1911</v>
      </c>
      <c r="K145" s="83" t="s">
        <v>1168</v>
      </c>
      <c r="L145" s="67" t="str">
        <f t="shared" si="9"/>
        <v>ព្រាប  ធារី</v>
      </c>
      <c r="M145" s="74" t="s">
        <v>1912</v>
      </c>
      <c r="N145" s="74" t="s">
        <v>1170</v>
      </c>
      <c r="O145" s="65" t="str">
        <f t="shared" si="10"/>
        <v>PREAB  THEARY</v>
      </c>
      <c r="P145" s="74" t="s">
        <v>513</v>
      </c>
      <c r="Q145" s="65">
        <f t="shared" ca="1" si="11"/>
        <v>21</v>
      </c>
      <c r="R145" s="12">
        <v>36161</v>
      </c>
      <c r="S145" s="12"/>
      <c r="T145" s="10" t="s">
        <v>1913</v>
      </c>
      <c r="U145" s="86"/>
      <c r="V145" s="86"/>
      <c r="W145" s="86" t="s">
        <v>1914</v>
      </c>
      <c r="X145" s="74" t="s">
        <v>1915</v>
      </c>
      <c r="Y145" s="69" t="s">
        <v>1916</v>
      </c>
      <c r="Z145" s="74"/>
      <c r="AA145" s="79"/>
      <c r="AB145" s="74"/>
      <c r="AC145" s="79"/>
      <c r="AD145" s="12">
        <v>42319</v>
      </c>
      <c r="AE145" s="12">
        <v>42643</v>
      </c>
      <c r="AF145" s="12"/>
      <c r="AG145" s="81"/>
      <c r="AH145" s="81"/>
      <c r="AI145" s="80" t="s">
        <v>1917</v>
      </c>
      <c r="AJ145" s="74"/>
      <c r="AK145" s="12"/>
    </row>
    <row r="146" spans="1:37" s="73" customFormat="1" ht="36" customHeight="1">
      <c r="A146" s="65" t="s">
        <v>1918</v>
      </c>
      <c r="B146" s="65"/>
      <c r="C146" s="74" t="s">
        <v>901</v>
      </c>
      <c r="D146" s="74"/>
      <c r="E146" s="90"/>
      <c r="F146" s="74"/>
      <c r="G146" s="89" t="s">
        <v>576</v>
      </c>
      <c r="H146" s="89" t="s">
        <v>1798</v>
      </c>
      <c r="I146" s="66" t="str">
        <f t="shared" si="8"/>
        <v>hwum  lIda</v>
      </c>
      <c r="J146" s="83" t="s">
        <v>1919</v>
      </c>
      <c r="K146" s="83" t="s">
        <v>1920</v>
      </c>
      <c r="L146" s="67" t="str">
        <f t="shared" si="9"/>
        <v>ហ៊ឹម  លីដា</v>
      </c>
      <c r="M146" s="74" t="s">
        <v>1921</v>
      </c>
      <c r="N146" s="74" t="s">
        <v>1800</v>
      </c>
      <c r="O146" s="65" t="str">
        <f t="shared" si="10"/>
        <v>HUEM  LIDA</v>
      </c>
      <c r="P146" s="74" t="s">
        <v>513</v>
      </c>
      <c r="Q146" s="65">
        <f t="shared" ca="1" si="11"/>
        <v>26</v>
      </c>
      <c r="R146" s="12">
        <v>34247</v>
      </c>
      <c r="S146" s="12" t="s">
        <v>540</v>
      </c>
      <c r="T146" s="10" t="s">
        <v>1922</v>
      </c>
      <c r="U146" s="86"/>
      <c r="V146" s="86"/>
      <c r="W146" s="86" t="s">
        <v>1923</v>
      </c>
      <c r="X146" s="65" t="s">
        <v>706</v>
      </c>
      <c r="Y146" s="69" t="s">
        <v>1924</v>
      </c>
      <c r="Z146" s="74"/>
      <c r="AA146" s="79"/>
      <c r="AB146" s="74"/>
      <c r="AC146" s="79">
        <v>1</v>
      </c>
      <c r="AD146" s="12">
        <v>42319</v>
      </c>
      <c r="AE146" s="12">
        <v>43051</v>
      </c>
      <c r="AF146" s="12"/>
      <c r="AG146" s="12"/>
      <c r="AH146" s="12"/>
      <c r="AI146" s="65" t="s">
        <v>626</v>
      </c>
      <c r="AJ146" s="74"/>
      <c r="AK146" s="12"/>
    </row>
    <row r="147" spans="1:37" s="73" customFormat="1" ht="36" customHeight="1">
      <c r="A147" s="65" t="s">
        <v>1925</v>
      </c>
      <c r="B147" s="65"/>
      <c r="C147" s="74" t="s">
        <v>574</v>
      </c>
      <c r="D147" s="74"/>
      <c r="E147" s="90"/>
      <c r="F147" s="74"/>
      <c r="G147" s="89" t="s">
        <v>1926</v>
      </c>
      <c r="H147" s="89" t="s">
        <v>1927</v>
      </c>
      <c r="I147" s="66" t="str">
        <f t="shared" si="8"/>
        <v>kn  RsItUc</v>
      </c>
      <c r="J147" s="83" t="s">
        <v>1928</v>
      </c>
      <c r="K147" s="83" t="s">
        <v>1929</v>
      </c>
      <c r="L147" s="67" t="str">
        <f t="shared" si="9"/>
        <v>កន ស្រីតូច</v>
      </c>
      <c r="M147" s="74" t="s">
        <v>1930</v>
      </c>
      <c r="N147" s="74" t="s">
        <v>1931</v>
      </c>
      <c r="O147" s="65" t="str">
        <f t="shared" si="10"/>
        <v>KORN SREYTOCH</v>
      </c>
      <c r="P147" s="74" t="s">
        <v>513</v>
      </c>
      <c r="Q147" s="65">
        <f t="shared" ca="1" si="11"/>
        <v>21</v>
      </c>
      <c r="R147" s="12">
        <v>36170</v>
      </c>
      <c r="S147" s="12" t="s">
        <v>514</v>
      </c>
      <c r="T147" s="10" t="s">
        <v>1932</v>
      </c>
      <c r="U147" s="86"/>
      <c r="V147" s="86"/>
      <c r="W147" s="86" t="s">
        <v>1933</v>
      </c>
      <c r="X147" s="65" t="s">
        <v>706</v>
      </c>
      <c r="Y147" s="69" t="s">
        <v>1934</v>
      </c>
      <c r="Z147" s="74">
        <v>7</v>
      </c>
      <c r="AA147" s="79"/>
      <c r="AB147" s="74"/>
      <c r="AC147" s="79"/>
      <c r="AD147" s="12">
        <v>42319</v>
      </c>
      <c r="AE147" s="12">
        <v>43052</v>
      </c>
      <c r="AF147" s="12"/>
      <c r="AG147" s="81"/>
      <c r="AH147" s="81"/>
      <c r="AI147" s="65" t="s">
        <v>626</v>
      </c>
      <c r="AJ147" s="74"/>
      <c r="AK147" s="12"/>
    </row>
    <row r="148" spans="1:37" s="73" customFormat="1" ht="36" customHeight="1">
      <c r="A148" s="65" t="s">
        <v>1935</v>
      </c>
      <c r="B148" s="65" t="s">
        <v>585</v>
      </c>
      <c r="C148" s="74" t="s">
        <v>585</v>
      </c>
      <c r="D148" s="74"/>
      <c r="E148" s="90"/>
      <c r="F148" s="74"/>
      <c r="G148" s="89" t="s">
        <v>1936</v>
      </c>
      <c r="H148" s="89" t="s">
        <v>1937</v>
      </c>
      <c r="I148" s="66" t="str">
        <f t="shared" si="8"/>
        <v>Din  saevÓn</v>
      </c>
      <c r="J148" s="83" t="s">
        <v>1938</v>
      </c>
      <c r="K148" s="83" t="s">
        <v>1939</v>
      </c>
      <c r="L148" s="67" t="str">
        <f t="shared" si="9"/>
        <v>ឌិន  សាវឿន</v>
      </c>
      <c r="M148" s="74" t="s">
        <v>1940</v>
      </c>
      <c r="N148" s="74" t="s">
        <v>1941</v>
      </c>
      <c r="O148" s="65" t="str">
        <f t="shared" si="10"/>
        <v>DIN  SAVOEUN</v>
      </c>
      <c r="P148" s="74" t="s">
        <v>513</v>
      </c>
      <c r="Q148" s="65">
        <f t="shared" ca="1" si="11"/>
        <v>38</v>
      </c>
      <c r="R148" s="12">
        <v>29711</v>
      </c>
      <c r="S148" s="12" t="s">
        <v>540</v>
      </c>
      <c r="T148" s="10" t="s">
        <v>1942</v>
      </c>
      <c r="U148" s="86" t="s">
        <v>1943</v>
      </c>
      <c r="V148" s="86"/>
      <c r="W148" s="86" t="s">
        <v>163</v>
      </c>
      <c r="X148" s="65" t="s">
        <v>596</v>
      </c>
      <c r="Y148" s="69" t="s">
        <v>1823</v>
      </c>
      <c r="Z148" s="74">
        <v>5</v>
      </c>
      <c r="AA148" s="79"/>
      <c r="AB148" s="74"/>
      <c r="AC148" s="79">
        <v>2</v>
      </c>
      <c r="AD148" s="12">
        <v>42319</v>
      </c>
      <c r="AE148" s="12"/>
      <c r="AF148" s="12"/>
      <c r="AG148" s="12"/>
      <c r="AH148" s="12"/>
      <c r="AI148" s="80"/>
      <c r="AJ148" s="74"/>
      <c r="AK148" s="12"/>
    </row>
    <row r="149" spans="1:37" s="73" customFormat="1" ht="36" customHeight="1">
      <c r="A149" s="65" t="s">
        <v>562</v>
      </c>
      <c r="B149" s="65" t="s">
        <v>548</v>
      </c>
      <c r="C149" s="74" t="s">
        <v>548</v>
      </c>
      <c r="D149" s="74"/>
      <c r="E149" s="90"/>
      <c r="F149" s="74"/>
      <c r="G149" s="89" t="s">
        <v>1944</v>
      </c>
      <c r="H149" s="89" t="s">
        <v>1945</v>
      </c>
      <c r="I149" s="66" t="str">
        <f t="shared" si="8"/>
        <v>fn m:un</v>
      </c>
      <c r="J149" s="83" t="s">
        <v>1946</v>
      </c>
      <c r="K149" s="83" t="s">
        <v>1947</v>
      </c>
      <c r="L149" s="67" t="str">
        <f t="shared" si="9"/>
        <v>ថន ម៉ុន</v>
      </c>
      <c r="M149" s="74" t="s">
        <v>1948</v>
      </c>
      <c r="N149" s="74" t="s">
        <v>1949</v>
      </c>
      <c r="O149" s="65" t="str">
        <f t="shared" si="10"/>
        <v>THAN MON</v>
      </c>
      <c r="P149" s="74" t="s">
        <v>513</v>
      </c>
      <c r="Q149" s="65">
        <f t="shared" ca="1" si="11"/>
        <v>21</v>
      </c>
      <c r="R149" s="12">
        <v>36044</v>
      </c>
      <c r="S149" s="12" t="s">
        <v>514</v>
      </c>
      <c r="T149" s="10" t="s">
        <v>1950</v>
      </c>
      <c r="U149" s="86" t="s">
        <v>1951</v>
      </c>
      <c r="V149" s="86"/>
      <c r="W149" s="86" t="s">
        <v>166</v>
      </c>
      <c r="X149" s="65" t="s">
        <v>706</v>
      </c>
      <c r="Y149" s="69" t="s">
        <v>1934</v>
      </c>
      <c r="Z149" s="74">
        <v>6</v>
      </c>
      <c r="AA149" s="79"/>
      <c r="AB149" s="74"/>
      <c r="AC149" s="79">
        <v>1</v>
      </c>
      <c r="AD149" s="12">
        <v>42321</v>
      </c>
      <c r="AE149" s="12"/>
      <c r="AF149" s="12"/>
      <c r="AG149" s="12"/>
      <c r="AH149" s="12"/>
      <c r="AI149" s="80"/>
      <c r="AJ149" s="74"/>
      <c r="AK149" s="12"/>
    </row>
    <row r="150" spans="1:37" s="73" customFormat="1" ht="36" customHeight="1">
      <c r="A150" s="65" t="s">
        <v>1952</v>
      </c>
      <c r="B150" s="65"/>
      <c r="C150" s="74" t="s">
        <v>963</v>
      </c>
      <c r="D150" s="74"/>
      <c r="E150" s="90"/>
      <c r="F150" s="74"/>
      <c r="G150" s="89" t="s">
        <v>1953</v>
      </c>
      <c r="H150" s="89" t="s">
        <v>1954</v>
      </c>
      <c r="I150" s="66" t="str">
        <f t="shared" si="8"/>
        <v>eyOn taMglI</v>
      </c>
      <c r="J150" s="83" t="s">
        <v>1955</v>
      </c>
      <c r="K150" s="83" t="s">
        <v>1956</v>
      </c>
      <c r="L150" s="67" t="str">
        <f t="shared" si="9"/>
        <v>យឿន តាំងលី</v>
      </c>
      <c r="M150" s="74" t="s">
        <v>1957</v>
      </c>
      <c r="N150" s="74" t="s">
        <v>1958</v>
      </c>
      <c r="O150" s="65" t="str">
        <f t="shared" si="10"/>
        <v>YOEURN TANGLY</v>
      </c>
      <c r="P150" s="74" t="s">
        <v>513</v>
      </c>
      <c r="Q150" s="65">
        <f t="shared" ca="1" si="11"/>
        <v>21</v>
      </c>
      <c r="R150" s="12">
        <v>35992</v>
      </c>
      <c r="S150" s="12" t="s">
        <v>514</v>
      </c>
      <c r="T150" s="10" t="s">
        <v>1959</v>
      </c>
      <c r="U150" s="86" t="s">
        <v>1960</v>
      </c>
      <c r="V150" s="86"/>
      <c r="W150" s="86" t="s">
        <v>1961</v>
      </c>
      <c r="X150" s="65" t="s">
        <v>706</v>
      </c>
      <c r="Y150" s="69" t="s">
        <v>1934</v>
      </c>
      <c r="Z150" s="74">
        <v>6</v>
      </c>
      <c r="AA150" s="79"/>
      <c r="AB150" s="74"/>
      <c r="AC150" s="79"/>
      <c r="AD150" s="12">
        <v>42321</v>
      </c>
      <c r="AE150" s="12">
        <v>43176</v>
      </c>
      <c r="AF150" s="12"/>
      <c r="AG150" s="81"/>
      <c r="AH150" s="81"/>
      <c r="AI150" s="65" t="s">
        <v>626</v>
      </c>
      <c r="AJ150" s="74"/>
      <c r="AK150" s="12"/>
    </row>
    <row r="151" spans="1:37" s="73" customFormat="1" ht="36" customHeight="1">
      <c r="A151" s="65" t="s">
        <v>1962</v>
      </c>
      <c r="B151" s="65"/>
      <c r="C151" s="74" t="s">
        <v>574</v>
      </c>
      <c r="D151" s="74"/>
      <c r="E151" s="90"/>
      <c r="F151" s="74"/>
      <c r="G151" s="89" t="s">
        <v>1963</v>
      </c>
      <c r="H151" s="89" t="s">
        <v>535</v>
      </c>
      <c r="I151" s="66" t="str">
        <f t="shared" si="8"/>
        <v>pat RsInag</v>
      </c>
      <c r="J151" s="83" t="s">
        <v>1964</v>
      </c>
      <c r="K151" s="83" t="s">
        <v>537</v>
      </c>
      <c r="L151" s="67" t="str">
        <f t="shared" si="9"/>
        <v>ផាត ស្រីនាង</v>
      </c>
      <c r="M151" s="74" t="s">
        <v>1965</v>
      </c>
      <c r="N151" s="74" t="s">
        <v>1966</v>
      </c>
      <c r="O151" s="65" t="str">
        <f t="shared" si="10"/>
        <v>PHAT  SREYNEANG</v>
      </c>
      <c r="P151" s="74" t="s">
        <v>513</v>
      </c>
      <c r="Q151" s="65">
        <f t="shared" ca="1" si="11"/>
        <v>25</v>
      </c>
      <c r="R151" s="12">
        <v>34459</v>
      </c>
      <c r="S151" s="12" t="s">
        <v>540</v>
      </c>
      <c r="T151" s="10" t="s">
        <v>1967</v>
      </c>
      <c r="U151" s="86" t="s">
        <v>1968</v>
      </c>
      <c r="V151" s="86"/>
      <c r="W151" s="86" t="s">
        <v>1969</v>
      </c>
      <c r="X151" s="74" t="s">
        <v>751</v>
      </c>
      <c r="Y151" s="69" t="s">
        <v>1970</v>
      </c>
      <c r="Z151" s="74">
        <v>6</v>
      </c>
      <c r="AA151" s="79"/>
      <c r="AB151" s="74"/>
      <c r="AC151" s="79"/>
      <c r="AD151" s="12">
        <v>42324</v>
      </c>
      <c r="AE151" s="12">
        <v>43873</v>
      </c>
      <c r="AF151" s="12"/>
      <c r="AG151" s="81"/>
      <c r="AH151" s="81"/>
      <c r="AI151" s="80" t="s">
        <v>546</v>
      </c>
      <c r="AJ151" s="74"/>
      <c r="AK151" s="12"/>
    </row>
    <row r="152" spans="1:37" s="73" customFormat="1" ht="36" customHeight="1">
      <c r="A152" s="65" t="s">
        <v>1971</v>
      </c>
      <c r="B152" s="65"/>
      <c r="C152" s="74" t="s">
        <v>740</v>
      </c>
      <c r="D152" s="74"/>
      <c r="E152" s="90"/>
      <c r="F152" s="74"/>
      <c r="G152" s="89" t="s">
        <v>1972</v>
      </c>
      <c r="H152" s="89" t="s">
        <v>1973</v>
      </c>
      <c r="I152" s="66" t="str">
        <f t="shared" si="8"/>
        <v>Xåm can;da</v>
      </c>
      <c r="J152" s="83" t="s">
        <v>1974</v>
      </c>
      <c r="K152" s="83" t="s">
        <v>1975</v>
      </c>
      <c r="L152" s="67" t="str">
        <f t="shared" si="9"/>
        <v>ឃឹម ចាន់ដា</v>
      </c>
      <c r="M152" s="74" t="s">
        <v>1976</v>
      </c>
      <c r="N152" s="74" t="s">
        <v>1977</v>
      </c>
      <c r="O152" s="65" t="str">
        <f t="shared" si="10"/>
        <v>KHOEM CHANDA</v>
      </c>
      <c r="P152" s="74" t="s">
        <v>609</v>
      </c>
      <c r="Q152" s="65">
        <f t="shared" ca="1" si="11"/>
        <v>31</v>
      </c>
      <c r="R152" s="12">
        <v>32517</v>
      </c>
      <c r="S152" s="12" t="s">
        <v>540</v>
      </c>
      <c r="T152" s="10" t="s">
        <v>1978</v>
      </c>
      <c r="U152" s="86" t="s">
        <v>1979</v>
      </c>
      <c r="V152" s="86"/>
      <c r="W152" s="86" t="s">
        <v>1980</v>
      </c>
      <c r="X152" s="65" t="s">
        <v>596</v>
      </c>
      <c r="Y152" s="69" t="s">
        <v>1981</v>
      </c>
      <c r="Z152" s="74">
        <v>6</v>
      </c>
      <c r="AA152" s="79"/>
      <c r="AB152" s="74"/>
      <c r="AC152" s="79"/>
      <c r="AD152" s="12">
        <v>42324</v>
      </c>
      <c r="AE152" s="12">
        <v>42664</v>
      </c>
      <c r="AF152" s="12"/>
      <c r="AG152" s="81"/>
      <c r="AH152" s="81"/>
      <c r="AI152" s="80" t="s">
        <v>698</v>
      </c>
      <c r="AJ152" s="74"/>
      <c r="AK152" s="12"/>
    </row>
    <row r="153" spans="1:37" s="73" customFormat="1" ht="36" customHeight="1">
      <c r="A153" s="65" t="s">
        <v>996</v>
      </c>
      <c r="B153" s="74"/>
      <c r="C153" s="74" t="s">
        <v>548</v>
      </c>
      <c r="D153" s="74"/>
      <c r="E153" s="90"/>
      <c r="F153" s="74"/>
      <c r="G153" s="89" t="s">
        <v>1982</v>
      </c>
      <c r="H153" s="89" t="s">
        <v>1983</v>
      </c>
      <c r="I153" s="66" t="str">
        <f t="shared" si="8"/>
        <v>eGóm ®sÍlkç½</v>
      </c>
      <c r="J153" s="83" t="s">
        <v>1984</v>
      </c>
      <c r="K153" s="83" t="s">
        <v>1355</v>
      </c>
      <c r="L153" s="67" t="str">
        <f t="shared" si="9"/>
        <v>អៀម ស្រីលក្ខ័</v>
      </c>
      <c r="M153" s="74" t="s">
        <v>1985</v>
      </c>
      <c r="N153" s="74" t="s">
        <v>1357</v>
      </c>
      <c r="O153" s="65" t="str">
        <f t="shared" si="10"/>
        <v>IEM  SREYLEAK</v>
      </c>
      <c r="P153" s="74" t="s">
        <v>513</v>
      </c>
      <c r="Q153" s="65">
        <f t="shared" ca="1" si="11"/>
        <v>23</v>
      </c>
      <c r="R153" s="12">
        <v>35442</v>
      </c>
      <c r="S153" s="12" t="s">
        <v>540</v>
      </c>
      <c r="T153" s="10" t="s">
        <v>1986</v>
      </c>
      <c r="U153" s="86" t="s">
        <v>1987</v>
      </c>
      <c r="V153" s="86"/>
      <c r="W153" s="86" t="s">
        <v>1988</v>
      </c>
      <c r="X153" s="65" t="s">
        <v>571</v>
      </c>
      <c r="Y153" s="69" t="s">
        <v>1989</v>
      </c>
      <c r="Z153" s="74"/>
      <c r="AA153" s="79"/>
      <c r="AB153" s="74"/>
      <c r="AC153" s="79"/>
      <c r="AD153" s="12">
        <v>42327</v>
      </c>
      <c r="AE153" s="12">
        <v>42787</v>
      </c>
      <c r="AF153" s="12"/>
      <c r="AG153" s="12"/>
      <c r="AH153" s="12"/>
      <c r="AI153" s="80"/>
      <c r="AJ153" s="74"/>
      <c r="AK153" s="12"/>
    </row>
    <row r="154" spans="1:37" s="73" customFormat="1" ht="36" customHeight="1">
      <c r="A154" s="65" t="s">
        <v>1005</v>
      </c>
      <c r="B154" s="74"/>
      <c r="C154" s="74" t="s">
        <v>548</v>
      </c>
      <c r="D154" s="74"/>
      <c r="E154" s="90"/>
      <c r="F154" s="74"/>
      <c r="G154" s="89" t="s">
        <v>1990</v>
      </c>
      <c r="H154" s="89" t="s">
        <v>1991</v>
      </c>
      <c r="I154" s="66" t="str">
        <f t="shared" si="8"/>
        <v>b:uk  lkç½Na</v>
      </c>
      <c r="J154" s="83" t="s">
        <v>1992</v>
      </c>
      <c r="K154" s="83" t="s">
        <v>1993</v>
      </c>
      <c r="L154" s="67" t="str">
        <f t="shared" si="9"/>
        <v>ប៉ុក  លក្ខ័ណា</v>
      </c>
      <c r="M154" s="74" t="s">
        <v>1994</v>
      </c>
      <c r="N154" s="74" t="s">
        <v>1995</v>
      </c>
      <c r="O154" s="65" t="str">
        <f t="shared" si="10"/>
        <v>POK LEAKNA</v>
      </c>
      <c r="P154" s="74" t="s">
        <v>513</v>
      </c>
      <c r="Q154" s="65">
        <f t="shared" ca="1" si="11"/>
        <v>23</v>
      </c>
      <c r="R154" s="12">
        <v>35222</v>
      </c>
      <c r="S154" s="12" t="s">
        <v>540</v>
      </c>
      <c r="T154" s="10" t="s">
        <v>1996</v>
      </c>
      <c r="U154" s="86" t="s">
        <v>1997</v>
      </c>
      <c r="V154" s="86"/>
      <c r="W154" s="86"/>
      <c r="X154" s="65" t="s">
        <v>571</v>
      </c>
      <c r="Y154" s="69" t="s">
        <v>1998</v>
      </c>
      <c r="Z154" s="74"/>
      <c r="AA154" s="79"/>
      <c r="AB154" s="74"/>
      <c r="AC154" s="79"/>
      <c r="AD154" s="12">
        <v>42327</v>
      </c>
      <c r="AE154" s="12">
        <v>42355</v>
      </c>
      <c r="AF154" s="12"/>
      <c r="AG154" s="81"/>
      <c r="AH154" s="81"/>
      <c r="AI154" s="80" t="s">
        <v>698</v>
      </c>
      <c r="AJ154" s="74"/>
      <c r="AK154" s="12"/>
    </row>
    <row r="155" spans="1:37" s="73" customFormat="1" ht="36" customHeight="1">
      <c r="A155" s="65" t="s">
        <v>1015</v>
      </c>
      <c r="B155" s="74" t="s">
        <v>548</v>
      </c>
      <c r="C155" s="74" t="s">
        <v>548</v>
      </c>
      <c r="D155" s="74"/>
      <c r="E155" s="90"/>
      <c r="F155" s="74"/>
      <c r="G155" s="89" t="s">
        <v>1067</v>
      </c>
      <c r="H155" s="89" t="s">
        <v>1999</v>
      </c>
      <c r="I155" s="66" t="str">
        <f t="shared" si="8"/>
        <v>sux Ca</v>
      </c>
      <c r="J155" s="83" t="s">
        <v>2000</v>
      </c>
      <c r="K155" s="83" t="s">
        <v>2001</v>
      </c>
      <c r="L155" s="67" t="str">
        <f t="shared" si="9"/>
        <v>សុខ  ជា</v>
      </c>
      <c r="M155" s="74" t="s">
        <v>1071</v>
      </c>
      <c r="N155" s="74" t="s">
        <v>2002</v>
      </c>
      <c r="O155" s="65" t="str">
        <f t="shared" si="10"/>
        <v>SOK CHEA</v>
      </c>
      <c r="P155" s="74" t="s">
        <v>513</v>
      </c>
      <c r="Q155" s="65">
        <f t="shared" ca="1" si="11"/>
        <v>42</v>
      </c>
      <c r="R155" s="12">
        <v>28526</v>
      </c>
      <c r="S155" s="12" t="s">
        <v>540</v>
      </c>
      <c r="T155" s="10" t="s">
        <v>2003</v>
      </c>
      <c r="U155" s="86" t="s">
        <v>2004</v>
      </c>
      <c r="V155" s="86"/>
      <c r="W155" s="86" t="s">
        <v>169</v>
      </c>
      <c r="X155" s="65" t="s">
        <v>517</v>
      </c>
      <c r="Y155" s="69" t="s">
        <v>2005</v>
      </c>
      <c r="Z155" s="74">
        <v>6</v>
      </c>
      <c r="AA155" s="79"/>
      <c r="AB155" s="74"/>
      <c r="AC155" s="79"/>
      <c r="AD155" s="12">
        <v>42327</v>
      </c>
      <c r="AE155" s="12"/>
      <c r="AF155" s="12"/>
      <c r="AG155" s="81"/>
      <c r="AH155" s="81"/>
      <c r="AI155" s="80"/>
      <c r="AJ155" s="74"/>
      <c r="AK155" s="12"/>
    </row>
    <row r="156" spans="1:37" s="73" customFormat="1" ht="36" customHeight="1">
      <c r="A156" s="65" t="s">
        <v>521</v>
      </c>
      <c r="B156" s="74"/>
      <c r="C156" s="74" t="s">
        <v>505</v>
      </c>
      <c r="D156" s="74"/>
      <c r="E156" s="88" t="s">
        <v>1597</v>
      </c>
      <c r="F156" s="74"/>
      <c r="G156" s="89" t="s">
        <v>904</v>
      </c>
      <c r="H156" s="89" t="s">
        <v>1599</v>
      </c>
      <c r="I156" s="66" t="str">
        <f t="shared" si="8"/>
        <v>eBA qvI</v>
      </c>
      <c r="J156" s="83" t="s">
        <v>906</v>
      </c>
      <c r="K156" s="83" t="s">
        <v>1600</v>
      </c>
      <c r="L156" s="67" t="str">
        <f t="shared" si="9"/>
        <v>ពៅ ឆវី</v>
      </c>
      <c r="M156" s="74" t="s">
        <v>1601</v>
      </c>
      <c r="N156" s="74" t="s">
        <v>1602</v>
      </c>
      <c r="O156" s="65" t="str">
        <f t="shared" si="10"/>
        <v>POV CHHORVY</v>
      </c>
      <c r="P156" s="74" t="s">
        <v>513</v>
      </c>
      <c r="Q156" s="65">
        <f t="shared" ca="1" si="11"/>
        <v>28</v>
      </c>
      <c r="R156" s="12">
        <v>33460</v>
      </c>
      <c r="S156" s="12" t="s">
        <v>514</v>
      </c>
      <c r="T156" s="10" t="s">
        <v>2006</v>
      </c>
      <c r="U156" s="86" t="s">
        <v>1603</v>
      </c>
      <c r="V156" s="86"/>
      <c r="W156" s="86" t="s">
        <v>2007</v>
      </c>
      <c r="X156" s="65" t="s">
        <v>544</v>
      </c>
      <c r="Y156" s="69" t="s">
        <v>1604</v>
      </c>
      <c r="Z156" s="74">
        <v>13</v>
      </c>
      <c r="AA156" s="79"/>
      <c r="AB156" s="74"/>
      <c r="AC156" s="79"/>
      <c r="AD156" s="12">
        <v>42347</v>
      </c>
      <c r="AE156" s="12">
        <v>43343</v>
      </c>
      <c r="AF156" s="12"/>
      <c r="AG156" s="81"/>
      <c r="AH156" s="81"/>
      <c r="AI156" s="80" t="s">
        <v>2008</v>
      </c>
      <c r="AJ156" s="74"/>
      <c r="AK156" s="12"/>
    </row>
    <row r="157" spans="1:37" s="73" customFormat="1" ht="36" customHeight="1">
      <c r="A157" s="65" t="s">
        <v>1026</v>
      </c>
      <c r="B157" s="74"/>
      <c r="C157" s="74" t="s">
        <v>548</v>
      </c>
      <c r="D157" s="74"/>
      <c r="E157" s="90"/>
      <c r="F157" s="74"/>
      <c r="G157" s="89" t="s">
        <v>2009</v>
      </c>
      <c r="H157" s="89" t="s">
        <v>767</v>
      </c>
      <c r="I157" s="66" t="str">
        <f t="shared" si="8"/>
        <v>s‘um can;fn</v>
      </c>
      <c r="J157" s="83" t="s">
        <v>2010</v>
      </c>
      <c r="K157" s="83" t="s">
        <v>769</v>
      </c>
      <c r="L157" s="67" t="str">
        <f t="shared" si="9"/>
        <v>ស៊ុម ចាន់ថន</v>
      </c>
      <c r="M157" s="74" t="s">
        <v>2011</v>
      </c>
      <c r="N157" s="74" t="s">
        <v>2012</v>
      </c>
      <c r="O157" s="65" t="str">
        <f t="shared" si="10"/>
        <v>SUM CHANTHORN</v>
      </c>
      <c r="P157" s="74" t="s">
        <v>513</v>
      </c>
      <c r="Q157" s="65">
        <f t="shared" ca="1" si="11"/>
        <v>27</v>
      </c>
      <c r="R157" s="12">
        <v>33945</v>
      </c>
      <c r="S157" s="12" t="s">
        <v>514</v>
      </c>
      <c r="T157" s="10" t="s">
        <v>2013</v>
      </c>
      <c r="U157" s="86" t="s">
        <v>2014</v>
      </c>
      <c r="V157" s="86"/>
      <c r="W157" s="86" t="s">
        <v>2015</v>
      </c>
      <c r="X157" s="74" t="s">
        <v>751</v>
      </c>
      <c r="Y157" s="69" t="s">
        <v>2016</v>
      </c>
      <c r="Z157" s="74">
        <v>8</v>
      </c>
      <c r="AA157" s="79"/>
      <c r="AB157" s="74"/>
      <c r="AC157" s="79">
        <v>1</v>
      </c>
      <c r="AD157" s="12">
        <v>42352</v>
      </c>
      <c r="AE157" s="12">
        <v>43810</v>
      </c>
      <c r="AF157" s="12"/>
      <c r="AG157" s="12"/>
      <c r="AH157" s="12"/>
      <c r="AI157" s="80" t="s">
        <v>686</v>
      </c>
      <c r="AJ157" s="74"/>
      <c r="AK157" s="12"/>
    </row>
    <row r="158" spans="1:37" s="73" customFormat="1" ht="36" customHeight="1">
      <c r="A158" s="65" t="s">
        <v>1036</v>
      </c>
      <c r="B158" s="65"/>
      <c r="C158" s="74" t="s">
        <v>548</v>
      </c>
      <c r="D158" s="74"/>
      <c r="E158" s="90"/>
      <c r="F158" s="74"/>
      <c r="G158" s="89" t="s">
        <v>2017</v>
      </c>
      <c r="H158" s="89" t="s">
        <v>2018</v>
      </c>
      <c r="I158" s="66" t="str">
        <f t="shared" si="8"/>
        <v>nYYn  ta¿gGuIm</v>
      </c>
      <c r="J158" s="83" t="s">
        <v>2019</v>
      </c>
      <c r="K158" s="83" t="s">
        <v>2020</v>
      </c>
      <c r="L158" s="67" t="str">
        <f t="shared" si="9"/>
        <v>នួន តាំងអ៊ីម</v>
      </c>
      <c r="M158" s="74" t="s">
        <v>2021</v>
      </c>
      <c r="N158" s="74" t="s">
        <v>2022</v>
      </c>
      <c r="O158" s="65" t="str">
        <f t="shared" si="10"/>
        <v>NUON TAING IM</v>
      </c>
      <c r="P158" s="74" t="s">
        <v>513</v>
      </c>
      <c r="Q158" s="65">
        <f t="shared" ca="1" si="11"/>
        <v>24</v>
      </c>
      <c r="R158" s="12">
        <v>34852</v>
      </c>
      <c r="S158" s="12" t="s">
        <v>514</v>
      </c>
      <c r="T158" s="10" t="s">
        <v>2023</v>
      </c>
      <c r="U158" s="86" t="s">
        <v>2024</v>
      </c>
      <c r="V158" s="86"/>
      <c r="W158" s="86" t="s">
        <v>2025</v>
      </c>
      <c r="X158" s="65" t="s">
        <v>810</v>
      </c>
      <c r="Y158" s="69" t="s">
        <v>2026</v>
      </c>
      <c r="Z158" s="74">
        <v>9</v>
      </c>
      <c r="AA158" s="79"/>
      <c r="AB158" s="74"/>
      <c r="AC158" s="79">
        <v>1</v>
      </c>
      <c r="AD158" s="12">
        <v>42352</v>
      </c>
      <c r="AE158" s="12">
        <v>43397</v>
      </c>
      <c r="AF158" s="12"/>
      <c r="AG158" s="12">
        <v>43321</v>
      </c>
      <c r="AH158" s="12">
        <v>43686</v>
      </c>
      <c r="AI158" s="80" t="s">
        <v>1474</v>
      </c>
      <c r="AJ158" s="74"/>
      <c r="AK158" s="12"/>
    </row>
    <row r="159" spans="1:37" s="73" customFormat="1" ht="36" customHeight="1">
      <c r="A159" s="65" t="s">
        <v>1048</v>
      </c>
      <c r="B159" s="65"/>
      <c r="C159" s="74" t="s">
        <v>548</v>
      </c>
      <c r="D159" s="74"/>
      <c r="E159" s="90"/>
      <c r="F159" s="74"/>
      <c r="G159" s="89" t="s">
        <v>2027</v>
      </c>
      <c r="H159" s="89" t="s">
        <v>2028</v>
      </c>
      <c r="I159" s="66" t="str">
        <f t="shared" si="8"/>
        <v>Pwm cMerIn</v>
      </c>
      <c r="J159" s="83" t="s">
        <v>2029</v>
      </c>
      <c r="K159" s="83" t="s">
        <v>2030</v>
      </c>
      <c r="L159" s="67" t="str">
        <f t="shared" si="9"/>
        <v>ភឹម ចំរើន</v>
      </c>
      <c r="M159" s="74" t="s">
        <v>2031</v>
      </c>
      <c r="N159" s="74" t="s">
        <v>2032</v>
      </c>
      <c r="O159" s="65" t="str">
        <f t="shared" si="10"/>
        <v>PHOEM CHAM ROEUN</v>
      </c>
      <c r="P159" s="74" t="s">
        <v>513</v>
      </c>
      <c r="Q159" s="65">
        <f t="shared" ca="1" si="11"/>
        <v>23</v>
      </c>
      <c r="R159" s="12">
        <v>35243</v>
      </c>
      <c r="S159" s="12" t="s">
        <v>514</v>
      </c>
      <c r="T159" s="10" t="s">
        <v>2033</v>
      </c>
      <c r="U159" s="86" t="s">
        <v>2034</v>
      </c>
      <c r="V159" s="86"/>
      <c r="W159" s="86"/>
      <c r="X159" s="65" t="s">
        <v>571</v>
      </c>
      <c r="Y159" s="69" t="s">
        <v>2035</v>
      </c>
      <c r="Z159" s="74">
        <v>11</v>
      </c>
      <c r="AA159" s="79"/>
      <c r="AB159" s="74"/>
      <c r="AC159" s="79"/>
      <c r="AD159" s="12">
        <v>42354</v>
      </c>
      <c r="AE159" s="12">
        <v>42361</v>
      </c>
      <c r="AF159" s="12"/>
      <c r="AG159" s="81" t="s">
        <v>2036</v>
      </c>
      <c r="AH159" s="81"/>
      <c r="AI159" s="80" t="s">
        <v>824</v>
      </c>
      <c r="AJ159" s="74"/>
      <c r="AK159" s="12"/>
    </row>
    <row r="160" spans="1:37" s="73" customFormat="1" ht="36" customHeight="1">
      <c r="A160" s="65" t="s">
        <v>1056</v>
      </c>
      <c r="B160" s="65"/>
      <c r="C160" s="74" t="s">
        <v>548</v>
      </c>
      <c r="D160" s="74"/>
      <c r="E160" s="90"/>
      <c r="F160" s="74"/>
      <c r="G160" s="89" t="s">
        <v>2037</v>
      </c>
      <c r="H160" s="89" t="s">
        <v>2038</v>
      </c>
      <c r="I160" s="66" t="str">
        <f t="shared" si="8"/>
        <v>esg Lg;DI</v>
      </c>
      <c r="J160" s="83" t="s">
        <v>2039</v>
      </c>
      <c r="K160" s="83" t="s">
        <v>2040</v>
      </c>
      <c r="L160" s="67" t="str">
        <f t="shared" si="9"/>
        <v>សេង ឡង់ឌី</v>
      </c>
      <c r="M160" s="74" t="s">
        <v>2041</v>
      </c>
      <c r="N160" s="74" t="s">
        <v>2042</v>
      </c>
      <c r="O160" s="65" t="str">
        <f t="shared" si="10"/>
        <v>SENG LONG DY</v>
      </c>
      <c r="P160" s="74" t="s">
        <v>513</v>
      </c>
      <c r="Q160" s="65">
        <f t="shared" ca="1" si="11"/>
        <v>33</v>
      </c>
      <c r="R160" s="12">
        <v>31787</v>
      </c>
      <c r="S160" s="12" t="s">
        <v>540</v>
      </c>
      <c r="T160" s="10" t="s">
        <v>2043</v>
      </c>
      <c r="U160" s="86" t="s">
        <v>2044</v>
      </c>
      <c r="V160" s="86"/>
      <c r="W160" s="86"/>
      <c r="X160" s="65" t="s">
        <v>596</v>
      </c>
      <c r="Y160" s="69" t="s">
        <v>2045</v>
      </c>
      <c r="Z160" s="74">
        <v>8</v>
      </c>
      <c r="AA160" s="79"/>
      <c r="AB160" s="74"/>
      <c r="AC160" s="79"/>
      <c r="AD160" s="12">
        <v>42354</v>
      </c>
      <c r="AE160" s="12">
        <v>42567</v>
      </c>
      <c r="AF160" s="12"/>
      <c r="AG160" s="81"/>
      <c r="AH160" s="81"/>
      <c r="AI160" s="65" t="s">
        <v>626</v>
      </c>
      <c r="AJ160" s="74"/>
      <c r="AK160" s="12"/>
    </row>
    <row r="161" spans="1:37" s="73" customFormat="1" ht="36" customHeight="1">
      <c r="A161" s="65" t="s">
        <v>1066</v>
      </c>
      <c r="B161" s="65"/>
      <c r="C161" s="74" t="s">
        <v>548</v>
      </c>
      <c r="D161" s="74"/>
      <c r="E161" s="90"/>
      <c r="F161" s="74"/>
      <c r="G161" s="89" t="s">
        <v>2046</v>
      </c>
      <c r="H161" s="89" t="s">
        <v>2047</v>
      </c>
      <c r="I161" s="66" t="str">
        <f t="shared" si="8"/>
        <v>sM BisI</v>
      </c>
      <c r="J161" s="83" t="s">
        <v>2048</v>
      </c>
      <c r="K161" s="83" t="s">
        <v>2049</v>
      </c>
      <c r="L161" s="67" t="str">
        <f t="shared" si="9"/>
        <v>សំ ពិសី</v>
      </c>
      <c r="M161" s="74" t="s">
        <v>2050</v>
      </c>
      <c r="N161" s="74" t="s">
        <v>2051</v>
      </c>
      <c r="O161" s="65" t="str">
        <f t="shared" si="10"/>
        <v>SAM PI SEY</v>
      </c>
      <c r="P161" s="74" t="s">
        <v>513</v>
      </c>
      <c r="Q161" s="65">
        <f t="shared" ca="1" si="11"/>
        <v>27</v>
      </c>
      <c r="R161" s="12">
        <v>33861</v>
      </c>
      <c r="S161" s="12" t="s">
        <v>540</v>
      </c>
      <c r="T161" s="10" t="s">
        <v>2052</v>
      </c>
      <c r="U161" s="86" t="s">
        <v>2053</v>
      </c>
      <c r="V161" s="86"/>
      <c r="W161" s="86"/>
      <c r="X161" s="65" t="s">
        <v>810</v>
      </c>
      <c r="Y161" s="69" t="s">
        <v>2054</v>
      </c>
      <c r="Z161" s="74">
        <v>11</v>
      </c>
      <c r="AA161" s="79"/>
      <c r="AB161" s="74"/>
      <c r="AC161" s="79"/>
      <c r="AD161" s="12">
        <v>42354</v>
      </c>
      <c r="AE161" s="12">
        <v>42354</v>
      </c>
      <c r="AF161" s="12"/>
      <c r="AG161" s="81"/>
      <c r="AH161" s="81"/>
      <c r="AI161" s="65" t="s">
        <v>626</v>
      </c>
      <c r="AJ161" s="74"/>
      <c r="AK161" s="12"/>
    </row>
    <row r="162" spans="1:37" s="73" customFormat="1" ht="36" customHeight="1">
      <c r="A162" s="65" t="s">
        <v>1076</v>
      </c>
      <c r="B162" s="65"/>
      <c r="C162" s="74" t="s">
        <v>548</v>
      </c>
      <c r="D162" s="74"/>
      <c r="E162" s="90"/>
      <c r="F162" s="74"/>
      <c r="G162" s="89" t="s">
        <v>2055</v>
      </c>
      <c r="H162" s="89" t="s">
        <v>2056</v>
      </c>
      <c r="I162" s="66" t="str">
        <f t="shared" si="8"/>
        <v>Xut can;FU</v>
      </c>
      <c r="J162" s="83" t="s">
        <v>2057</v>
      </c>
      <c r="K162" s="83" t="s">
        <v>2058</v>
      </c>
      <c r="L162" s="67" t="str">
        <f t="shared" si="9"/>
        <v>ឃុត ចាន់ធូ</v>
      </c>
      <c r="M162" s="74" t="s">
        <v>2059</v>
      </c>
      <c r="N162" s="74" t="s">
        <v>2060</v>
      </c>
      <c r="O162" s="65" t="str">
        <f t="shared" si="10"/>
        <v>KHUT CHAN THOU</v>
      </c>
      <c r="P162" s="74" t="s">
        <v>513</v>
      </c>
      <c r="Q162" s="65">
        <f t="shared" ca="1" si="11"/>
        <v>32</v>
      </c>
      <c r="R162" s="12">
        <v>32091</v>
      </c>
      <c r="S162" s="12" t="s">
        <v>540</v>
      </c>
      <c r="T162" s="10" t="s">
        <v>2061</v>
      </c>
      <c r="U162" s="86" t="s">
        <v>2062</v>
      </c>
      <c r="V162" s="86"/>
      <c r="W162" s="86"/>
      <c r="X162" s="65" t="s">
        <v>684</v>
      </c>
      <c r="Y162" s="69" t="s">
        <v>2063</v>
      </c>
      <c r="Z162" s="74">
        <v>5</v>
      </c>
      <c r="AA162" s="79"/>
      <c r="AB162" s="74"/>
      <c r="AC162" s="79"/>
      <c r="AD162" s="12">
        <v>42354</v>
      </c>
      <c r="AE162" s="12">
        <v>42464</v>
      </c>
      <c r="AF162" s="12"/>
      <c r="AG162" s="81"/>
      <c r="AH162" s="81"/>
      <c r="AI162" s="80" t="s">
        <v>2064</v>
      </c>
      <c r="AJ162" s="18"/>
      <c r="AK162" s="18"/>
    </row>
    <row r="163" spans="1:37" s="73" customFormat="1" ht="36" customHeight="1">
      <c r="A163" s="65" t="s">
        <v>1084</v>
      </c>
      <c r="B163" s="65"/>
      <c r="C163" s="74" t="s">
        <v>548</v>
      </c>
      <c r="D163" s="74"/>
      <c r="E163" s="90"/>
      <c r="F163" s="74"/>
      <c r="G163" s="89" t="s">
        <v>2065</v>
      </c>
      <c r="H163" s="89" t="s">
        <v>2066</v>
      </c>
      <c r="I163" s="66" t="str">
        <f t="shared" si="8"/>
        <v>m:k; Nag</v>
      </c>
      <c r="J163" s="83" t="s">
        <v>2067</v>
      </c>
      <c r="K163" s="83" t="s">
        <v>2068</v>
      </c>
      <c r="L163" s="67" t="str">
        <f t="shared" si="9"/>
        <v>ម៉ក់ ណាង</v>
      </c>
      <c r="M163" s="74" t="s">
        <v>2069</v>
      </c>
      <c r="N163" s="74" t="s">
        <v>2070</v>
      </c>
      <c r="O163" s="65" t="str">
        <f t="shared" si="10"/>
        <v>MORK  NANG</v>
      </c>
      <c r="P163" s="74" t="s">
        <v>513</v>
      </c>
      <c r="Q163" s="65">
        <f t="shared" ca="1" si="11"/>
        <v>24</v>
      </c>
      <c r="R163" s="12">
        <v>35013</v>
      </c>
      <c r="S163" s="12" t="s">
        <v>540</v>
      </c>
      <c r="T163" s="10" t="e">
        <v>#N/A</v>
      </c>
      <c r="U163" s="86" t="s">
        <v>2071</v>
      </c>
      <c r="V163" s="86"/>
      <c r="W163" s="86"/>
      <c r="X163" s="74" t="s">
        <v>2072</v>
      </c>
      <c r="Y163" s="69" t="s">
        <v>2073</v>
      </c>
      <c r="Z163" s="74">
        <v>9</v>
      </c>
      <c r="AA163" s="79"/>
      <c r="AB163" s="74"/>
      <c r="AC163" s="79"/>
      <c r="AD163" s="12">
        <v>42354</v>
      </c>
      <c r="AE163" s="12">
        <v>42354</v>
      </c>
      <c r="AF163" s="12"/>
      <c r="AG163" s="81"/>
      <c r="AH163" s="81"/>
      <c r="AI163" s="80" t="s">
        <v>1518</v>
      </c>
      <c r="AJ163" s="18"/>
      <c r="AK163" s="18"/>
    </row>
    <row r="164" spans="1:37" s="73" customFormat="1" ht="36" customHeight="1">
      <c r="A164" s="65" t="s">
        <v>533</v>
      </c>
      <c r="B164" s="65"/>
      <c r="C164" s="74" t="s">
        <v>505</v>
      </c>
      <c r="D164" s="74"/>
      <c r="E164" s="90"/>
      <c r="F164" s="74"/>
      <c r="G164" s="89" t="s">
        <v>904</v>
      </c>
      <c r="H164" s="89" t="s">
        <v>2074</v>
      </c>
      <c r="I164" s="66" t="str">
        <f t="shared" si="8"/>
        <v>eBA RsIéf</v>
      </c>
      <c r="J164" s="83" t="s">
        <v>906</v>
      </c>
      <c r="K164" s="83" t="s">
        <v>2075</v>
      </c>
      <c r="L164" s="67" t="str">
        <f t="shared" si="9"/>
        <v>ពៅ ស្រីថៃ</v>
      </c>
      <c r="M164" s="74" t="s">
        <v>1601</v>
      </c>
      <c r="N164" s="74" t="s">
        <v>2076</v>
      </c>
      <c r="O164" s="65" t="str">
        <f t="shared" si="10"/>
        <v>POV SREYTHAI</v>
      </c>
      <c r="P164" s="74" t="s">
        <v>513</v>
      </c>
      <c r="Q164" s="65">
        <f t="shared" ca="1" si="11"/>
        <v>27</v>
      </c>
      <c r="R164" s="12">
        <v>34012</v>
      </c>
      <c r="S164" s="12" t="s">
        <v>514</v>
      </c>
      <c r="T164" s="10" t="s">
        <v>2077</v>
      </c>
      <c r="U164" s="86" t="s">
        <v>2078</v>
      </c>
      <c r="V164" s="86"/>
      <c r="W164" s="86" t="s">
        <v>2079</v>
      </c>
      <c r="X164" s="74" t="s">
        <v>751</v>
      </c>
      <c r="Y164" s="69" t="s">
        <v>2080</v>
      </c>
      <c r="Z164" s="74">
        <v>6</v>
      </c>
      <c r="AA164" s="79"/>
      <c r="AB164" s="74"/>
      <c r="AC164" s="79"/>
      <c r="AD164" s="12">
        <v>42356</v>
      </c>
      <c r="AE164" s="12">
        <v>42643</v>
      </c>
      <c r="AF164" s="12"/>
      <c r="AG164" s="81"/>
      <c r="AH164" s="81"/>
      <c r="AI164" s="80" t="s">
        <v>2081</v>
      </c>
      <c r="AJ164" s="18"/>
      <c r="AK164" s="18"/>
    </row>
    <row r="165" spans="1:37" s="73" customFormat="1" ht="36" customHeight="1">
      <c r="A165" s="65" t="s">
        <v>1094</v>
      </c>
      <c r="B165" s="65" t="s">
        <v>548</v>
      </c>
      <c r="C165" s="74" t="s">
        <v>548</v>
      </c>
      <c r="D165" s="74"/>
      <c r="E165" s="90"/>
      <c r="F165" s="74"/>
      <c r="G165" s="89" t="s">
        <v>603</v>
      </c>
      <c r="H165" s="89" t="s">
        <v>2082</v>
      </c>
      <c r="I165" s="66" t="str">
        <f t="shared" si="8"/>
        <v>Em:n can; ful</v>
      </c>
      <c r="J165" s="83" t="s">
        <v>605</v>
      </c>
      <c r="K165" s="83" t="s">
        <v>2083</v>
      </c>
      <c r="L165" s="67" t="str">
        <f t="shared" si="9"/>
        <v>ម៉ែន ចាន់ថុល</v>
      </c>
      <c r="M165" s="74" t="s">
        <v>607</v>
      </c>
      <c r="N165" s="74" t="s">
        <v>2084</v>
      </c>
      <c r="O165" s="65" t="str">
        <f t="shared" si="10"/>
        <v>MEN CHANTHOL</v>
      </c>
      <c r="P165" s="74" t="s">
        <v>513</v>
      </c>
      <c r="Q165" s="65">
        <f t="shared" ca="1" si="11"/>
        <v>27</v>
      </c>
      <c r="R165" s="12">
        <v>34068</v>
      </c>
      <c r="S165" s="12" t="s">
        <v>540</v>
      </c>
      <c r="T165" s="10" t="s">
        <v>2085</v>
      </c>
      <c r="U165" s="86" t="s">
        <v>2086</v>
      </c>
      <c r="V165" s="86"/>
      <c r="W165" s="86" t="s">
        <v>172</v>
      </c>
      <c r="X165" s="74" t="s">
        <v>596</v>
      </c>
      <c r="Y165" s="69" t="s">
        <v>2087</v>
      </c>
      <c r="Z165" s="74">
        <v>12</v>
      </c>
      <c r="AA165" s="79"/>
      <c r="AB165" s="74"/>
      <c r="AC165" s="79"/>
      <c r="AD165" s="12">
        <v>42359</v>
      </c>
      <c r="AE165" s="12"/>
      <c r="AF165" s="12"/>
      <c r="AG165" s="81"/>
      <c r="AH165" s="81"/>
      <c r="AI165" s="80"/>
      <c r="AJ165" s="18"/>
      <c r="AK165" s="18"/>
    </row>
    <row r="166" spans="1:37" s="73" customFormat="1" ht="36" customHeight="1">
      <c r="A166" s="65" t="s">
        <v>1104</v>
      </c>
      <c r="B166" s="65"/>
      <c r="C166" s="74" t="s">
        <v>548</v>
      </c>
      <c r="D166" s="74"/>
      <c r="E166" s="90"/>
      <c r="F166" s="74"/>
      <c r="G166" s="89" t="s">
        <v>2088</v>
      </c>
      <c r="H166" s="89" t="s">
        <v>2089</v>
      </c>
      <c r="I166" s="66" t="str">
        <f t="shared" si="8"/>
        <v>jil RsI naf</v>
      </c>
      <c r="J166" s="83" t="s">
        <v>2090</v>
      </c>
      <c r="K166" s="83" t="s">
        <v>2091</v>
      </c>
      <c r="L166" s="67" t="str">
        <f t="shared" si="9"/>
        <v>ញិល ស្រីនាថ</v>
      </c>
      <c r="M166" s="74" t="s">
        <v>2092</v>
      </c>
      <c r="N166" s="74" t="s">
        <v>2093</v>
      </c>
      <c r="O166" s="65" t="str">
        <f t="shared" si="10"/>
        <v>PHEIL SRENEATH</v>
      </c>
      <c r="P166" s="74" t="s">
        <v>513</v>
      </c>
      <c r="Q166" s="65">
        <f t="shared" ca="1" si="11"/>
        <v>28</v>
      </c>
      <c r="R166" s="12">
        <v>33602</v>
      </c>
      <c r="S166" s="12" t="s">
        <v>514</v>
      </c>
      <c r="T166" s="10" t="s">
        <v>2094</v>
      </c>
      <c r="U166" s="86"/>
      <c r="V166" s="86"/>
      <c r="W166" s="86"/>
      <c r="X166" s="65" t="s">
        <v>571</v>
      </c>
      <c r="Y166" s="69" t="s">
        <v>2095</v>
      </c>
      <c r="Z166" s="74">
        <v>10</v>
      </c>
      <c r="AA166" s="79"/>
      <c r="AB166" s="74"/>
      <c r="AC166" s="79"/>
      <c r="AD166" s="12">
        <v>42359</v>
      </c>
      <c r="AE166" s="12">
        <v>42502</v>
      </c>
      <c r="AF166" s="12"/>
      <c r="AG166" s="81"/>
      <c r="AH166" s="81"/>
      <c r="AI166" s="65" t="s">
        <v>626</v>
      </c>
      <c r="AJ166" s="18"/>
      <c r="AK166" s="18"/>
    </row>
    <row r="167" spans="1:37" s="73" customFormat="1" ht="36" customHeight="1">
      <c r="A167" s="65" t="s">
        <v>1114</v>
      </c>
      <c r="B167" s="65"/>
      <c r="C167" s="74" t="s">
        <v>548</v>
      </c>
      <c r="D167" s="74"/>
      <c r="E167" s="90"/>
      <c r="F167" s="74"/>
      <c r="G167" s="89" t="s">
        <v>2096</v>
      </c>
      <c r="H167" s="89" t="s">
        <v>1095</v>
      </c>
      <c r="I167" s="66" t="str">
        <f t="shared" si="8"/>
        <v>):al; Kg;</v>
      </c>
      <c r="J167" s="83" t="s">
        <v>2097</v>
      </c>
      <c r="K167" s="83" t="s">
        <v>1097</v>
      </c>
      <c r="L167" s="67" t="str">
        <f t="shared" si="9"/>
        <v>ប៉ាល់ គង់</v>
      </c>
      <c r="M167" s="74" t="s">
        <v>2098</v>
      </c>
      <c r="N167" s="74" t="s">
        <v>2099</v>
      </c>
      <c r="O167" s="65" t="str">
        <f t="shared" si="10"/>
        <v>PHAL KOUNG</v>
      </c>
      <c r="P167" s="74" t="s">
        <v>513</v>
      </c>
      <c r="Q167" s="65">
        <f t="shared" ca="1" si="11"/>
        <v>34</v>
      </c>
      <c r="R167" s="12">
        <v>31325</v>
      </c>
      <c r="S167" s="12" t="s">
        <v>540</v>
      </c>
      <c r="T167" s="10" t="s">
        <v>2100</v>
      </c>
      <c r="U167" s="86"/>
      <c r="V167" s="86"/>
      <c r="W167" s="86" t="s">
        <v>2101</v>
      </c>
      <c r="X167" s="65" t="s">
        <v>596</v>
      </c>
      <c r="Y167" s="69" t="s">
        <v>1046</v>
      </c>
      <c r="Z167" s="74">
        <v>7</v>
      </c>
      <c r="AA167" s="79"/>
      <c r="AB167" s="74"/>
      <c r="AC167" s="79">
        <v>1</v>
      </c>
      <c r="AD167" s="12">
        <v>42366</v>
      </c>
      <c r="AE167" s="12">
        <v>42721</v>
      </c>
      <c r="AF167" s="12"/>
      <c r="AG167" s="81"/>
      <c r="AH167" s="81"/>
      <c r="AI167" s="65" t="s">
        <v>626</v>
      </c>
      <c r="AJ167" s="18"/>
      <c r="AK167" s="18"/>
    </row>
    <row r="168" spans="1:37" s="73" customFormat="1" ht="36" customHeight="1">
      <c r="A168" s="65" t="s">
        <v>2102</v>
      </c>
      <c r="B168" s="65" t="s">
        <v>601</v>
      </c>
      <c r="C168" s="74" t="s">
        <v>601</v>
      </c>
      <c r="D168" s="74"/>
      <c r="E168" s="90"/>
      <c r="F168" s="74"/>
      <c r="G168" s="89" t="s">
        <v>2103</v>
      </c>
      <c r="H168" s="89" t="s">
        <v>2104</v>
      </c>
      <c r="I168" s="66" t="str">
        <f t="shared" si="8"/>
        <v>m:Uv cincav</v>
      </c>
      <c r="J168" s="83" t="s">
        <v>2105</v>
      </c>
      <c r="K168" s="83" t="s">
        <v>2106</v>
      </c>
      <c r="L168" s="67" t="str">
        <f t="shared" si="9"/>
        <v>ម៉ូវ ចិនចាវ</v>
      </c>
      <c r="M168" s="74" t="s">
        <v>2107</v>
      </c>
      <c r="N168" s="74" t="s">
        <v>2108</v>
      </c>
      <c r="O168" s="65" t="str">
        <f t="shared" si="10"/>
        <v>MOV CHENCHAV</v>
      </c>
      <c r="P168" s="74" t="s">
        <v>609</v>
      </c>
      <c r="Q168" s="65">
        <f t="shared" ca="1" si="11"/>
        <v>23</v>
      </c>
      <c r="R168" s="12">
        <v>35348</v>
      </c>
      <c r="S168" s="10" t="s">
        <v>540</v>
      </c>
      <c r="T168" s="10" t="s">
        <v>2109</v>
      </c>
      <c r="U168" s="86" t="s">
        <v>2110</v>
      </c>
      <c r="V168" s="86"/>
      <c r="W168" s="86" t="s">
        <v>175</v>
      </c>
      <c r="X168" s="65" t="s">
        <v>571</v>
      </c>
      <c r="Y168" s="69" t="s">
        <v>2111</v>
      </c>
      <c r="Z168" s="74">
        <v>5</v>
      </c>
      <c r="AA168" s="79"/>
      <c r="AB168" s="74"/>
      <c r="AC168" s="79"/>
      <c r="AD168" s="12">
        <v>42368</v>
      </c>
      <c r="AE168" s="12"/>
      <c r="AF168" s="12"/>
      <c r="AG168" s="81"/>
      <c r="AH168" s="81"/>
      <c r="AI168" s="80"/>
      <c r="AJ168" s="18"/>
      <c r="AK168" s="18"/>
    </row>
    <row r="169" spans="1:37" s="73" customFormat="1" ht="36" customHeight="1">
      <c r="A169" s="65" t="s">
        <v>1123</v>
      </c>
      <c r="B169" s="65" t="s">
        <v>548</v>
      </c>
      <c r="C169" s="74" t="s">
        <v>548</v>
      </c>
      <c r="D169" s="74"/>
      <c r="E169" s="90"/>
      <c r="F169" s="74"/>
      <c r="G169" s="89" t="s">
        <v>2112</v>
      </c>
      <c r="H169" s="89" t="s">
        <v>2113</v>
      </c>
      <c r="I169" s="66" t="str">
        <f t="shared" si="8"/>
        <v>qn sm,tþi</v>
      </c>
      <c r="J169" s="83" t="s">
        <v>2114</v>
      </c>
      <c r="K169" s="83" t="s">
        <v>2115</v>
      </c>
      <c r="L169" s="67" t="str">
        <f t="shared" si="9"/>
        <v>ឆន សម្បត្តិ</v>
      </c>
      <c r="M169" s="74" t="s">
        <v>2116</v>
      </c>
      <c r="N169" s="74" t="s">
        <v>2117</v>
      </c>
      <c r="O169" s="65" t="str">
        <f t="shared" si="10"/>
        <v>CHHORN SAMBATH</v>
      </c>
      <c r="P169" s="74" t="s">
        <v>513</v>
      </c>
      <c r="Q169" s="65">
        <f t="shared" ca="1" si="11"/>
        <v>30</v>
      </c>
      <c r="R169" s="12">
        <v>32969</v>
      </c>
      <c r="S169" s="12" t="s">
        <v>540</v>
      </c>
      <c r="T169" s="10" t="s">
        <v>2118</v>
      </c>
      <c r="U169" s="86" t="s">
        <v>2119</v>
      </c>
      <c r="V169" s="86"/>
      <c r="W169" s="86" t="s">
        <v>178</v>
      </c>
      <c r="X169" s="65" t="s">
        <v>571</v>
      </c>
      <c r="Y169" s="69" t="s">
        <v>2120</v>
      </c>
      <c r="Z169" s="74">
        <v>9</v>
      </c>
      <c r="AA169" s="79"/>
      <c r="AB169" s="74"/>
      <c r="AC169" s="79">
        <v>1</v>
      </c>
      <c r="AD169" s="12">
        <v>42374</v>
      </c>
      <c r="AE169" s="12"/>
      <c r="AF169" s="12"/>
      <c r="AG169" s="81"/>
      <c r="AH169" s="81"/>
      <c r="AI169" s="80"/>
      <c r="AJ169" s="18"/>
      <c r="AK169" s="18"/>
    </row>
    <row r="170" spans="1:37" s="73" customFormat="1" ht="36" customHeight="1">
      <c r="A170" s="65" t="s">
        <v>1130</v>
      </c>
      <c r="B170" s="65"/>
      <c r="C170" s="74" t="s">
        <v>548</v>
      </c>
      <c r="D170" s="74"/>
      <c r="E170" s="90"/>
      <c r="F170" s="74"/>
      <c r="G170" s="89" t="s">
        <v>1095</v>
      </c>
      <c r="H170" s="89" t="s">
        <v>2121</v>
      </c>
      <c r="I170" s="66" t="str">
        <f t="shared" si="8"/>
        <v>Kg; kMesOn</v>
      </c>
      <c r="J170" s="83" t="s">
        <v>1097</v>
      </c>
      <c r="K170" s="83" t="s">
        <v>2122</v>
      </c>
      <c r="L170" s="67" t="str">
        <f t="shared" si="9"/>
        <v>គង់ កំសឿន</v>
      </c>
      <c r="M170" s="74" t="s">
        <v>1099</v>
      </c>
      <c r="N170" s="74" t="s">
        <v>2123</v>
      </c>
      <c r="O170" s="65" t="str">
        <f t="shared" si="10"/>
        <v>KONG KOMSOEUN</v>
      </c>
      <c r="P170" s="74" t="s">
        <v>513</v>
      </c>
      <c r="Q170" s="65">
        <f t="shared" ca="1" si="11"/>
        <v>25</v>
      </c>
      <c r="R170" s="12">
        <v>34694</v>
      </c>
      <c r="S170" s="12" t="s">
        <v>540</v>
      </c>
      <c r="T170" s="10" t="s">
        <v>2124</v>
      </c>
      <c r="U170" s="86" t="s">
        <v>2125</v>
      </c>
      <c r="V170" s="86"/>
      <c r="W170" s="86"/>
      <c r="X170" s="65" t="s">
        <v>810</v>
      </c>
      <c r="Y170" s="69" t="s">
        <v>2126</v>
      </c>
      <c r="Z170" s="74">
        <v>9</v>
      </c>
      <c r="AA170" s="79"/>
      <c r="AB170" s="74"/>
      <c r="AC170" s="79"/>
      <c r="AD170" s="12">
        <v>42375</v>
      </c>
      <c r="AE170" s="12">
        <v>42378</v>
      </c>
      <c r="AF170" s="12"/>
      <c r="AG170" s="81"/>
      <c r="AH170" s="81"/>
      <c r="AI170" s="65" t="s">
        <v>626</v>
      </c>
      <c r="AJ170" s="18"/>
      <c r="AK170" s="18"/>
    </row>
    <row r="171" spans="1:37" s="73" customFormat="1" ht="36" customHeight="1">
      <c r="A171" s="65" t="s">
        <v>1141</v>
      </c>
      <c r="B171" s="65"/>
      <c r="C171" s="74" t="s">
        <v>548</v>
      </c>
      <c r="D171" s="74"/>
      <c r="E171" s="90"/>
      <c r="F171" s="74"/>
      <c r="G171" s="89" t="s">
        <v>2127</v>
      </c>
      <c r="H171" s="89" t="s">
        <v>2128</v>
      </c>
      <c r="I171" s="66" t="str">
        <f t="shared" si="8"/>
        <v>eGOn RsIGUn</v>
      </c>
      <c r="J171" s="83" t="s">
        <v>1549</v>
      </c>
      <c r="K171" s="83" t="s">
        <v>2129</v>
      </c>
      <c r="L171" s="67" t="str">
        <f t="shared" si="9"/>
        <v>អឿន ស្រីអូន</v>
      </c>
      <c r="M171" s="74" t="s">
        <v>2130</v>
      </c>
      <c r="N171" s="74" t="s">
        <v>2131</v>
      </c>
      <c r="O171" s="65" t="str">
        <f t="shared" si="10"/>
        <v>OEURN SREYOUN</v>
      </c>
      <c r="P171" s="74" t="s">
        <v>513</v>
      </c>
      <c r="Q171" s="65">
        <f t="shared" ca="1" si="11"/>
        <v>27</v>
      </c>
      <c r="R171" s="12">
        <v>33808</v>
      </c>
      <c r="S171" s="12" t="s">
        <v>540</v>
      </c>
      <c r="T171" s="10" t="s">
        <v>2132</v>
      </c>
      <c r="U171" s="86" t="s">
        <v>2133</v>
      </c>
      <c r="V171" s="86"/>
      <c r="W171" s="86"/>
      <c r="X171" s="65" t="s">
        <v>596</v>
      </c>
      <c r="Y171" s="69" t="s">
        <v>1852</v>
      </c>
      <c r="Z171" s="74">
        <v>9</v>
      </c>
      <c r="AA171" s="79"/>
      <c r="AB171" s="74"/>
      <c r="AC171" s="79">
        <v>1</v>
      </c>
      <c r="AD171" s="12">
        <v>42377</v>
      </c>
      <c r="AE171" s="12">
        <v>42569</v>
      </c>
      <c r="AF171" s="12"/>
      <c r="AG171" s="81"/>
      <c r="AH171" s="81"/>
      <c r="AI171" s="80" t="s">
        <v>2134</v>
      </c>
      <c r="AJ171" s="18"/>
      <c r="AK171" s="18"/>
    </row>
    <row r="172" spans="1:37" s="73" customFormat="1" ht="36" customHeight="1">
      <c r="A172" s="65" t="s">
        <v>1154</v>
      </c>
      <c r="B172" s="65"/>
      <c r="C172" s="74" t="s">
        <v>548</v>
      </c>
      <c r="D172" s="74"/>
      <c r="E172" s="90"/>
      <c r="F172" s="74"/>
      <c r="G172" s="89" t="s">
        <v>2127</v>
      </c>
      <c r="H172" s="89" t="s">
        <v>2135</v>
      </c>
      <c r="I172" s="66" t="str">
        <f t="shared" si="8"/>
        <v>eGOn RsIGn</v>
      </c>
      <c r="J172" s="83" t="s">
        <v>1549</v>
      </c>
      <c r="K172" s="83" t="s">
        <v>2136</v>
      </c>
      <c r="L172" s="67" t="str">
        <f t="shared" si="9"/>
        <v>អឿន ស្រីអន</v>
      </c>
      <c r="M172" s="74" t="s">
        <v>2130</v>
      </c>
      <c r="N172" s="74" t="s">
        <v>2137</v>
      </c>
      <c r="O172" s="65" t="str">
        <f t="shared" si="10"/>
        <v>OEURN SREYON</v>
      </c>
      <c r="P172" s="74" t="s">
        <v>513</v>
      </c>
      <c r="Q172" s="65">
        <f t="shared" ca="1" si="11"/>
        <v>23</v>
      </c>
      <c r="R172" s="12">
        <v>35540</v>
      </c>
      <c r="S172" s="12" t="s">
        <v>514</v>
      </c>
      <c r="T172" s="10" t="s">
        <v>2138</v>
      </c>
      <c r="U172" s="86" t="s">
        <v>2139</v>
      </c>
      <c r="V172" s="86"/>
      <c r="W172" s="86"/>
      <c r="X172" s="65" t="s">
        <v>596</v>
      </c>
      <c r="Y172" s="69" t="s">
        <v>1852</v>
      </c>
      <c r="Z172" s="74">
        <v>12</v>
      </c>
      <c r="AA172" s="79"/>
      <c r="AB172" s="74"/>
      <c r="AC172" s="79"/>
      <c r="AD172" s="12">
        <v>42377</v>
      </c>
      <c r="AE172" s="12">
        <v>42468</v>
      </c>
      <c r="AF172" s="12"/>
      <c r="AG172" s="81"/>
      <c r="AH172" s="81"/>
      <c r="AI172" s="80" t="s">
        <v>2081</v>
      </c>
      <c r="AJ172" s="18"/>
      <c r="AK172" s="18"/>
    </row>
    <row r="173" spans="1:37" s="73" customFormat="1" ht="36" customHeight="1">
      <c r="A173" s="65" t="s">
        <v>1164</v>
      </c>
      <c r="B173" s="65"/>
      <c r="C173" s="74" t="s">
        <v>548</v>
      </c>
      <c r="D173" s="74"/>
      <c r="E173" s="90"/>
      <c r="F173" s="74"/>
      <c r="G173" s="89" t="s">
        <v>2140</v>
      </c>
      <c r="H173" s="89" t="s">
        <v>2141</v>
      </c>
      <c r="I173" s="66" t="str">
        <f t="shared" si="8"/>
        <v>R)ak; m:uc</v>
      </c>
      <c r="J173" s="83" t="s">
        <v>2142</v>
      </c>
      <c r="K173" s="83" t="s">
        <v>2143</v>
      </c>
      <c r="L173" s="67" t="str">
        <f t="shared" si="9"/>
        <v>ប្រាក់ ម៉ុច</v>
      </c>
      <c r="M173" s="74" t="s">
        <v>2144</v>
      </c>
      <c r="N173" s="74" t="s">
        <v>2145</v>
      </c>
      <c r="O173" s="65" t="str">
        <f t="shared" si="10"/>
        <v>PRAK MOCH</v>
      </c>
      <c r="P173" s="74" t="s">
        <v>513</v>
      </c>
      <c r="Q173" s="65">
        <f t="shared" ca="1" si="11"/>
        <v>23</v>
      </c>
      <c r="R173" s="12">
        <v>35508</v>
      </c>
      <c r="S173" s="12" t="s">
        <v>514</v>
      </c>
      <c r="T173" s="10" t="s">
        <v>2146</v>
      </c>
      <c r="U173" s="86" t="s">
        <v>2147</v>
      </c>
      <c r="V173" s="86"/>
      <c r="W173" s="86"/>
      <c r="X173" s="74" t="s">
        <v>1349</v>
      </c>
      <c r="Y173" s="69" t="s">
        <v>2148</v>
      </c>
      <c r="Z173" s="74">
        <v>3</v>
      </c>
      <c r="AA173" s="79"/>
      <c r="AB173" s="74"/>
      <c r="AC173" s="79"/>
      <c r="AD173" s="12">
        <v>42381</v>
      </c>
      <c r="AE173" s="12">
        <v>42413</v>
      </c>
      <c r="AF173" s="12"/>
      <c r="AG173" s="81"/>
      <c r="AH173" s="81"/>
      <c r="AI173" s="80" t="s">
        <v>698</v>
      </c>
      <c r="AJ173" s="18"/>
      <c r="AK173" s="18"/>
    </row>
    <row r="174" spans="1:37" s="73" customFormat="1" ht="36" customHeight="1">
      <c r="A174" s="65" t="s">
        <v>1177</v>
      </c>
      <c r="B174" s="65" t="s">
        <v>548</v>
      </c>
      <c r="C174" s="74" t="s">
        <v>548</v>
      </c>
      <c r="D174" s="74"/>
      <c r="E174" s="90"/>
      <c r="F174" s="74"/>
      <c r="G174" s="89" t="s">
        <v>2149</v>
      </c>
      <c r="H174" s="89" t="s">
        <v>2150</v>
      </c>
      <c r="I174" s="66" t="str">
        <f t="shared" si="8"/>
        <v>b:U suxCa</v>
      </c>
      <c r="J174" s="83" t="s">
        <v>2151</v>
      </c>
      <c r="K174" s="83" t="s">
        <v>2152</v>
      </c>
      <c r="L174" s="67" t="str">
        <f t="shared" si="9"/>
        <v>ប៉ូ សុខជា</v>
      </c>
      <c r="M174" s="74" t="s">
        <v>2153</v>
      </c>
      <c r="N174" s="74" t="s">
        <v>2154</v>
      </c>
      <c r="O174" s="65" t="str">
        <f t="shared" si="10"/>
        <v>PO SOKCHEA</v>
      </c>
      <c r="P174" s="74" t="s">
        <v>513</v>
      </c>
      <c r="Q174" s="65">
        <f t="shared" ca="1" si="11"/>
        <v>38</v>
      </c>
      <c r="R174" s="12">
        <v>29930</v>
      </c>
      <c r="S174" s="12" t="s">
        <v>540</v>
      </c>
      <c r="T174" s="10" t="s">
        <v>2155</v>
      </c>
      <c r="U174" s="86" t="s">
        <v>2156</v>
      </c>
      <c r="V174" s="86"/>
      <c r="W174" s="86" t="s">
        <v>181</v>
      </c>
      <c r="X174" s="65" t="s">
        <v>571</v>
      </c>
      <c r="Y174" s="69" t="s">
        <v>2157</v>
      </c>
      <c r="Z174" s="74">
        <v>7</v>
      </c>
      <c r="AA174" s="79"/>
      <c r="AB174" s="74"/>
      <c r="AC174" s="79">
        <v>1</v>
      </c>
      <c r="AD174" s="12">
        <v>42383</v>
      </c>
      <c r="AE174" s="12"/>
      <c r="AF174" s="12"/>
      <c r="AG174" s="81"/>
      <c r="AH174" s="81"/>
      <c r="AI174" s="80"/>
      <c r="AJ174" s="18"/>
      <c r="AK174" s="18"/>
    </row>
    <row r="175" spans="1:37" s="73" customFormat="1" ht="36" customHeight="1">
      <c r="A175" s="65" t="s">
        <v>1188</v>
      </c>
      <c r="B175" s="65"/>
      <c r="C175" s="74" t="s">
        <v>548</v>
      </c>
      <c r="D175" s="74"/>
      <c r="E175" s="90"/>
      <c r="F175" s="74"/>
      <c r="G175" s="89" t="s">
        <v>2158</v>
      </c>
      <c r="H175" s="89" t="s">
        <v>2128</v>
      </c>
      <c r="I175" s="66" t="str">
        <f t="shared" si="8"/>
        <v>qag RsIGUn</v>
      </c>
      <c r="J175" s="83" t="s">
        <v>2159</v>
      </c>
      <c r="K175" s="83" t="s">
        <v>2129</v>
      </c>
      <c r="L175" s="67" t="str">
        <f t="shared" si="9"/>
        <v>ឆាង ស្រីអូន</v>
      </c>
      <c r="M175" s="74" t="s">
        <v>2160</v>
      </c>
      <c r="N175" s="74" t="s">
        <v>2131</v>
      </c>
      <c r="O175" s="65" t="str">
        <f t="shared" si="10"/>
        <v>CHHANG SREYOUN</v>
      </c>
      <c r="P175" s="74" t="s">
        <v>513</v>
      </c>
      <c r="Q175" s="65">
        <f t="shared" ca="1" si="11"/>
        <v>23</v>
      </c>
      <c r="R175" s="12">
        <v>35190</v>
      </c>
      <c r="S175" s="12" t="s">
        <v>514</v>
      </c>
      <c r="T175" s="10" t="s">
        <v>2161</v>
      </c>
      <c r="U175" s="86" t="s">
        <v>2162</v>
      </c>
      <c r="V175" s="86"/>
      <c r="W175" s="86"/>
      <c r="X175" s="65" t="s">
        <v>706</v>
      </c>
      <c r="Y175" s="69" t="s">
        <v>2163</v>
      </c>
      <c r="Z175" s="74">
        <v>8</v>
      </c>
      <c r="AA175" s="79"/>
      <c r="AB175" s="74"/>
      <c r="AC175" s="79"/>
      <c r="AD175" s="12">
        <v>42383</v>
      </c>
      <c r="AE175" s="12">
        <v>42406</v>
      </c>
      <c r="AF175" s="12"/>
      <c r="AG175" s="81"/>
      <c r="AH175" s="81"/>
      <c r="AI175" s="80" t="s">
        <v>2164</v>
      </c>
      <c r="AJ175" s="18"/>
      <c r="AK175" s="18"/>
    </row>
    <row r="176" spans="1:37" s="73" customFormat="1" ht="36" customHeight="1">
      <c r="A176" s="65" t="s">
        <v>2165</v>
      </c>
      <c r="B176" s="65"/>
      <c r="C176" s="65" t="s">
        <v>901</v>
      </c>
      <c r="D176" s="74"/>
      <c r="E176" s="90"/>
      <c r="F176" s="74"/>
      <c r="G176" s="89" t="s">
        <v>1944</v>
      </c>
      <c r="H176" s="89" t="s">
        <v>2166</v>
      </c>
      <c r="I176" s="66" t="str">
        <f t="shared" si="8"/>
        <v>fn suxum</v>
      </c>
      <c r="J176" s="83" t="s">
        <v>1946</v>
      </c>
      <c r="K176" s="83" t="s">
        <v>2167</v>
      </c>
      <c r="L176" s="67" t="str">
        <f t="shared" si="9"/>
        <v>ថន សុខុម</v>
      </c>
      <c r="M176" s="74" t="s">
        <v>2168</v>
      </c>
      <c r="N176" s="74" t="s">
        <v>2169</v>
      </c>
      <c r="O176" s="65" t="str">
        <f t="shared" si="10"/>
        <v>THORN SOKHOM</v>
      </c>
      <c r="P176" s="74" t="s">
        <v>513</v>
      </c>
      <c r="Q176" s="65">
        <f t="shared" ca="1" si="11"/>
        <v>23</v>
      </c>
      <c r="R176" s="12">
        <v>35385</v>
      </c>
      <c r="S176" s="12" t="s">
        <v>540</v>
      </c>
      <c r="T176" s="10" t="s">
        <v>2170</v>
      </c>
      <c r="U176" s="86"/>
      <c r="V176" s="86"/>
      <c r="W176" s="86" t="s">
        <v>2171</v>
      </c>
      <c r="X176" s="65" t="s">
        <v>596</v>
      </c>
      <c r="Y176" s="69" t="s">
        <v>2172</v>
      </c>
      <c r="Z176" s="74">
        <v>7</v>
      </c>
      <c r="AA176" s="79"/>
      <c r="AB176" s="74"/>
      <c r="AC176" s="79"/>
      <c r="AD176" s="12">
        <v>42401</v>
      </c>
      <c r="AE176" s="12">
        <v>42695</v>
      </c>
      <c r="AF176" s="12"/>
      <c r="AG176" s="81"/>
      <c r="AH176" s="81"/>
      <c r="AI176" s="65" t="s">
        <v>626</v>
      </c>
      <c r="AJ176" s="18"/>
      <c r="AK176" s="18"/>
    </row>
    <row r="177" spans="1:37" s="73" customFormat="1" ht="36" customHeight="1">
      <c r="A177" s="65" t="s">
        <v>2173</v>
      </c>
      <c r="B177" s="65"/>
      <c r="C177" s="65" t="s">
        <v>901</v>
      </c>
      <c r="D177" s="74"/>
      <c r="E177" s="90"/>
      <c r="F177" s="74"/>
      <c r="G177" s="89" t="s">
        <v>2174</v>
      </c>
      <c r="H177" s="89" t="s">
        <v>2175</v>
      </c>
      <c r="I177" s="66" t="str">
        <f t="shared" si="8"/>
        <v>jaN canxYc</v>
      </c>
      <c r="J177" s="83" t="s">
        <v>2176</v>
      </c>
      <c r="K177" s="83" t="s">
        <v>2177</v>
      </c>
      <c r="L177" s="67" t="str">
        <f t="shared" si="9"/>
        <v>ញាណ ចាន់ខួច</v>
      </c>
      <c r="M177" s="74" t="s">
        <v>2178</v>
      </c>
      <c r="N177" s="74" t="s">
        <v>2179</v>
      </c>
      <c r="O177" s="65" t="str">
        <f t="shared" si="10"/>
        <v>NHEAN  CHANKHUOCH</v>
      </c>
      <c r="P177" s="74" t="s">
        <v>513</v>
      </c>
      <c r="Q177" s="65">
        <f t="shared" ca="1" si="11"/>
        <v>28</v>
      </c>
      <c r="R177" s="12">
        <v>33554</v>
      </c>
      <c r="S177" s="12" t="s">
        <v>514</v>
      </c>
      <c r="T177" s="10" t="s">
        <v>2180</v>
      </c>
      <c r="U177" s="86" t="s">
        <v>2181</v>
      </c>
      <c r="V177" s="86"/>
      <c r="W177" s="86"/>
      <c r="X177" s="74" t="s">
        <v>1349</v>
      </c>
      <c r="Y177" s="69" t="s">
        <v>2182</v>
      </c>
      <c r="Z177" s="74">
        <v>12</v>
      </c>
      <c r="AA177" s="79"/>
      <c r="AB177" s="74"/>
      <c r="AC177" s="79"/>
      <c r="AD177" s="12">
        <v>42401</v>
      </c>
      <c r="AE177" s="12">
        <v>42443</v>
      </c>
      <c r="AF177" s="12"/>
      <c r="AG177" s="81"/>
      <c r="AH177" s="81"/>
      <c r="AI177" s="80" t="s">
        <v>2183</v>
      </c>
      <c r="AJ177" s="18"/>
      <c r="AK177" s="18"/>
    </row>
    <row r="178" spans="1:37" s="73" customFormat="1" ht="36" customHeight="1">
      <c r="A178" s="65" t="s">
        <v>2184</v>
      </c>
      <c r="B178" s="65"/>
      <c r="C178" s="65" t="s">
        <v>601</v>
      </c>
      <c r="D178" s="74"/>
      <c r="E178" s="90"/>
      <c r="F178" s="74"/>
      <c r="G178" s="89" t="s">
        <v>2185</v>
      </c>
      <c r="H178" s="89" t="s">
        <v>2186</v>
      </c>
      <c r="I178" s="66" t="str">
        <f t="shared" si="8"/>
        <v>efg davI</v>
      </c>
      <c r="J178" s="83" t="s">
        <v>2187</v>
      </c>
      <c r="K178" s="83" t="s">
        <v>2188</v>
      </c>
      <c r="L178" s="67" t="str">
        <f t="shared" si="9"/>
        <v>ថេង ដាវី</v>
      </c>
      <c r="M178" s="74" t="s">
        <v>2189</v>
      </c>
      <c r="N178" s="74" t="s">
        <v>2190</v>
      </c>
      <c r="O178" s="65" t="str">
        <f t="shared" si="10"/>
        <v>THENG  DAVY</v>
      </c>
      <c r="P178" s="74" t="s">
        <v>513</v>
      </c>
      <c r="Q178" s="65">
        <f t="shared" ca="1" si="11"/>
        <v>23</v>
      </c>
      <c r="R178" s="12">
        <v>35434</v>
      </c>
      <c r="S178" s="12" t="s">
        <v>514</v>
      </c>
      <c r="T178" s="10" t="s">
        <v>2191</v>
      </c>
      <c r="U178" s="86" t="s">
        <v>2192</v>
      </c>
      <c r="V178" s="86"/>
      <c r="W178" s="86" t="s">
        <v>2193</v>
      </c>
      <c r="X178" s="65" t="s">
        <v>596</v>
      </c>
      <c r="Y178" s="69" t="s">
        <v>2194</v>
      </c>
      <c r="Z178" s="74">
        <v>9</v>
      </c>
      <c r="AA178" s="79"/>
      <c r="AB178" s="74"/>
      <c r="AC178" s="79"/>
      <c r="AD178" s="12">
        <v>42401</v>
      </c>
      <c r="AE178" s="12">
        <v>43138</v>
      </c>
      <c r="AF178" s="12"/>
      <c r="AG178" s="81"/>
      <c r="AH178" s="81"/>
      <c r="AI178" s="80" t="s">
        <v>2195</v>
      </c>
      <c r="AJ178" s="18"/>
      <c r="AK178" s="18"/>
    </row>
    <row r="179" spans="1:37" s="73" customFormat="1" ht="36" customHeight="1">
      <c r="A179" s="65" t="s">
        <v>2196</v>
      </c>
      <c r="B179" s="65"/>
      <c r="C179" s="65" t="s">
        <v>740</v>
      </c>
      <c r="D179" s="74"/>
      <c r="E179" s="90"/>
      <c r="F179" s="74"/>
      <c r="G179" s="89" t="s">
        <v>2197</v>
      </c>
      <c r="H179" s="89" t="s">
        <v>2198</v>
      </c>
      <c r="I179" s="66" t="str">
        <f t="shared" si="8"/>
        <v>Emn DIENt</v>
      </c>
      <c r="J179" s="83" t="s">
        <v>2199</v>
      </c>
      <c r="K179" s="83" t="s">
        <v>2200</v>
      </c>
      <c r="L179" s="67" t="str">
        <f t="shared" si="9"/>
        <v>មែន ឌីណែត</v>
      </c>
      <c r="M179" s="74" t="s">
        <v>2201</v>
      </c>
      <c r="N179" s="74" t="s">
        <v>2202</v>
      </c>
      <c r="O179" s="65" t="str">
        <f t="shared" si="10"/>
        <v>MEN  DINET</v>
      </c>
      <c r="P179" s="74" t="s">
        <v>513</v>
      </c>
      <c r="Q179" s="65">
        <f t="shared" ca="1" si="11"/>
        <v>24</v>
      </c>
      <c r="R179" s="12">
        <v>35127</v>
      </c>
      <c r="S179" s="12" t="s">
        <v>514</v>
      </c>
      <c r="T179" s="10" t="s">
        <v>2203</v>
      </c>
      <c r="U179" s="86" t="s">
        <v>2204</v>
      </c>
      <c r="V179" s="86"/>
      <c r="W179" s="86" t="s">
        <v>2205</v>
      </c>
      <c r="X179" s="74" t="s">
        <v>2206</v>
      </c>
      <c r="Y179" s="69" t="s">
        <v>2207</v>
      </c>
      <c r="Z179" s="74">
        <v>10</v>
      </c>
      <c r="AA179" s="79"/>
      <c r="AB179" s="74"/>
      <c r="AC179" s="79"/>
      <c r="AD179" s="12">
        <v>42401</v>
      </c>
      <c r="AE179" s="12">
        <v>42978</v>
      </c>
      <c r="AF179" s="12"/>
      <c r="AG179" s="81"/>
      <c r="AH179" s="81"/>
      <c r="AI179" s="80" t="s">
        <v>2208</v>
      </c>
      <c r="AJ179" s="18"/>
      <c r="AK179" s="18"/>
    </row>
    <row r="180" spans="1:37" s="73" customFormat="1" ht="36" customHeight="1">
      <c r="A180" s="65" t="s">
        <v>1197</v>
      </c>
      <c r="B180" s="65"/>
      <c r="C180" s="65" t="s">
        <v>548</v>
      </c>
      <c r="D180" s="74"/>
      <c r="E180" s="90"/>
      <c r="F180" s="74"/>
      <c r="G180" s="89" t="s">
        <v>2209</v>
      </c>
      <c r="H180" s="89" t="s">
        <v>2149</v>
      </c>
      <c r="I180" s="66" t="str">
        <f t="shared" si="8"/>
        <v>ln; b:U</v>
      </c>
      <c r="J180" s="83" t="s">
        <v>2210</v>
      </c>
      <c r="K180" s="83" t="s">
        <v>2151</v>
      </c>
      <c r="L180" s="67" t="str">
        <f t="shared" si="9"/>
        <v>លន់ ប៉ូ</v>
      </c>
      <c r="M180" s="74" t="s">
        <v>2211</v>
      </c>
      <c r="N180" s="74" t="s">
        <v>2153</v>
      </c>
      <c r="O180" s="65" t="str">
        <f t="shared" si="10"/>
        <v>LUN  PO</v>
      </c>
      <c r="P180" s="74" t="s">
        <v>513</v>
      </c>
      <c r="Q180" s="65">
        <f t="shared" ca="1" si="11"/>
        <v>36</v>
      </c>
      <c r="R180" s="12">
        <v>30659</v>
      </c>
      <c r="S180" s="12" t="s">
        <v>514</v>
      </c>
      <c r="T180" s="10" t="s">
        <v>2212</v>
      </c>
      <c r="U180" s="86" t="s">
        <v>2213</v>
      </c>
      <c r="V180" s="86"/>
      <c r="W180" s="86" t="s">
        <v>2214</v>
      </c>
      <c r="X180" s="65" t="s">
        <v>810</v>
      </c>
      <c r="Y180" s="69" t="s">
        <v>2215</v>
      </c>
      <c r="Z180" s="74">
        <v>7</v>
      </c>
      <c r="AA180" s="79"/>
      <c r="AB180" s="74"/>
      <c r="AC180" s="79"/>
      <c r="AD180" s="12">
        <v>42401</v>
      </c>
      <c r="AE180" s="12">
        <v>42695</v>
      </c>
      <c r="AF180" s="12"/>
      <c r="AG180" s="81"/>
      <c r="AH180" s="81"/>
      <c r="AI180" s="65" t="s">
        <v>626</v>
      </c>
      <c r="AJ180" s="18"/>
      <c r="AK180" s="18"/>
    </row>
    <row r="181" spans="1:37" s="73" customFormat="1" ht="36" customHeight="1">
      <c r="A181" s="65" t="s">
        <v>1206</v>
      </c>
      <c r="B181" s="65"/>
      <c r="C181" s="65" t="s">
        <v>548</v>
      </c>
      <c r="D181" s="74"/>
      <c r="E181" s="90"/>
      <c r="F181" s="74"/>
      <c r="G181" s="89" t="s">
        <v>2216</v>
      </c>
      <c r="H181" s="89" t="s">
        <v>2217</v>
      </c>
      <c r="I181" s="66" t="str">
        <f t="shared" si="8"/>
        <v>Cin    RsIPRk½</v>
      </c>
      <c r="J181" s="83" t="s">
        <v>2218</v>
      </c>
      <c r="K181" s="83" t="s">
        <v>2219</v>
      </c>
      <c r="L181" s="67" t="str">
        <f t="shared" si="9"/>
        <v>ជិន ស្រីភក្រ័</v>
      </c>
      <c r="M181" s="74" t="s">
        <v>526</v>
      </c>
      <c r="N181" s="74" t="s">
        <v>2220</v>
      </c>
      <c r="O181" s="65" t="str">
        <f t="shared" si="10"/>
        <v>CHIN  SREYPHEAK</v>
      </c>
      <c r="P181" s="74" t="s">
        <v>513</v>
      </c>
      <c r="Q181" s="65">
        <f t="shared" ca="1" si="11"/>
        <v>32</v>
      </c>
      <c r="R181" s="12">
        <v>31905</v>
      </c>
      <c r="S181" s="12" t="s">
        <v>540</v>
      </c>
      <c r="T181" s="10" t="s">
        <v>2221</v>
      </c>
      <c r="U181" s="86" t="s">
        <v>2222</v>
      </c>
      <c r="V181" s="86"/>
      <c r="W181" s="86"/>
      <c r="X181" s="65" t="s">
        <v>544</v>
      </c>
      <c r="Y181" s="69" t="s">
        <v>2223</v>
      </c>
      <c r="Z181" s="74">
        <v>7</v>
      </c>
      <c r="AA181" s="79"/>
      <c r="AB181" s="74"/>
      <c r="AC181" s="79"/>
      <c r="AD181" s="12">
        <v>42401</v>
      </c>
      <c r="AE181" s="12">
        <v>42485</v>
      </c>
      <c r="AF181" s="12"/>
      <c r="AG181" s="81"/>
      <c r="AH181" s="81"/>
      <c r="AI181" s="80" t="s">
        <v>698</v>
      </c>
      <c r="AJ181" s="18"/>
      <c r="AK181" s="18"/>
    </row>
    <row r="182" spans="1:37" s="73" customFormat="1" ht="36" customHeight="1">
      <c r="A182" s="65" t="s">
        <v>1213</v>
      </c>
      <c r="B182" s="65" t="s">
        <v>548</v>
      </c>
      <c r="C182" s="65" t="s">
        <v>548</v>
      </c>
      <c r="D182" s="74"/>
      <c r="E182" s="90"/>
      <c r="F182" s="74"/>
      <c r="G182" s="89" t="s">
        <v>2224</v>
      </c>
      <c r="H182" s="89" t="s">
        <v>535</v>
      </c>
      <c r="I182" s="66" t="str">
        <f t="shared" si="8"/>
        <v>v:a RsInag</v>
      </c>
      <c r="J182" s="83" t="s">
        <v>2225</v>
      </c>
      <c r="K182" s="83" t="s">
        <v>537</v>
      </c>
      <c r="L182" s="67" t="str">
        <f t="shared" si="9"/>
        <v>វ៉ា ស្រីនាង</v>
      </c>
      <c r="M182" s="74" t="s">
        <v>2226</v>
      </c>
      <c r="N182" s="74" t="s">
        <v>1966</v>
      </c>
      <c r="O182" s="65" t="str">
        <f t="shared" si="10"/>
        <v>VA SREYNEANG</v>
      </c>
      <c r="P182" s="74" t="s">
        <v>513</v>
      </c>
      <c r="Q182" s="75">
        <f t="shared" ca="1" si="11"/>
        <v>33</v>
      </c>
      <c r="R182" s="91">
        <v>31844</v>
      </c>
      <c r="S182" s="12" t="s">
        <v>540</v>
      </c>
      <c r="T182" s="10" t="s">
        <v>2227</v>
      </c>
      <c r="U182" s="86" t="s">
        <v>2228</v>
      </c>
      <c r="V182" s="86"/>
      <c r="W182" s="86" t="s">
        <v>184</v>
      </c>
      <c r="X182" s="65" t="s">
        <v>517</v>
      </c>
      <c r="Y182" s="69" t="s">
        <v>2229</v>
      </c>
      <c r="Z182" s="74">
        <v>5</v>
      </c>
      <c r="AA182" s="79"/>
      <c r="AB182" s="74"/>
      <c r="AC182" s="79">
        <v>1</v>
      </c>
      <c r="AD182" s="12">
        <v>42401</v>
      </c>
      <c r="AE182" s="12"/>
      <c r="AF182" s="12"/>
      <c r="AG182" s="12"/>
      <c r="AH182" s="12"/>
      <c r="AI182" s="80"/>
      <c r="AJ182" s="18"/>
      <c r="AK182" s="18"/>
    </row>
    <row r="183" spans="1:37" s="73" customFormat="1" ht="36" customHeight="1">
      <c r="A183" s="65" t="s">
        <v>1223</v>
      </c>
      <c r="B183" s="65"/>
      <c r="C183" s="65" t="s">
        <v>548</v>
      </c>
      <c r="D183" s="74"/>
      <c r="E183" s="90"/>
      <c r="F183" s="74"/>
      <c r="G183" s="89" t="s">
        <v>2230</v>
      </c>
      <c r="H183" s="89" t="s">
        <v>1744</v>
      </c>
      <c r="I183" s="66" t="str">
        <f t="shared" si="8"/>
        <v>qun rcna</v>
      </c>
      <c r="J183" s="83" t="s">
        <v>2231</v>
      </c>
      <c r="K183" s="83" t="s">
        <v>1746</v>
      </c>
      <c r="L183" s="67" t="str">
        <f t="shared" si="9"/>
        <v>ឆុន រចនា</v>
      </c>
      <c r="M183" s="74" t="s">
        <v>1672</v>
      </c>
      <c r="N183" s="74" t="s">
        <v>2232</v>
      </c>
      <c r="O183" s="65" t="str">
        <f t="shared" si="10"/>
        <v>CHUN RACHANA</v>
      </c>
      <c r="P183" s="74" t="s">
        <v>513</v>
      </c>
      <c r="Q183" s="65">
        <f t="shared" ca="1" si="11"/>
        <v>23</v>
      </c>
      <c r="R183" s="12">
        <v>35406</v>
      </c>
      <c r="S183" s="12" t="s">
        <v>514</v>
      </c>
      <c r="T183" s="10" t="s">
        <v>2233</v>
      </c>
      <c r="U183" s="86"/>
      <c r="V183" s="86"/>
      <c r="W183" s="86"/>
      <c r="X183" s="65" t="s">
        <v>596</v>
      </c>
      <c r="Y183" s="69" t="s">
        <v>2234</v>
      </c>
      <c r="Z183" s="74">
        <v>8</v>
      </c>
      <c r="AA183" s="79"/>
      <c r="AB183" s="74"/>
      <c r="AC183" s="79"/>
      <c r="AD183" s="12">
        <v>42401</v>
      </c>
      <c r="AE183" s="12">
        <v>42601</v>
      </c>
      <c r="AF183" s="12"/>
      <c r="AG183" s="81"/>
      <c r="AH183" s="81"/>
      <c r="AI183" s="80" t="s">
        <v>1844</v>
      </c>
      <c r="AJ183" s="18"/>
      <c r="AK183" s="18"/>
    </row>
    <row r="184" spans="1:37" s="73" customFormat="1" ht="36" customHeight="1">
      <c r="A184" s="65" t="s">
        <v>1234</v>
      </c>
      <c r="B184" s="65"/>
      <c r="C184" s="65" t="s">
        <v>548</v>
      </c>
      <c r="D184" s="74"/>
      <c r="E184" s="90"/>
      <c r="F184" s="74"/>
      <c r="G184" s="89" t="s">
        <v>2235</v>
      </c>
      <c r="H184" s="89" t="s">
        <v>2236</v>
      </c>
      <c r="I184" s="66" t="str">
        <f t="shared" si="8"/>
        <v>enOn suvNÑ</v>
      </c>
      <c r="J184" s="83" t="s">
        <v>2237</v>
      </c>
      <c r="K184" s="83" t="s">
        <v>2238</v>
      </c>
      <c r="L184" s="67" t="str">
        <f t="shared" si="9"/>
        <v>នឿន សុវណ្ណ</v>
      </c>
      <c r="M184" s="74" t="s">
        <v>2239</v>
      </c>
      <c r="N184" s="74" t="s">
        <v>2240</v>
      </c>
      <c r="O184" s="65" t="str">
        <f t="shared" si="10"/>
        <v xml:space="preserve">NOEURN SOVAN </v>
      </c>
      <c r="P184" s="74" t="s">
        <v>513</v>
      </c>
      <c r="Q184" s="65">
        <f t="shared" ca="1" si="11"/>
        <v>20</v>
      </c>
      <c r="R184" s="12">
        <v>36290</v>
      </c>
      <c r="S184" s="12" t="s">
        <v>514</v>
      </c>
      <c r="T184" s="10" t="s">
        <v>2241</v>
      </c>
      <c r="U184" s="86"/>
      <c r="V184" s="86"/>
      <c r="W184" s="86" t="s">
        <v>2242</v>
      </c>
      <c r="X184" s="65" t="s">
        <v>706</v>
      </c>
      <c r="Y184" s="69" t="s">
        <v>2243</v>
      </c>
      <c r="Z184" s="74">
        <v>9</v>
      </c>
      <c r="AA184" s="79"/>
      <c r="AB184" s="74"/>
      <c r="AC184" s="79"/>
      <c r="AD184" s="12">
        <v>42401</v>
      </c>
      <c r="AE184" s="12">
        <v>43044</v>
      </c>
      <c r="AF184" s="12"/>
      <c r="AG184" s="81"/>
      <c r="AH184" s="81"/>
      <c r="AI184" s="65" t="s">
        <v>626</v>
      </c>
      <c r="AJ184" s="18"/>
      <c r="AK184" s="18"/>
    </row>
    <row r="185" spans="1:37" s="73" customFormat="1" ht="36" customHeight="1">
      <c r="A185" s="65" t="s">
        <v>1363</v>
      </c>
      <c r="B185" s="65"/>
      <c r="C185" s="65" t="s">
        <v>548</v>
      </c>
      <c r="D185" s="74"/>
      <c r="E185" s="90"/>
      <c r="F185" s="74"/>
      <c r="G185" s="89" t="s">
        <v>2244</v>
      </c>
      <c r="H185" s="89" t="s">
        <v>2245</v>
      </c>
      <c r="I185" s="66" t="str">
        <f t="shared" si="8"/>
        <v>sus suxeXog</v>
      </c>
      <c r="J185" s="83" t="s">
        <v>2246</v>
      </c>
      <c r="K185" s="83" t="s">
        <v>2247</v>
      </c>
      <c r="L185" s="67" t="str">
        <f t="shared" si="9"/>
        <v>សុស សុខឃៀង</v>
      </c>
      <c r="M185" s="74" t="s">
        <v>2248</v>
      </c>
      <c r="N185" s="74" t="s">
        <v>2249</v>
      </c>
      <c r="O185" s="65" t="str">
        <f t="shared" si="10"/>
        <v>SOS SOKKHEANG</v>
      </c>
      <c r="P185" s="74" t="s">
        <v>513</v>
      </c>
      <c r="Q185" s="65">
        <f t="shared" ca="1" si="11"/>
        <v>24</v>
      </c>
      <c r="R185" s="12">
        <v>35162</v>
      </c>
      <c r="S185" s="12" t="s">
        <v>514</v>
      </c>
      <c r="T185" s="10" t="s">
        <v>2250</v>
      </c>
      <c r="U185" s="86"/>
      <c r="V185" s="86"/>
      <c r="W185" s="86"/>
      <c r="X185" s="65" t="s">
        <v>596</v>
      </c>
      <c r="Y185" s="69" t="s">
        <v>2251</v>
      </c>
      <c r="Z185" s="74">
        <v>8</v>
      </c>
      <c r="AA185" s="79"/>
      <c r="AB185" s="74"/>
      <c r="AC185" s="79"/>
      <c r="AD185" s="12">
        <v>42401</v>
      </c>
      <c r="AE185" s="12">
        <v>42564</v>
      </c>
      <c r="AF185" s="12"/>
      <c r="AG185" s="81"/>
      <c r="AH185" s="81"/>
      <c r="AI185" s="65" t="s">
        <v>626</v>
      </c>
      <c r="AJ185" s="18"/>
      <c r="AK185" s="18"/>
    </row>
    <row r="186" spans="1:37" s="73" customFormat="1" ht="36" customHeight="1">
      <c r="A186" s="65" t="s">
        <v>1373</v>
      </c>
      <c r="B186" s="65"/>
      <c r="C186" s="65" t="s">
        <v>548</v>
      </c>
      <c r="D186" s="74"/>
      <c r="E186" s="90"/>
      <c r="F186" s="74"/>
      <c r="G186" s="89" t="s">
        <v>2252</v>
      </c>
      <c r="H186" s="89" t="s">
        <v>2253</v>
      </c>
      <c r="I186" s="66" t="str">
        <f t="shared" si="8"/>
        <v>eRCÓn Nak;</v>
      </c>
      <c r="J186" s="83" t="s">
        <v>2254</v>
      </c>
      <c r="K186" s="83" t="s">
        <v>2255</v>
      </c>
      <c r="L186" s="67" t="str">
        <f t="shared" si="9"/>
        <v>ជ្រឿន ណាក់</v>
      </c>
      <c r="M186" s="74" t="s">
        <v>2256</v>
      </c>
      <c r="N186" s="74" t="s">
        <v>2257</v>
      </c>
      <c r="O186" s="65" t="str">
        <f t="shared" si="10"/>
        <v>CHROEUN NAK</v>
      </c>
      <c r="P186" s="74" t="s">
        <v>513</v>
      </c>
      <c r="Q186" s="65">
        <f t="shared" ca="1" si="11"/>
        <v>24</v>
      </c>
      <c r="R186" s="12">
        <v>34960</v>
      </c>
      <c r="S186" s="12" t="s">
        <v>514</v>
      </c>
      <c r="T186" s="10" t="s">
        <v>2258</v>
      </c>
      <c r="U186" s="86"/>
      <c r="V186" s="86"/>
      <c r="W186" s="86" t="s">
        <v>2259</v>
      </c>
      <c r="X186" s="65" t="s">
        <v>684</v>
      </c>
      <c r="Y186" s="69" t="s">
        <v>2260</v>
      </c>
      <c r="Z186" s="74">
        <v>10</v>
      </c>
      <c r="AA186" s="79"/>
      <c r="AB186" s="74"/>
      <c r="AC186" s="79"/>
      <c r="AD186" s="12">
        <v>42401</v>
      </c>
      <c r="AE186" s="12">
        <v>42786</v>
      </c>
      <c r="AF186" s="12"/>
      <c r="AG186" s="81"/>
      <c r="AH186" s="81"/>
      <c r="AI186" s="80" t="s">
        <v>824</v>
      </c>
      <c r="AJ186" s="18"/>
      <c r="AK186" s="18"/>
    </row>
    <row r="187" spans="1:37" s="73" customFormat="1" ht="36" customHeight="1">
      <c r="A187" s="65" t="s">
        <v>1380</v>
      </c>
      <c r="B187" s="65"/>
      <c r="C187" s="65" t="s">
        <v>548</v>
      </c>
      <c r="D187" s="74"/>
      <c r="E187" s="90"/>
      <c r="F187" s="74"/>
      <c r="G187" s="89" t="s">
        <v>2261</v>
      </c>
      <c r="H187" s="89" t="s">
        <v>2262</v>
      </c>
      <c r="I187" s="66" t="str">
        <f t="shared" si="8"/>
        <v>Ep sukehog</v>
      </c>
      <c r="J187" s="83" t="s">
        <v>2263</v>
      </c>
      <c r="K187" s="83" t="s">
        <v>2264</v>
      </c>
      <c r="L187" s="67" t="str">
        <f t="shared" si="9"/>
        <v>ផៃ សុកហៀង</v>
      </c>
      <c r="M187" s="74" t="s">
        <v>2265</v>
      </c>
      <c r="N187" s="74" t="s">
        <v>2266</v>
      </c>
      <c r="O187" s="65" t="str">
        <f t="shared" si="10"/>
        <v>PHAI SOKHENG</v>
      </c>
      <c r="P187" s="74" t="s">
        <v>513</v>
      </c>
      <c r="Q187" s="65">
        <f t="shared" ca="1" si="11"/>
        <v>22</v>
      </c>
      <c r="R187" s="12">
        <v>35888</v>
      </c>
      <c r="S187" s="12" t="s">
        <v>514</v>
      </c>
      <c r="T187" s="10" t="s">
        <v>2267</v>
      </c>
      <c r="U187" s="86"/>
      <c r="V187" s="86"/>
      <c r="W187" s="86"/>
      <c r="X187" s="65" t="s">
        <v>571</v>
      </c>
      <c r="Y187" s="69" t="s">
        <v>2268</v>
      </c>
      <c r="Z187" s="74">
        <v>10</v>
      </c>
      <c r="AA187" s="79"/>
      <c r="AB187" s="74"/>
      <c r="AC187" s="79"/>
      <c r="AD187" s="12">
        <v>42401</v>
      </c>
      <c r="AE187" s="12">
        <v>42587</v>
      </c>
      <c r="AF187" s="12"/>
      <c r="AG187" s="81"/>
      <c r="AH187" s="81"/>
      <c r="AI187" s="65" t="s">
        <v>626</v>
      </c>
      <c r="AJ187" s="18"/>
      <c r="AK187" s="18"/>
    </row>
    <row r="188" spans="1:37" s="73" customFormat="1" ht="36" customHeight="1">
      <c r="A188" s="65" t="s">
        <v>1388</v>
      </c>
      <c r="B188" s="65"/>
      <c r="C188" s="65" t="s">
        <v>548</v>
      </c>
      <c r="D188" s="74"/>
      <c r="E188" s="90"/>
      <c r="F188" s="74"/>
      <c r="G188" s="89" t="s">
        <v>2269</v>
      </c>
      <c r="H188" s="89" t="s">
        <v>2270</v>
      </c>
      <c r="I188" s="66" t="str">
        <f t="shared" si="8"/>
        <v>éf cnæU</v>
      </c>
      <c r="J188" s="83" t="s">
        <v>2271</v>
      </c>
      <c r="K188" s="83" t="s">
        <v>2272</v>
      </c>
      <c r="L188" s="67" t="str">
        <f t="shared" si="9"/>
        <v>ថៃ ចន្ធូ</v>
      </c>
      <c r="M188" s="74" t="s">
        <v>2273</v>
      </c>
      <c r="N188" s="74" t="s">
        <v>2274</v>
      </c>
      <c r="O188" s="65" t="str">
        <f t="shared" si="10"/>
        <v>THAI CHANTHOU</v>
      </c>
      <c r="P188" s="74" t="s">
        <v>513</v>
      </c>
      <c r="Q188" s="65">
        <f t="shared" ca="1" si="11"/>
        <v>27</v>
      </c>
      <c r="R188" s="12">
        <v>34010</v>
      </c>
      <c r="S188" s="12" t="s">
        <v>514</v>
      </c>
      <c r="T188" s="10" t="s">
        <v>2275</v>
      </c>
      <c r="U188" s="86" t="s">
        <v>2276</v>
      </c>
      <c r="V188" s="86"/>
      <c r="W188" s="86" t="s">
        <v>2277</v>
      </c>
      <c r="X188" s="65" t="s">
        <v>810</v>
      </c>
      <c r="Y188" s="69" t="s">
        <v>2215</v>
      </c>
      <c r="Z188" s="74">
        <v>7</v>
      </c>
      <c r="AA188" s="79"/>
      <c r="AB188" s="74"/>
      <c r="AC188" s="79"/>
      <c r="AD188" s="12">
        <v>42403</v>
      </c>
      <c r="AE188" s="12">
        <v>42735</v>
      </c>
      <c r="AF188" s="12"/>
      <c r="AG188" s="81"/>
      <c r="AH188" s="81"/>
      <c r="AI188" s="80" t="s">
        <v>2195</v>
      </c>
      <c r="AJ188" s="18"/>
      <c r="AK188" s="18"/>
    </row>
    <row r="189" spans="1:37" s="73" customFormat="1" ht="36" customHeight="1">
      <c r="A189" s="65" t="s">
        <v>1410</v>
      </c>
      <c r="B189" s="65"/>
      <c r="C189" s="65" t="s">
        <v>548</v>
      </c>
      <c r="D189" s="74"/>
      <c r="E189" s="90"/>
      <c r="F189" s="74"/>
      <c r="G189" s="89" t="s">
        <v>915</v>
      </c>
      <c r="H189" s="89" t="s">
        <v>2278</v>
      </c>
      <c r="I189" s="66" t="str">
        <f t="shared" si="8"/>
        <v>sug exmra</v>
      </c>
      <c r="J189" s="83" t="s">
        <v>917</v>
      </c>
      <c r="K189" s="83" t="s">
        <v>2279</v>
      </c>
      <c r="L189" s="67" t="str">
        <f t="shared" si="9"/>
        <v>សុង ខេមរា</v>
      </c>
      <c r="M189" s="74" t="s">
        <v>2280</v>
      </c>
      <c r="N189" s="74" t="s">
        <v>2281</v>
      </c>
      <c r="O189" s="65" t="str">
        <f t="shared" si="10"/>
        <v>SONG  KHEMRA</v>
      </c>
      <c r="P189" s="74" t="s">
        <v>513</v>
      </c>
      <c r="Q189" s="65">
        <f t="shared" ca="1" si="11"/>
        <v>33</v>
      </c>
      <c r="R189" s="12">
        <v>31759</v>
      </c>
      <c r="S189" s="12" t="s">
        <v>540</v>
      </c>
      <c r="T189" s="10" t="s">
        <v>2282</v>
      </c>
      <c r="U189" s="86" t="s">
        <v>2283</v>
      </c>
      <c r="V189" s="86"/>
      <c r="W189" s="86"/>
      <c r="X189" s="65" t="s">
        <v>571</v>
      </c>
      <c r="Y189" s="69" t="s">
        <v>2284</v>
      </c>
      <c r="Z189" s="74">
        <v>9</v>
      </c>
      <c r="AA189" s="79"/>
      <c r="AB189" s="74"/>
      <c r="AC189" s="79"/>
      <c r="AD189" s="12">
        <v>42403</v>
      </c>
      <c r="AE189" s="12">
        <v>42413</v>
      </c>
      <c r="AF189" s="12"/>
      <c r="AG189" s="81"/>
      <c r="AH189" s="81"/>
      <c r="AI189" s="65" t="s">
        <v>626</v>
      </c>
      <c r="AJ189" s="18"/>
      <c r="AK189" s="18"/>
    </row>
    <row r="190" spans="1:37" s="73" customFormat="1" ht="36" customHeight="1">
      <c r="A190" s="65" t="s">
        <v>2285</v>
      </c>
      <c r="B190" s="65"/>
      <c r="C190" s="65" t="s">
        <v>901</v>
      </c>
      <c r="D190" s="74"/>
      <c r="E190" s="90"/>
      <c r="F190" s="74"/>
      <c r="G190" s="19" t="s">
        <v>2286</v>
      </c>
      <c r="H190" s="19" t="s">
        <v>2287</v>
      </c>
      <c r="I190" s="66" t="str">
        <f t="shared" si="8"/>
        <v>qan   suxelog</v>
      </c>
      <c r="J190" s="92" t="s">
        <v>2288</v>
      </c>
      <c r="K190" s="92" t="s">
        <v>2289</v>
      </c>
      <c r="L190" s="67" t="str">
        <f t="shared" si="9"/>
        <v>ឆាន   សុខលៀង</v>
      </c>
      <c r="M190" s="65" t="s">
        <v>2290</v>
      </c>
      <c r="N190" s="65" t="s">
        <v>2291</v>
      </c>
      <c r="O190" s="65" t="str">
        <f t="shared" si="10"/>
        <v>CHHAN   SOKLEANG</v>
      </c>
      <c r="P190" s="65" t="s">
        <v>513</v>
      </c>
      <c r="Q190" s="65">
        <f t="shared" ca="1" si="11"/>
        <v>22</v>
      </c>
      <c r="R190" s="12">
        <v>35874</v>
      </c>
      <c r="S190" s="12" t="s">
        <v>514</v>
      </c>
      <c r="T190" s="10" t="s">
        <v>2292</v>
      </c>
      <c r="U190" s="68" t="s">
        <v>2293</v>
      </c>
      <c r="V190" s="68"/>
      <c r="W190" s="86" t="s">
        <v>2294</v>
      </c>
      <c r="X190" s="65" t="s">
        <v>706</v>
      </c>
      <c r="Y190" s="69" t="s">
        <v>2295</v>
      </c>
      <c r="Z190" s="65">
        <v>6</v>
      </c>
      <c r="AA190" s="79"/>
      <c r="AB190" s="74"/>
      <c r="AC190" s="79"/>
      <c r="AD190" s="12">
        <v>42438</v>
      </c>
      <c r="AE190" s="12">
        <v>43009</v>
      </c>
      <c r="AF190" s="12"/>
      <c r="AG190" s="81"/>
      <c r="AH190" s="81"/>
      <c r="AI190" s="80" t="s">
        <v>2296</v>
      </c>
      <c r="AJ190" s="18"/>
      <c r="AK190" s="18"/>
    </row>
    <row r="191" spans="1:37" s="73" customFormat="1" ht="36" customHeight="1">
      <c r="A191" s="65" t="s">
        <v>2297</v>
      </c>
      <c r="B191" s="65"/>
      <c r="C191" s="65" t="s">
        <v>601</v>
      </c>
      <c r="D191" s="74"/>
      <c r="E191" s="90"/>
      <c r="F191" s="74"/>
      <c r="G191" s="19" t="s">
        <v>1779</v>
      </c>
      <c r="H191" s="19" t="s">
        <v>2298</v>
      </c>
      <c r="I191" s="66" t="str">
        <f t="shared" si="8"/>
        <v>pl RsInic©</v>
      </c>
      <c r="J191" s="92" t="s">
        <v>1781</v>
      </c>
      <c r="K191" s="92" t="s">
        <v>2299</v>
      </c>
      <c r="L191" s="67" t="str">
        <f t="shared" si="9"/>
        <v>ផល ស្រីនិច្ច</v>
      </c>
      <c r="M191" s="65" t="s">
        <v>2300</v>
      </c>
      <c r="N191" s="65" t="s">
        <v>2301</v>
      </c>
      <c r="O191" s="65" t="str">
        <f t="shared" si="10"/>
        <v>PHORL  SREYNICH</v>
      </c>
      <c r="P191" s="65" t="s">
        <v>513</v>
      </c>
      <c r="Q191" s="65">
        <f t="shared" ca="1" si="11"/>
        <v>22</v>
      </c>
      <c r="R191" s="12">
        <v>35800</v>
      </c>
      <c r="S191" s="12" t="s">
        <v>514</v>
      </c>
      <c r="T191" s="10" t="s">
        <v>2302</v>
      </c>
      <c r="U191" s="68"/>
      <c r="V191" s="68"/>
      <c r="W191" s="86" t="s">
        <v>2303</v>
      </c>
      <c r="X191" s="74" t="s">
        <v>810</v>
      </c>
      <c r="Y191" s="69" t="s">
        <v>2304</v>
      </c>
      <c r="Z191" s="65">
        <v>8</v>
      </c>
      <c r="AA191" s="79"/>
      <c r="AB191" s="74"/>
      <c r="AC191" s="79"/>
      <c r="AD191" s="12">
        <v>42438</v>
      </c>
      <c r="AE191" s="12">
        <v>43020</v>
      </c>
      <c r="AF191" s="12"/>
      <c r="AG191" s="81"/>
      <c r="AH191" s="81"/>
      <c r="AI191" s="65" t="s">
        <v>626</v>
      </c>
      <c r="AJ191" s="18"/>
      <c r="AK191" s="18"/>
    </row>
    <row r="192" spans="1:37" s="73" customFormat="1" ht="36" customHeight="1">
      <c r="A192" s="65" t="s">
        <v>2305</v>
      </c>
      <c r="B192" s="65" t="s">
        <v>585</v>
      </c>
      <c r="C192" s="65" t="s">
        <v>585</v>
      </c>
      <c r="D192" s="74"/>
      <c r="E192" s="90"/>
      <c r="F192" s="74"/>
      <c r="G192" s="19" t="s">
        <v>2306</v>
      </c>
      <c r="H192" s="19" t="s">
        <v>1199</v>
      </c>
      <c r="I192" s="66" t="str">
        <f t="shared" si="8"/>
        <v>mut  vNÑ³</v>
      </c>
      <c r="J192" s="92" t="s">
        <v>2307</v>
      </c>
      <c r="K192" s="92" t="s">
        <v>2308</v>
      </c>
      <c r="L192" s="67" t="str">
        <f t="shared" si="9"/>
        <v>មុត   វណ្ណៈ</v>
      </c>
      <c r="M192" s="65" t="s">
        <v>2309</v>
      </c>
      <c r="N192" s="65" t="s">
        <v>1203</v>
      </c>
      <c r="O192" s="65" t="str">
        <f t="shared" si="10"/>
        <v>MUT  VANNAK</v>
      </c>
      <c r="P192" s="65" t="s">
        <v>609</v>
      </c>
      <c r="Q192" s="65">
        <f t="shared" ca="1" si="11"/>
        <v>31</v>
      </c>
      <c r="R192" s="12">
        <v>32340</v>
      </c>
      <c r="S192" s="12" t="s">
        <v>514</v>
      </c>
      <c r="T192" s="10" t="s">
        <v>2310</v>
      </c>
      <c r="U192" s="68" t="s">
        <v>2311</v>
      </c>
      <c r="V192" s="68"/>
      <c r="W192" s="86" t="s">
        <v>187</v>
      </c>
      <c r="X192" s="65" t="s">
        <v>571</v>
      </c>
      <c r="Y192" s="69" t="s">
        <v>2312</v>
      </c>
      <c r="Z192" s="65">
        <v>8</v>
      </c>
      <c r="AA192" s="79"/>
      <c r="AB192" s="74"/>
      <c r="AC192" s="79"/>
      <c r="AD192" s="12">
        <v>42438</v>
      </c>
      <c r="AE192" s="12"/>
      <c r="AF192" s="12"/>
      <c r="AG192" s="81"/>
      <c r="AH192" s="81"/>
      <c r="AI192" s="80"/>
      <c r="AJ192" s="74"/>
      <c r="AK192" s="12"/>
    </row>
    <row r="193" spans="1:37" s="73" customFormat="1" ht="36" customHeight="1">
      <c r="A193" s="65" t="s">
        <v>1418</v>
      </c>
      <c r="B193" s="65"/>
      <c r="C193" s="65" t="s">
        <v>548</v>
      </c>
      <c r="D193" s="74"/>
      <c r="E193" s="90"/>
      <c r="F193" s="74"/>
      <c r="G193" s="19" t="s">
        <v>2313</v>
      </c>
      <c r="H193" s="19" t="s">
        <v>2314</v>
      </c>
      <c r="I193" s="66" t="str">
        <f t="shared" si="8"/>
        <v>mu:n  y:a</v>
      </c>
      <c r="J193" s="92" t="s">
        <v>1947</v>
      </c>
      <c r="K193" s="92" t="s">
        <v>2315</v>
      </c>
      <c r="L193" s="67" t="str">
        <f t="shared" si="9"/>
        <v>ម៉ុន  យ៉ា</v>
      </c>
      <c r="M193" s="65" t="s">
        <v>2316</v>
      </c>
      <c r="N193" s="65" t="s">
        <v>2317</v>
      </c>
      <c r="O193" s="65" t="str">
        <f t="shared" si="10"/>
        <v>MON   YA</v>
      </c>
      <c r="P193" s="65" t="s">
        <v>513</v>
      </c>
      <c r="Q193" s="65">
        <f t="shared" ca="1" si="11"/>
        <v>24</v>
      </c>
      <c r="R193" s="12">
        <v>35161</v>
      </c>
      <c r="S193" s="12" t="s">
        <v>514</v>
      </c>
      <c r="T193" s="10" t="s">
        <v>2318</v>
      </c>
      <c r="U193" s="68" t="s">
        <v>2319</v>
      </c>
      <c r="V193" s="68"/>
      <c r="W193" s="86"/>
      <c r="X193" s="74" t="s">
        <v>2320</v>
      </c>
      <c r="Y193" s="69" t="s">
        <v>2321</v>
      </c>
      <c r="Z193" s="65">
        <v>6</v>
      </c>
      <c r="AA193" s="79"/>
      <c r="AB193" s="74"/>
      <c r="AC193" s="79"/>
      <c r="AD193" s="12">
        <v>42438</v>
      </c>
      <c r="AE193" s="12">
        <v>42479</v>
      </c>
      <c r="AF193" s="12"/>
      <c r="AG193" s="81"/>
      <c r="AH193" s="81"/>
      <c r="AI193" s="65" t="s">
        <v>626</v>
      </c>
      <c r="AJ193" s="74"/>
      <c r="AK193" s="12"/>
    </row>
    <row r="194" spans="1:37" s="73" customFormat="1" ht="36" customHeight="1">
      <c r="A194" s="65" t="s">
        <v>1437</v>
      </c>
      <c r="B194" s="65"/>
      <c r="C194" s="65" t="s">
        <v>548</v>
      </c>
      <c r="D194" s="74"/>
      <c r="E194" s="90"/>
      <c r="F194" s="74"/>
      <c r="G194" s="19" t="s">
        <v>2322</v>
      </c>
      <c r="H194" s="19" t="s">
        <v>2323</v>
      </c>
      <c r="I194" s="66" t="str">
        <f t="shared" si="8"/>
        <v>CI   dalIn</v>
      </c>
      <c r="J194" s="92" t="s">
        <v>2324</v>
      </c>
      <c r="K194" s="92" t="s">
        <v>2325</v>
      </c>
      <c r="L194" s="67" t="str">
        <f t="shared" si="9"/>
        <v>ជី   ដាលីន</v>
      </c>
      <c r="M194" s="65" t="s">
        <v>2326</v>
      </c>
      <c r="N194" s="65" t="s">
        <v>2327</v>
      </c>
      <c r="O194" s="65" t="str">
        <f t="shared" si="10"/>
        <v>GE   DALIN</v>
      </c>
      <c r="P194" s="65" t="s">
        <v>513</v>
      </c>
      <c r="Q194" s="65">
        <f t="shared" ca="1" si="11"/>
        <v>21</v>
      </c>
      <c r="R194" s="12">
        <v>36006</v>
      </c>
      <c r="S194" s="12" t="s">
        <v>514</v>
      </c>
      <c r="T194" s="10" t="s">
        <v>2328</v>
      </c>
      <c r="U194" s="68"/>
      <c r="V194" s="68"/>
      <c r="W194" s="86"/>
      <c r="X194" s="65" t="s">
        <v>706</v>
      </c>
      <c r="Y194" s="69" t="s">
        <v>2329</v>
      </c>
      <c r="Z194" s="65"/>
      <c r="AA194" s="79"/>
      <c r="AB194" s="74"/>
      <c r="AC194" s="79"/>
      <c r="AD194" s="12">
        <v>42438</v>
      </c>
      <c r="AE194" s="12">
        <v>42537</v>
      </c>
      <c r="AF194" s="12"/>
      <c r="AG194" s="81"/>
      <c r="AH194" s="81"/>
      <c r="AI194" s="65" t="s">
        <v>626</v>
      </c>
      <c r="AJ194" s="74"/>
      <c r="AK194" s="12"/>
    </row>
    <row r="195" spans="1:37" s="73" customFormat="1" ht="36" customHeight="1">
      <c r="A195" s="65" t="s">
        <v>1445</v>
      </c>
      <c r="B195" s="65"/>
      <c r="C195" s="65" t="s">
        <v>548</v>
      </c>
      <c r="D195" s="74"/>
      <c r="E195" s="90"/>
      <c r="F195" s="74"/>
      <c r="G195" s="19" t="s">
        <v>1705</v>
      </c>
      <c r="H195" s="19" t="s">
        <v>2330</v>
      </c>
      <c r="I195" s="66" t="str">
        <f t="shared" si="8"/>
        <v>fa  esokmYy</v>
      </c>
      <c r="J195" s="92" t="s">
        <v>1707</v>
      </c>
      <c r="K195" s="92" t="s">
        <v>2331</v>
      </c>
      <c r="L195" s="67" t="str">
        <f t="shared" si="9"/>
        <v>ថា  សៀកមួយ</v>
      </c>
      <c r="M195" s="65" t="s">
        <v>2332</v>
      </c>
      <c r="N195" s="65" t="s">
        <v>2333</v>
      </c>
      <c r="O195" s="65" t="str">
        <f t="shared" si="10"/>
        <v>THA   SEAKMUOY</v>
      </c>
      <c r="P195" s="65" t="s">
        <v>513</v>
      </c>
      <c r="Q195" s="65">
        <f t="shared" ca="1" si="11"/>
        <v>24</v>
      </c>
      <c r="R195" s="12">
        <v>35096</v>
      </c>
      <c r="S195" s="12" t="s">
        <v>514</v>
      </c>
      <c r="T195" s="10" t="s">
        <v>2334</v>
      </c>
      <c r="U195" s="68" t="s">
        <v>2335</v>
      </c>
      <c r="V195" s="68"/>
      <c r="W195" s="86"/>
      <c r="X195" s="65" t="s">
        <v>571</v>
      </c>
      <c r="Y195" s="69" t="s">
        <v>2336</v>
      </c>
      <c r="Z195" s="65">
        <v>5</v>
      </c>
      <c r="AA195" s="79"/>
      <c r="AB195" s="74"/>
      <c r="AC195" s="79"/>
      <c r="AD195" s="12">
        <v>42438</v>
      </c>
      <c r="AE195" s="12">
        <v>42501</v>
      </c>
      <c r="AF195" s="12"/>
      <c r="AG195" s="81"/>
      <c r="AH195" s="81"/>
      <c r="AI195" s="80" t="s">
        <v>2337</v>
      </c>
      <c r="AJ195" s="74"/>
      <c r="AK195" s="12"/>
    </row>
    <row r="196" spans="1:37" s="73" customFormat="1" ht="36" customHeight="1">
      <c r="A196" s="65" t="s">
        <v>1453</v>
      </c>
      <c r="B196" s="65"/>
      <c r="C196" s="65" t="s">
        <v>548</v>
      </c>
      <c r="D196" s="74"/>
      <c r="E196" s="90"/>
      <c r="F196" s="74"/>
      <c r="G196" s="19" t="s">
        <v>2338</v>
      </c>
      <c r="H196" s="19" t="s">
        <v>1698</v>
      </c>
      <c r="I196" s="66" t="str">
        <f t="shared" si="8"/>
        <v>sUr   RsImuM</v>
      </c>
      <c r="J196" s="92" t="s">
        <v>2339</v>
      </c>
      <c r="K196" s="92" t="s">
        <v>1019</v>
      </c>
      <c r="L196" s="67" t="str">
        <f t="shared" si="9"/>
        <v>សូរ  ស្រីមុំ</v>
      </c>
      <c r="M196" s="65" t="s">
        <v>2340</v>
      </c>
      <c r="N196" s="65" t="s">
        <v>1021</v>
      </c>
      <c r="O196" s="65" t="str">
        <f t="shared" si="10"/>
        <v>SUOR   SREYMOM</v>
      </c>
      <c r="P196" s="65" t="s">
        <v>513</v>
      </c>
      <c r="Q196" s="65">
        <f t="shared" ca="1" si="11"/>
        <v>36</v>
      </c>
      <c r="R196" s="12">
        <v>30747</v>
      </c>
      <c r="S196" s="12" t="s">
        <v>540</v>
      </c>
      <c r="T196" s="10" t="s">
        <v>2341</v>
      </c>
      <c r="U196" s="68" t="s">
        <v>2342</v>
      </c>
      <c r="V196" s="68"/>
      <c r="W196" s="86" t="s">
        <v>2343</v>
      </c>
      <c r="X196" s="65" t="s">
        <v>571</v>
      </c>
      <c r="Y196" s="69" t="s">
        <v>1989</v>
      </c>
      <c r="Z196" s="65">
        <v>5</v>
      </c>
      <c r="AA196" s="79"/>
      <c r="AB196" s="74"/>
      <c r="AC196" s="79"/>
      <c r="AD196" s="12">
        <v>42438</v>
      </c>
      <c r="AE196" s="12">
        <v>42704</v>
      </c>
      <c r="AF196" s="12"/>
      <c r="AG196" s="81"/>
      <c r="AH196" s="81"/>
      <c r="AI196" s="80" t="s">
        <v>639</v>
      </c>
      <c r="AJ196" s="74"/>
      <c r="AK196" s="12"/>
    </row>
    <row r="197" spans="1:37" s="73" customFormat="1" ht="36" customHeight="1">
      <c r="A197" s="65" t="s">
        <v>1464</v>
      </c>
      <c r="B197" s="65" t="s">
        <v>548</v>
      </c>
      <c r="C197" s="65" t="s">
        <v>548</v>
      </c>
      <c r="D197" s="74"/>
      <c r="E197" s="90"/>
      <c r="F197" s="74"/>
      <c r="G197" s="19" t="s">
        <v>2344</v>
      </c>
      <c r="H197" s="19" t="s">
        <v>2345</v>
      </c>
      <c r="I197" s="66" t="str">
        <f t="shared" ref="I197:I260" si="12">CONCATENATE(G197," ",H197)</f>
        <v>Gan  RsIeBRC</v>
      </c>
      <c r="J197" s="92" t="s">
        <v>2346</v>
      </c>
      <c r="K197" s="92" t="s">
        <v>2347</v>
      </c>
      <c r="L197" s="67" t="str">
        <f t="shared" ref="L197:L260" si="13">CONCATENATE(J197," ",K197)</f>
        <v>អាន   ស្រីពេជ្រ</v>
      </c>
      <c r="M197" s="65" t="s">
        <v>2348</v>
      </c>
      <c r="N197" s="65" t="s">
        <v>2349</v>
      </c>
      <c r="O197" s="65" t="str">
        <f t="shared" ref="O197:O260" si="14">CONCATENATE(M197," ",N197)</f>
        <v>AN  SREY PECH</v>
      </c>
      <c r="P197" s="65" t="s">
        <v>513</v>
      </c>
      <c r="Q197" s="65">
        <f t="shared" ref="Q197:Q260" ca="1" si="15">IF(R197="","",DATEDIF(R197,TODAY(),"y"))</f>
        <v>21</v>
      </c>
      <c r="R197" s="12">
        <v>35947</v>
      </c>
      <c r="S197" s="12" t="s">
        <v>540</v>
      </c>
      <c r="T197" s="10" t="s">
        <v>2350</v>
      </c>
      <c r="U197" s="68" t="s">
        <v>2351</v>
      </c>
      <c r="V197" s="68"/>
      <c r="W197" s="86" t="s">
        <v>190</v>
      </c>
      <c r="X197" s="65" t="s">
        <v>596</v>
      </c>
      <c r="Y197" s="69" t="s">
        <v>2352</v>
      </c>
      <c r="Z197" s="65">
        <v>10</v>
      </c>
      <c r="AA197" s="79"/>
      <c r="AB197" s="74"/>
      <c r="AC197" s="79"/>
      <c r="AD197" s="12">
        <v>42438</v>
      </c>
      <c r="AE197" s="12"/>
      <c r="AF197" s="12"/>
      <c r="AG197" s="12"/>
      <c r="AH197" s="12"/>
      <c r="AI197" s="80"/>
      <c r="AJ197" s="74"/>
      <c r="AK197" s="12"/>
    </row>
    <row r="198" spans="1:37" s="73" customFormat="1" ht="36" customHeight="1">
      <c r="A198" s="65" t="s">
        <v>1476</v>
      </c>
      <c r="B198" s="65" t="s">
        <v>548</v>
      </c>
      <c r="C198" s="65" t="s">
        <v>548</v>
      </c>
      <c r="D198" s="74"/>
      <c r="E198" s="90"/>
      <c r="F198" s="74"/>
      <c r="G198" s="19" t="s">
        <v>2353</v>
      </c>
      <c r="H198" s="19" t="s">
        <v>757</v>
      </c>
      <c r="I198" s="66" t="str">
        <f t="shared" si="12"/>
        <v>kg  vNÑa</v>
      </c>
      <c r="J198" s="92" t="s">
        <v>2354</v>
      </c>
      <c r="K198" s="92" t="s">
        <v>759</v>
      </c>
      <c r="L198" s="67" t="str">
        <f t="shared" si="13"/>
        <v>កង  វណ្ណា</v>
      </c>
      <c r="M198" s="65" t="s">
        <v>2355</v>
      </c>
      <c r="N198" s="65" t="s">
        <v>1504</v>
      </c>
      <c r="O198" s="65" t="str">
        <f t="shared" si="14"/>
        <v>KORNG VANNA</v>
      </c>
      <c r="P198" s="65" t="s">
        <v>513</v>
      </c>
      <c r="Q198" s="65">
        <f t="shared" ca="1" si="15"/>
        <v>19</v>
      </c>
      <c r="R198" s="12">
        <v>36727</v>
      </c>
      <c r="S198" s="12" t="s">
        <v>514</v>
      </c>
      <c r="T198" s="10" t="s">
        <v>2356</v>
      </c>
      <c r="U198" s="68" t="s">
        <v>2357</v>
      </c>
      <c r="V198" s="68"/>
      <c r="W198" s="86" t="s">
        <v>193</v>
      </c>
      <c r="X198" s="65" t="s">
        <v>596</v>
      </c>
      <c r="Y198" s="69" t="s">
        <v>1361</v>
      </c>
      <c r="Z198" s="65">
        <v>7</v>
      </c>
      <c r="AA198" s="79"/>
      <c r="AB198" s="74"/>
      <c r="AC198" s="79"/>
      <c r="AD198" s="12">
        <v>42438</v>
      </c>
      <c r="AE198" s="12"/>
      <c r="AF198" s="12"/>
      <c r="AG198" s="81"/>
      <c r="AH198" s="81"/>
      <c r="AI198" s="80"/>
      <c r="AJ198" s="74"/>
      <c r="AK198" s="12"/>
    </row>
    <row r="199" spans="1:37" s="73" customFormat="1" ht="36" customHeight="1">
      <c r="A199" s="65" t="s">
        <v>1487</v>
      </c>
      <c r="B199" s="65"/>
      <c r="C199" s="65" t="s">
        <v>548</v>
      </c>
      <c r="D199" s="74"/>
      <c r="E199" s="90"/>
      <c r="F199" s="74"/>
      <c r="G199" s="19" t="s">
        <v>2358</v>
      </c>
      <c r="H199" s="19" t="s">
        <v>757</v>
      </c>
      <c r="I199" s="66" t="str">
        <f t="shared" si="12"/>
        <v>kan;  vNÑa</v>
      </c>
      <c r="J199" s="92" t="s">
        <v>2359</v>
      </c>
      <c r="K199" s="92" t="s">
        <v>1863</v>
      </c>
      <c r="L199" s="67" t="str">
        <f t="shared" si="13"/>
        <v>កាន់   វណ្ណា</v>
      </c>
      <c r="M199" s="65" t="s">
        <v>2360</v>
      </c>
      <c r="N199" s="65" t="s">
        <v>761</v>
      </c>
      <c r="O199" s="65" t="str">
        <f t="shared" si="14"/>
        <v>KAN   VANNA</v>
      </c>
      <c r="P199" s="65" t="s">
        <v>513</v>
      </c>
      <c r="Q199" s="65">
        <f t="shared" ca="1" si="15"/>
        <v>33</v>
      </c>
      <c r="R199" s="12">
        <v>31788</v>
      </c>
      <c r="S199" s="12" t="s">
        <v>540</v>
      </c>
      <c r="T199" s="10" t="s">
        <v>2361</v>
      </c>
      <c r="U199" s="68" t="s">
        <v>2362</v>
      </c>
      <c r="V199" s="68"/>
      <c r="W199" s="86"/>
      <c r="X199" s="65" t="s">
        <v>684</v>
      </c>
      <c r="Y199" s="69" t="s">
        <v>2363</v>
      </c>
      <c r="Z199" s="65">
        <v>9</v>
      </c>
      <c r="AA199" s="79"/>
      <c r="AB199" s="74"/>
      <c r="AC199" s="79"/>
      <c r="AD199" s="12">
        <v>42438</v>
      </c>
      <c r="AE199" s="12">
        <v>42553</v>
      </c>
      <c r="AF199" s="12"/>
      <c r="AG199" s="81"/>
      <c r="AH199" s="81"/>
      <c r="AI199" s="80" t="s">
        <v>2364</v>
      </c>
      <c r="AJ199" s="74"/>
      <c r="AK199" s="12"/>
    </row>
    <row r="200" spans="1:37" s="73" customFormat="1" ht="36" customHeight="1">
      <c r="A200" s="65" t="s">
        <v>2365</v>
      </c>
      <c r="B200" s="74"/>
      <c r="C200" s="74" t="s">
        <v>901</v>
      </c>
      <c r="D200" s="74"/>
      <c r="E200" s="90"/>
      <c r="F200" s="74"/>
      <c r="G200" s="19" t="s">
        <v>2366</v>
      </c>
      <c r="H200" s="19" t="s">
        <v>2367</v>
      </c>
      <c r="I200" s="66" t="str">
        <f t="shared" si="12"/>
        <v>qun   esrIrtñ½</v>
      </c>
      <c r="J200" s="92" t="s">
        <v>2368</v>
      </c>
      <c r="K200" s="92" t="s">
        <v>2369</v>
      </c>
      <c r="L200" s="67" t="str">
        <f t="shared" si="13"/>
        <v>ឆុន   សេរីរត្ន័</v>
      </c>
      <c r="M200" s="65" t="s">
        <v>2370</v>
      </c>
      <c r="N200" s="65" t="s">
        <v>2371</v>
      </c>
      <c r="O200" s="65" t="str">
        <f t="shared" si="14"/>
        <v>CHHON   SEREYRATH</v>
      </c>
      <c r="P200" s="65" t="s">
        <v>513</v>
      </c>
      <c r="Q200" s="65">
        <f t="shared" ca="1" si="15"/>
        <v>26</v>
      </c>
      <c r="R200" s="12">
        <v>34280</v>
      </c>
      <c r="S200" s="12" t="s">
        <v>540</v>
      </c>
      <c r="T200" s="10" t="s">
        <v>2372</v>
      </c>
      <c r="U200" s="68"/>
      <c r="V200" s="68"/>
      <c r="W200" s="86"/>
      <c r="X200" s="65" t="s">
        <v>596</v>
      </c>
      <c r="Y200" s="69" t="s">
        <v>2373</v>
      </c>
      <c r="Z200" s="65">
        <v>9</v>
      </c>
      <c r="AA200" s="79"/>
      <c r="AB200" s="74"/>
      <c r="AC200" s="79"/>
      <c r="AD200" s="12">
        <v>42461</v>
      </c>
      <c r="AE200" s="12">
        <v>42551</v>
      </c>
      <c r="AF200" s="12"/>
      <c r="AG200" s="81"/>
      <c r="AH200" s="81"/>
      <c r="AI200" s="80" t="s">
        <v>2081</v>
      </c>
      <c r="AJ200" s="74"/>
      <c r="AK200" s="12"/>
    </row>
    <row r="201" spans="1:37" s="73" customFormat="1" ht="36" customHeight="1">
      <c r="A201" s="65" t="s">
        <v>2374</v>
      </c>
      <c r="B201" s="74" t="s">
        <v>901</v>
      </c>
      <c r="C201" s="74" t="s">
        <v>901</v>
      </c>
      <c r="D201" s="74"/>
      <c r="E201" s="90"/>
      <c r="F201" s="74"/>
      <c r="G201" s="19" t="s">
        <v>2375</v>
      </c>
      <c r="H201" s="19" t="s">
        <v>2376</v>
      </c>
      <c r="I201" s="66" t="str">
        <f t="shared" si="12"/>
        <v>yaM   savin</v>
      </c>
      <c r="J201" s="92" t="s">
        <v>2377</v>
      </c>
      <c r="K201" s="92" t="s">
        <v>2378</v>
      </c>
      <c r="L201" s="67" t="str">
        <f t="shared" si="13"/>
        <v>យាំ សាវិន</v>
      </c>
      <c r="M201" s="65" t="s">
        <v>2379</v>
      </c>
      <c r="N201" s="65" t="s">
        <v>2380</v>
      </c>
      <c r="O201" s="65" t="str">
        <f t="shared" si="14"/>
        <v>YAM SAVIN</v>
      </c>
      <c r="P201" s="65" t="s">
        <v>513</v>
      </c>
      <c r="Q201" s="65">
        <f t="shared" ca="1" si="15"/>
        <v>23</v>
      </c>
      <c r="R201" s="12">
        <v>35226</v>
      </c>
      <c r="S201" s="12" t="s">
        <v>514</v>
      </c>
      <c r="T201" s="10" t="s">
        <v>2381</v>
      </c>
      <c r="U201" s="68" t="s">
        <v>2382</v>
      </c>
      <c r="V201" s="68"/>
      <c r="W201" s="86" t="s">
        <v>196</v>
      </c>
      <c r="X201" s="65" t="s">
        <v>684</v>
      </c>
      <c r="Y201" s="69" t="s">
        <v>2383</v>
      </c>
      <c r="Z201" s="65">
        <v>9</v>
      </c>
      <c r="AA201" s="79"/>
      <c r="AB201" s="74"/>
      <c r="AC201" s="79">
        <v>1</v>
      </c>
      <c r="AD201" s="12">
        <v>42461</v>
      </c>
      <c r="AE201" s="12"/>
      <c r="AF201" s="12"/>
      <c r="AG201" s="12"/>
      <c r="AH201" s="12"/>
      <c r="AI201" s="80"/>
      <c r="AJ201" s="74"/>
      <c r="AK201" s="12"/>
    </row>
    <row r="202" spans="1:37" s="73" customFormat="1" ht="36" customHeight="1">
      <c r="A202" s="65" t="s">
        <v>1494</v>
      </c>
      <c r="B202" s="74"/>
      <c r="C202" s="74" t="s">
        <v>548</v>
      </c>
      <c r="D202" s="74"/>
      <c r="E202" s="90"/>
      <c r="F202" s="74"/>
      <c r="G202" s="19" t="s">
        <v>2384</v>
      </c>
      <c r="H202" s="19" t="s">
        <v>2385</v>
      </c>
      <c r="I202" s="66" t="str">
        <f t="shared" si="12"/>
        <v>savI  can;fa</v>
      </c>
      <c r="J202" s="92" t="s">
        <v>2386</v>
      </c>
      <c r="K202" s="92" t="s">
        <v>2387</v>
      </c>
      <c r="L202" s="67" t="str">
        <f t="shared" si="13"/>
        <v>សាវី  ចាន់ថា</v>
      </c>
      <c r="M202" s="65" t="s">
        <v>2388</v>
      </c>
      <c r="N202" s="65" t="s">
        <v>2389</v>
      </c>
      <c r="O202" s="65" t="str">
        <f t="shared" si="14"/>
        <v>SAVY   CHANTHA</v>
      </c>
      <c r="P202" s="65" t="s">
        <v>513</v>
      </c>
      <c r="Q202" s="65">
        <f t="shared" ca="1" si="15"/>
        <v>25</v>
      </c>
      <c r="R202" s="12">
        <v>34532</v>
      </c>
      <c r="S202" s="12" t="s">
        <v>540</v>
      </c>
      <c r="T202" s="10" t="s">
        <v>2390</v>
      </c>
      <c r="U202" s="68" t="s">
        <v>2391</v>
      </c>
      <c r="V202" s="68"/>
      <c r="W202" s="86"/>
      <c r="X202" s="74" t="s">
        <v>2320</v>
      </c>
      <c r="Y202" s="69" t="s">
        <v>2392</v>
      </c>
      <c r="Z202" s="65">
        <v>7</v>
      </c>
      <c r="AA202" s="79"/>
      <c r="AB202" s="74"/>
      <c r="AC202" s="79"/>
      <c r="AD202" s="12">
        <v>42461</v>
      </c>
      <c r="AE202" s="12">
        <v>42466</v>
      </c>
      <c r="AF202" s="12"/>
      <c r="AG202" s="81"/>
      <c r="AH202" s="81"/>
      <c r="AI202" s="80" t="s">
        <v>2393</v>
      </c>
      <c r="AJ202" s="74"/>
      <c r="AK202" s="12"/>
    </row>
    <row r="203" spans="1:37" s="73" customFormat="1" ht="36" customHeight="1">
      <c r="A203" s="65" t="s">
        <v>1501</v>
      </c>
      <c r="B203" s="74"/>
      <c r="C203" s="74" t="s">
        <v>548</v>
      </c>
      <c r="D203" s="74"/>
      <c r="E203" s="90"/>
      <c r="F203" s="74"/>
      <c r="G203" s="66" t="s">
        <v>2394</v>
      </c>
      <c r="H203" s="66" t="s">
        <v>2395</v>
      </c>
      <c r="I203" s="66" t="str">
        <f t="shared" si="12"/>
        <v>TuM  NUka</v>
      </c>
      <c r="J203" s="20" t="s">
        <v>2396</v>
      </c>
      <c r="K203" s="20" t="s">
        <v>2397</v>
      </c>
      <c r="L203" s="67" t="str">
        <f t="shared" si="13"/>
        <v>ទុំ   ណូកា</v>
      </c>
      <c r="M203" s="65" t="s">
        <v>2398</v>
      </c>
      <c r="N203" s="65" t="s">
        <v>2399</v>
      </c>
      <c r="O203" s="65" t="str">
        <f t="shared" si="14"/>
        <v>THUM NOKA</v>
      </c>
      <c r="P203" s="65" t="s">
        <v>513</v>
      </c>
      <c r="Q203" s="65">
        <f t="shared" ca="1" si="15"/>
        <v>21</v>
      </c>
      <c r="R203" s="12">
        <v>35925</v>
      </c>
      <c r="S203" s="11" t="s">
        <v>514</v>
      </c>
      <c r="T203" s="10" t="s">
        <v>2400</v>
      </c>
      <c r="U203" s="68"/>
      <c r="V203" s="68"/>
      <c r="W203" s="86"/>
      <c r="X203" s="65" t="s">
        <v>596</v>
      </c>
      <c r="Y203" s="69" t="s">
        <v>2172</v>
      </c>
      <c r="Z203" s="65">
        <v>6</v>
      </c>
      <c r="AA203" s="79"/>
      <c r="AB203" s="74"/>
      <c r="AC203" s="79"/>
      <c r="AD203" s="12">
        <v>42461</v>
      </c>
      <c r="AE203" s="12">
        <v>42536</v>
      </c>
      <c r="AF203" s="12"/>
      <c r="AG203" s="81"/>
      <c r="AH203" s="81"/>
      <c r="AI203" s="80" t="s">
        <v>2401</v>
      </c>
      <c r="AJ203" s="74"/>
      <c r="AK203" s="12"/>
    </row>
    <row r="204" spans="1:37" s="73" customFormat="1" ht="36" customHeight="1">
      <c r="A204" s="65" t="s">
        <v>1509</v>
      </c>
      <c r="B204" s="74"/>
      <c r="C204" s="74" t="s">
        <v>548</v>
      </c>
      <c r="D204" s="74"/>
      <c r="E204" s="90"/>
      <c r="F204" s="74"/>
      <c r="G204" s="66" t="s">
        <v>2402</v>
      </c>
      <c r="H204" s="66" t="s">
        <v>2403</v>
      </c>
      <c r="I204" s="66" t="str">
        <f t="shared" si="12"/>
        <v>hn   suxCa</v>
      </c>
      <c r="J204" s="20" t="s">
        <v>2404</v>
      </c>
      <c r="K204" s="20" t="s">
        <v>2152</v>
      </c>
      <c r="L204" s="67" t="str">
        <f t="shared" si="13"/>
        <v>ហន  សុខជា</v>
      </c>
      <c r="M204" s="65" t="s">
        <v>2405</v>
      </c>
      <c r="N204" s="65" t="s">
        <v>2406</v>
      </c>
      <c r="O204" s="65" t="str">
        <f t="shared" si="14"/>
        <v>HORN   SOKCHEA</v>
      </c>
      <c r="P204" s="65" t="s">
        <v>513</v>
      </c>
      <c r="Q204" s="65">
        <f t="shared" ca="1" si="15"/>
        <v>30</v>
      </c>
      <c r="R204" s="12">
        <v>32703</v>
      </c>
      <c r="S204" s="11" t="s">
        <v>514</v>
      </c>
      <c r="T204" s="10" t="s">
        <v>2407</v>
      </c>
      <c r="U204" s="68" t="s">
        <v>2408</v>
      </c>
      <c r="V204" s="68"/>
      <c r="W204" s="86" t="s">
        <v>2409</v>
      </c>
      <c r="X204" s="65" t="s">
        <v>684</v>
      </c>
      <c r="Y204" s="69" t="s">
        <v>2410</v>
      </c>
      <c r="Z204" s="65">
        <v>8</v>
      </c>
      <c r="AA204" s="79"/>
      <c r="AB204" s="74"/>
      <c r="AC204" s="79"/>
      <c r="AD204" s="12">
        <v>42461</v>
      </c>
      <c r="AE204" s="12" t="s">
        <v>2411</v>
      </c>
      <c r="AF204" s="12"/>
      <c r="AG204" s="81"/>
      <c r="AH204" s="81"/>
      <c r="AI204" s="80" t="s">
        <v>2412</v>
      </c>
      <c r="AJ204" s="74"/>
      <c r="AK204" s="12"/>
    </row>
    <row r="205" spans="1:37" s="73" customFormat="1" ht="36" customHeight="1">
      <c r="A205" s="65" t="s">
        <v>1520</v>
      </c>
      <c r="B205" s="74"/>
      <c r="C205" s="74" t="s">
        <v>548</v>
      </c>
      <c r="D205" s="74"/>
      <c r="E205" s="90"/>
      <c r="F205" s="74"/>
      <c r="G205" s="66" t="s">
        <v>2413</v>
      </c>
      <c r="H205" s="66" t="s">
        <v>2414</v>
      </c>
      <c r="I205" s="66" t="str">
        <f t="shared" si="12"/>
        <v>nYn suxKa</v>
      </c>
      <c r="J205" s="20" t="s">
        <v>2019</v>
      </c>
      <c r="K205" s="20" t="s">
        <v>2415</v>
      </c>
      <c r="L205" s="67" t="str">
        <f t="shared" si="13"/>
        <v>នួន សុខគា</v>
      </c>
      <c r="M205" s="65" t="s">
        <v>2416</v>
      </c>
      <c r="N205" s="65" t="s">
        <v>2417</v>
      </c>
      <c r="O205" s="65" t="str">
        <f t="shared" si="14"/>
        <v>NOUN SOKKEA</v>
      </c>
      <c r="P205" s="65" t="s">
        <v>513</v>
      </c>
      <c r="Q205" s="65">
        <f t="shared" ca="1" si="15"/>
        <v>21</v>
      </c>
      <c r="R205" s="12">
        <v>36165</v>
      </c>
      <c r="S205" s="11" t="s">
        <v>514</v>
      </c>
      <c r="T205" s="10" t="s">
        <v>2418</v>
      </c>
      <c r="U205" s="68"/>
      <c r="V205" s="68"/>
      <c r="W205" s="86" t="s">
        <v>2419</v>
      </c>
      <c r="X205" s="65" t="s">
        <v>706</v>
      </c>
      <c r="Y205" s="69" t="s">
        <v>2420</v>
      </c>
      <c r="Z205" s="65">
        <v>10</v>
      </c>
      <c r="AA205" s="79"/>
      <c r="AB205" s="74"/>
      <c r="AC205" s="79"/>
      <c r="AD205" s="12">
        <v>42461</v>
      </c>
      <c r="AE205" s="12">
        <v>42866</v>
      </c>
      <c r="AF205" s="12"/>
      <c r="AG205" s="81"/>
      <c r="AH205" s="81"/>
      <c r="AI205" s="65" t="s">
        <v>626</v>
      </c>
      <c r="AJ205" s="74"/>
      <c r="AK205" s="12"/>
    </row>
    <row r="206" spans="1:37" s="73" customFormat="1" ht="36" customHeight="1">
      <c r="A206" s="65" t="s">
        <v>1598</v>
      </c>
      <c r="B206" s="74" t="s">
        <v>505</v>
      </c>
      <c r="C206" s="74" t="s">
        <v>505</v>
      </c>
      <c r="D206" s="74"/>
      <c r="E206" s="90"/>
      <c r="F206" s="74"/>
      <c r="G206" s="89" t="s">
        <v>2421</v>
      </c>
      <c r="H206" s="19" t="s">
        <v>2422</v>
      </c>
      <c r="I206" s="66" t="str">
        <f t="shared" si="12"/>
        <v>eRsOg  suxnIm</v>
      </c>
      <c r="J206" s="20" t="s">
        <v>2423</v>
      </c>
      <c r="K206" s="20" t="s">
        <v>2424</v>
      </c>
      <c r="L206" s="67" t="str">
        <f t="shared" si="13"/>
        <v>ស្រឿង  សុខនីម</v>
      </c>
      <c r="M206" s="65" t="s">
        <v>2425</v>
      </c>
      <c r="N206" s="65" t="s">
        <v>2426</v>
      </c>
      <c r="O206" s="65" t="str">
        <f t="shared" si="14"/>
        <v xml:space="preserve">SROEUNG    SOKNIM </v>
      </c>
      <c r="P206" s="74" t="s">
        <v>513</v>
      </c>
      <c r="Q206" s="65">
        <f t="shared" ca="1" si="15"/>
        <v>35</v>
      </c>
      <c r="R206" s="12">
        <v>30808</v>
      </c>
      <c r="S206" s="12" t="s">
        <v>540</v>
      </c>
      <c r="T206" s="10" t="s">
        <v>2427</v>
      </c>
      <c r="U206" s="68" t="s">
        <v>2428</v>
      </c>
      <c r="V206" s="68"/>
      <c r="W206" s="86" t="s">
        <v>199</v>
      </c>
      <c r="X206" s="65" t="s">
        <v>596</v>
      </c>
      <c r="Y206" s="69" t="s">
        <v>2429</v>
      </c>
      <c r="Z206" s="74">
        <v>7</v>
      </c>
      <c r="AA206" s="79"/>
      <c r="AB206" s="74"/>
      <c r="AC206" s="79">
        <v>3</v>
      </c>
      <c r="AD206" s="12">
        <v>42461</v>
      </c>
      <c r="AE206" s="12"/>
      <c r="AF206" s="12"/>
      <c r="AG206" s="81"/>
      <c r="AH206" s="81"/>
      <c r="AI206" s="80"/>
      <c r="AJ206" s="74"/>
      <c r="AK206" s="12"/>
    </row>
    <row r="207" spans="1:37" s="73" customFormat="1" ht="36" customHeight="1">
      <c r="A207" s="65" t="s">
        <v>1269</v>
      </c>
      <c r="B207" s="74"/>
      <c r="C207" s="74" t="s">
        <v>601</v>
      </c>
      <c r="D207" s="74"/>
      <c r="E207" s="90"/>
      <c r="F207" s="74"/>
      <c r="G207" s="19" t="s">
        <v>2430</v>
      </c>
      <c r="H207" s="19" t="s">
        <v>2431</v>
      </c>
      <c r="I207" s="66" t="str">
        <f t="shared" si="12"/>
        <v>DI   KwmeRsg</v>
      </c>
      <c r="J207" s="20" t="s">
        <v>2432</v>
      </c>
      <c r="K207" s="20" t="s">
        <v>2433</v>
      </c>
      <c r="L207" s="67" t="str">
        <f t="shared" si="13"/>
        <v>ឌី   គឹមស្រេង</v>
      </c>
      <c r="M207" s="65" t="s">
        <v>2434</v>
      </c>
      <c r="N207" s="65" t="s">
        <v>2435</v>
      </c>
      <c r="O207" s="65" t="str">
        <f t="shared" si="14"/>
        <v>DY KIMSRENG</v>
      </c>
      <c r="P207" s="65" t="s">
        <v>513</v>
      </c>
      <c r="Q207" s="75">
        <f t="shared" ca="1" si="15"/>
        <v>23</v>
      </c>
      <c r="R207" s="91">
        <v>35467</v>
      </c>
      <c r="S207" s="11" t="s">
        <v>514</v>
      </c>
      <c r="T207" s="10" t="s">
        <v>2436</v>
      </c>
      <c r="U207" s="68"/>
      <c r="V207" s="68"/>
      <c r="W207" s="86" t="s">
        <v>2437</v>
      </c>
      <c r="X207" s="65" t="s">
        <v>596</v>
      </c>
      <c r="Y207" s="69" t="s">
        <v>2438</v>
      </c>
      <c r="Z207" s="65">
        <v>9</v>
      </c>
      <c r="AA207" s="79"/>
      <c r="AB207" s="74"/>
      <c r="AC207" s="79"/>
      <c r="AD207" s="12">
        <v>42461</v>
      </c>
      <c r="AE207" s="12">
        <v>43118</v>
      </c>
      <c r="AF207" s="12"/>
      <c r="AG207" s="81"/>
      <c r="AH207" s="81"/>
      <c r="AI207" s="80" t="s">
        <v>1917</v>
      </c>
      <c r="AJ207" s="74"/>
      <c r="AK207" s="12"/>
    </row>
    <row r="208" spans="1:37" s="73" customFormat="1" ht="36" customHeight="1">
      <c r="A208" s="65" t="s">
        <v>2439</v>
      </c>
      <c r="B208" s="74"/>
      <c r="C208" s="74" t="s">
        <v>585</v>
      </c>
      <c r="D208" s="74"/>
      <c r="E208" s="90"/>
      <c r="F208" s="74"/>
      <c r="G208" s="89" t="s">
        <v>2440</v>
      </c>
      <c r="H208" s="89" t="s">
        <v>2441</v>
      </c>
      <c r="I208" s="66" t="str">
        <f t="shared" si="12"/>
        <v>Kin sIuem:g</v>
      </c>
      <c r="J208" s="83" t="s">
        <v>2442</v>
      </c>
      <c r="K208" s="83" t="s">
        <v>2443</v>
      </c>
      <c r="L208" s="67" t="str">
        <f t="shared" si="13"/>
        <v>គីន ស៊ីម៉េង</v>
      </c>
      <c r="M208" s="74" t="s">
        <v>2444</v>
      </c>
      <c r="N208" s="74" t="s">
        <v>2445</v>
      </c>
      <c r="O208" s="65" t="str">
        <f t="shared" si="14"/>
        <v>KIN SIMANG</v>
      </c>
      <c r="P208" s="74" t="s">
        <v>513</v>
      </c>
      <c r="Q208" s="75">
        <f t="shared" ca="1" si="15"/>
        <v>25</v>
      </c>
      <c r="R208" s="91">
        <v>34678</v>
      </c>
      <c r="S208" s="12" t="s">
        <v>514</v>
      </c>
      <c r="T208" s="10" t="s">
        <v>2446</v>
      </c>
      <c r="U208" s="86"/>
      <c r="V208" s="86"/>
      <c r="W208" s="86" t="s">
        <v>2447</v>
      </c>
      <c r="X208" s="65" t="s">
        <v>517</v>
      </c>
      <c r="Y208" s="69" t="s">
        <v>2448</v>
      </c>
      <c r="Z208" s="65">
        <v>7</v>
      </c>
      <c r="AA208" s="79"/>
      <c r="AB208" s="74"/>
      <c r="AC208" s="79"/>
      <c r="AD208" s="12">
        <v>42493</v>
      </c>
      <c r="AE208" s="12">
        <v>43585</v>
      </c>
      <c r="AF208" s="12"/>
      <c r="AG208" s="12">
        <v>43564</v>
      </c>
      <c r="AH208" s="12">
        <v>43930</v>
      </c>
      <c r="AI208" s="80" t="s">
        <v>626</v>
      </c>
      <c r="AJ208" s="74"/>
      <c r="AK208" s="12"/>
    </row>
    <row r="209" spans="1:37" s="73" customFormat="1" ht="36" customHeight="1">
      <c r="A209" s="65" t="s">
        <v>2449</v>
      </c>
      <c r="B209" s="74"/>
      <c r="C209" s="74" t="s">
        <v>901</v>
      </c>
      <c r="D209" s="74"/>
      <c r="E209" s="90"/>
      <c r="F209" s="74"/>
      <c r="G209" s="89" t="s">
        <v>2413</v>
      </c>
      <c r="H209" s="89" t="s">
        <v>1656</v>
      </c>
      <c r="I209" s="66" t="str">
        <f t="shared" si="12"/>
        <v>nYn FI</v>
      </c>
      <c r="J209" s="83" t="s">
        <v>2019</v>
      </c>
      <c r="K209" s="83" t="s">
        <v>1658</v>
      </c>
      <c r="L209" s="67" t="str">
        <f t="shared" si="13"/>
        <v>នួន ធី</v>
      </c>
      <c r="M209" s="74" t="s">
        <v>2021</v>
      </c>
      <c r="N209" s="74" t="s">
        <v>2450</v>
      </c>
      <c r="O209" s="65" t="str">
        <f t="shared" si="14"/>
        <v>NUON YHT</v>
      </c>
      <c r="P209" s="74" t="s">
        <v>609</v>
      </c>
      <c r="Q209" s="65">
        <f t="shared" ca="1" si="15"/>
        <v>24</v>
      </c>
      <c r="R209" s="12">
        <v>35158</v>
      </c>
      <c r="S209" s="12" t="s">
        <v>514</v>
      </c>
      <c r="T209" s="10" t="s">
        <v>2451</v>
      </c>
      <c r="U209" s="86" t="s">
        <v>2452</v>
      </c>
      <c r="V209" s="86"/>
      <c r="W209" s="86"/>
      <c r="X209" s="65" t="s">
        <v>706</v>
      </c>
      <c r="Y209" s="69" t="s">
        <v>2453</v>
      </c>
      <c r="Z209" s="65">
        <v>7</v>
      </c>
      <c r="AA209" s="79"/>
      <c r="AB209" s="74"/>
      <c r="AC209" s="79"/>
      <c r="AD209" s="12">
        <v>42493</v>
      </c>
      <c r="AE209" s="12">
        <v>42588</v>
      </c>
      <c r="AF209" s="12"/>
      <c r="AG209" s="81"/>
      <c r="AH209" s="81"/>
      <c r="AI209" s="65" t="s">
        <v>626</v>
      </c>
      <c r="AJ209" s="74"/>
      <c r="AK209" s="12"/>
    </row>
    <row r="210" spans="1:37" s="73" customFormat="1" ht="36" customHeight="1">
      <c r="A210" s="65" t="s">
        <v>1531</v>
      </c>
      <c r="B210" s="74"/>
      <c r="C210" s="74" t="s">
        <v>548</v>
      </c>
      <c r="D210" s="74"/>
      <c r="E210" s="90"/>
      <c r="F210" s="74"/>
      <c r="G210" s="89" t="s">
        <v>653</v>
      </c>
      <c r="H210" s="89" t="s">
        <v>2454</v>
      </c>
      <c r="I210" s="66" t="str">
        <f t="shared" si="12"/>
        <v>Ekv rsµI</v>
      </c>
      <c r="J210" s="83" t="s">
        <v>655</v>
      </c>
      <c r="K210" s="83" t="s">
        <v>1088</v>
      </c>
      <c r="L210" s="67" t="str">
        <f t="shared" si="13"/>
        <v>កែវ រស្មី</v>
      </c>
      <c r="M210" s="74" t="s">
        <v>657</v>
      </c>
      <c r="N210" s="74" t="s">
        <v>2455</v>
      </c>
      <c r="O210" s="65" t="str">
        <f t="shared" si="14"/>
        <v>KEO RAKSMEY</v>
      </c>
      <c r="P210" s="74" t="s">
        <v>513</v>
      </c>
      <c r="Q210" s="65">
        <f t="shared" ca="1" si="15"/>
        <v>26</v>
      </c>
      <c r="R210" s="12">
        <v>34248</v>
      </c>
      <c r="S210" s="12" t="s">
        <v>540</v>
      </c>
      <c r="T210" s="10" t="s">
        <v>2456</v>
      </c>
      <c r="U210" s="86" t="s">
        <v>2457</v>
      </c>
      <c r="V210" s="86"/>
      <c r="W210" s="86"/>
      <c r="X210" s="65" t="s">
        <v>544</v>
      </c>
      <c r="Y210" s="69" t="s">
        <v>2458</v>
      </c>
      <c r="Z210" s="65">
        <v>6</v>
      </c>
      <c r="AA210" s="79"/>
      <c r="AB210" s="74"/>
      <c r="AC210" s="79"/>
      <c r="AD210" s="12">
        <v>42493</v>
      </c>
      <c r="AE210" s="12">
        <v>42585</v>
      </c>
      <c r="AF210" s="12"/>
      <c r="AG210" s="81"/>
      <c r="AH210" s="81"/>
      <c r="AI210" s="80" t="s">
        <v>2081</v>
      </c>
      <c r="AJ210" s="74"/>
      <c r="AK210" s="12"/>
    </row>
    <row r="211" spans="1:37" s="73" customFormat="1" ht="36" customHeight="1">
      <c r="A211" s="65" t="s">
        <v>1537</v>
      </c>
      <c r="B211" s="74"/>
      <c r="C211" s="74" t="s">
        <v>548</v>
      </c>
      <c r="D211" s="74"/>
      <c r="E211" s="90"/>
      <c r="F211" s="74"/>
      <c r="G211" s="89" t="s">
        <v>1095</v>
      </c>
      <c r="H211" s="89" t="s">
        <v>1096</v>
      </c>
      <c r="I211" s="66" t="str">
        <f t="shared" si="12"/>
        <v>Kg; RsIda</v>
      </c>
      <c r="J211" s="83" t="s">
        <v>1097</v>
      </c>
      <c r="K211" s="83" t="s">
        <v>1098</v>
      </c>
      <c r="L211" s="67" t="str">
        <f t="shared" si="13"/>
        <v>គង់ ស្រីដា</v>
      </c>
      <c r="M211" s="74" t="s">
        <v>2459</v>
      </c>
      <c r="N211" s="74" t="s">
        <v>2460</v>
      </c>
      <c r="O211" s="65" t="str">
        <f t="shared" si="14"/>
        <v>KUNG SREYDA</v>
      </c>
      <c r="P211" s="74" t="s">
        <v>513</v>
      </c>
      <c r="Q211" s="75">
        <f t="shared" ca="1" si="15"/>
        <v>19</v>
      </c>
      <c r="R211" s="91">
        <v>36831</v>
      </c>
      <c r="S211" s="12" t="s">
        <v>514</v>
      </c>
      <c r="T211" s="10" t="s">
        <v>2461</v>
      </c>
      <c r="U211" s="86"/>
      <c r="V211" s="86"/>
      <c r="W211" s="86" t="s">
        <v>2462</v>
      </c>
      <c r="X211" s="65" t="s">
        <v>911</v>
      </c>
      <c r="Y211" s="69" t="s">
        <v>2463</v>
      </c>
      <c r="Z211" s="65">
        <v>5</v>
      </c>
      <c r="AA211" s="79"/>
      <c r="AB211" s="74"/>
      <c r="AC211" s="65"/>
      <c r="AD211" s="12">
        <v>42493</v>
      </c>
      <c r="AE211" s="12">
        <v>43405</v>
      </c>
      <c r="AF211" s="12"/>
      <c r="AG211" s="12">
        <v>43389</v>
      </c>
      <c r="AH211" s="12">
        <v>43754</v>
      </c>
      <c r="AI211" s="80" t="s">
        <v>626</v>
      </c>
      <c r="AJ211" s="74"/>
      <c r="AK211" s="12"/>
    </row>
    <row r="212" spans="1:37" s="73" customFormat="1" ht="36" customHeight="1">
      <c r="A212" s="65" t="s">
        <v>1565</v>
      </c>
      <c r="B212" s="74"/>
      <c r="C212" s="74" t="s">
        <v>548</v>
      </c>
      <c r="D212" s="74"/>
      <c r="E212" s="90"/>
      <c r="F212" s="74"/>
      <c r="G212" s="89" t="s">
        <v>2464</v>
      </c>
      <c r="H212" s="89" t="s">
        <v>1207</v>
      </c>
      <c r="I212" s="66" t="str">
        <f t="shared" si="12"/>
        <v>sut danI</v>
      </c>
      <c r="J212" s="83" t="s">
        <v>2465</v>
      </c>
      <c r="K212" s="83" t="s">
        <v>1208</v>
      </c>
      <c r="L212" s="67" t="str">
        <f t="shared" si="13"/>
        <v>សុត ដានី</v>
      </c>
      <c r="M212" s="74" t="s">
        <v>969</v>
      </c>
      <c r="N212" s="74" t="s">
        <v>1347</v>
      </c>
      <c r="O212" s="65" t="str">
        <f t="shared" si="14"/>
        <v>SOT  DANY</v>
      </c>
      <c r="P212" s="74" t="s">
        <v>513</v>
      </c>
      <c r="Q212" s="65">
        <f t="shared" ca="1" si="15"/>
        <v>26</v>
      </c>
      <c r="R212" s="12">
        <v>34281</v>
      </c>
      <c r="S212" s="12" t="s">
        <v>514</v>
      </c>
      <c r="T212" s="10" t="s">
        <v>2466</v>
      </c>
      <c r="U212" s="86" t="s">
        <v>2467</v>
      </c>
      <c r="V212" s="86"/>
      <c r="W212" s="86"/>
      <c r="X212" s="65" t="s">
        <v>596</v>
      </c>
      <c r="Y212" s="69" t="s">
        <v>2468</v>
      </c>
      <c r="Z212" s="65">
        <v>11</v>
      </c>
      <c r="AA212" s="79"/>
      <c r="AB212" s="74"/>
      <c r="AC212" s="65"/>
      <c r="AD212" s="12">
        <v>42493</v>
      </c>
      <c r="AE212" s="12">
        <v>42509</v>
      </c>
      <c r="AF212" s="12"/>
      <c r="AG212" s="81"/>
      <c r="AH212" s="81"/>
      <c r="AI212" s="65" t="s">
        <v>626</v>
      </c>
      <c r="AJ212" s="74"/>
      <c r="AK212" s="12"/>
    </row>
    <row r="213" spans="1:37" s="73" customFormat="1" ht="36" customHeight="1">
      <c r="A213" s="65" t="s">
        <v>2469</v>
      </c>
      <c r="B213" s="74" t="s">
        <v>574</v>
      </c>
      <c r="C213" s="74" t="s">
        <v>574</v>
      </c>
      <c r="D213" s="18"/>
      <c r="E213" s="93"/>
      <c r="F213" s="18"/>
      <c r="G213" s="89" t="s">
        <v>2470</v>
      </c>
      <c r="H213" s="89" t="s">
        <v>2471</v>
      </c>
      <c r="I213" s="66" t="str">
        <f t="shared" si="12"/>
        <v>Cn salIn</v>
      </c>
      <c r="J213" s="83" t="s">
        <v>2472</v>
      </c>
      <c r="K213" s="83" t="s">
        <v>2473</v>
      </c>
      <c r="L213" s="67" t="str">
        <f t="shared" si="13"/>
        <v>ជន សាលីន</v>
      </c>
      <c r="M213" s="74" t="s">
        <v>2474</v>
      </c>
      <c r="N213" s="74" t="s">
        <v>2475</v>
      </c>
      <c r="O213" s="65" t="str">
        <f t="shared" si="14"/>
        <v>CHORN SALIN</v>
      </c>
      <c r="P213" s="74" t="s">
        <v>513</v>
      </c>
      <c r="Q213" s="65">
        <f t="shared" ca="1" si="15"/>
        <v>22</v>
      </c>
      <c r="R213" s="12">
        <v>35645</v>
      </c>
      <c r="S213" s="12" t="s">
        <v>514</v>
      </c>
      <c r="T213" s="10" t="s">
        <v>2476</v>
      </c>
      <c r="U213" s="86" t="s">
        <v>2477</v>
      </c>
      <c r="V213" s="86"/>
      <c r="W213" s="86" t="s">
        <v>2478</v>
      </c>
      <c r="X213" s="65" t="s">
        <v>684</v>
      </c>
      <c r="Y213" s="69" t="s">
        <v>2479</v>
      </c>
      <c r="Z213" s="65">
        <v>5</v>
      </c>
      <c r="AA213" s="94"/>
      <c r="AB213" s="94"/>
      <c r="AC213" s="65"/>
      <c r="AD213" s="12">
        <v>42523</v>
      </c>
      <c r="AE213" s="95">
        <v>43914</v>
      </c>
      <c r="AF213" s="18"/>
      <c r="AG213" s="18"/>
      <c r="AH213" s="18"/>
      <c r="AI213" s="74" t="s">
        <v>2480</v>
      </c>
      <c r="AJ213" s="18"/>
      <c r="AK213" s="18"/>
    </row>
    <row r="214" spans="1:37" s="73" customFormat="1" ht="36" customHeight="1">
      <c r="A214" s="65" t="s">
        <v>1606</v>
      </c>
      <c r="B214" s="74" t="s">
        <v>548</v>
      </c>
      <c r="C214" s="74" t="s">
        <v>548</v>
      </c>
      <c r="D214" s="18"/>
      <c r="E214" s="93"/>
      <c r="F214" s="18"/>
      <c r="G214" s="89" t="s">
        <v>2481</v>
      </c>
      <c r="H214" s="89" t="s">
        <v>2482</v>
      </c>
      <c r="I214" s="66" t="str">
        <f t="shared" si="12"/>
        <v>sarin RsILwg</v>
      </c>
      <c r="J214" s="83" t="s">
        <v>1857</v>
      </c>
      <c r="K214" s="83" t="s">
        <v>2483</v>
      </c>
      <c r="L214" s="67" t="str">
        <f t="shared" si="13"/>
        <v>សារិន ស្រីឡឹង</v>
      </c>
      <c r="M214" s="74" t="s">
        <v>2484</v>
      </c>
      <c r="N214" s="74" t="s">
        <v>2485</v>
      </c>
      <c r="O214" s="65" t="str">
        <f t="shared" si="14"/>
        <v>SARIN SREYLOENG</v>
      </c>
      <c r="P214" s="74" t="s">
        <v>513</v>
      </c>
      <c r="Q214" s="75">
        <f t="shared" ca="1" si="15"/>
        <v>22</v>
      </c>
      <c r="R214" s="91">
        <v>35891</v>
      </c>
      <c r="S214" s="12" t="s">
        <v>540</v>
      </c>
      <c r="T214" s="10" t="s">
        <v>2486</v>
      </c>
      <c r="U214" s="86" t="s">
        <v>2487</v>
      </c>
      <c r="V214" s="86"/>
      <c r="W214" s="86" t="s">
        <v>202</v>
      </c>
      <c r="X214" s="65" t="s">
        <v>596</v>
      </c>
      <c r="Y214" s="69" t="s">
        <v>1046</v>
      </c>
      <c r="Z214" s="65">
        <v>8</v>
      </c>
      <c r="AA214" s="94"/>
      <c r="AB214" s="94"/>
      <c r="AC214" s="65"/>
      <c r="AD214" s="12">
        <v>42523</v>
      </c>
      <c r="AE214" s="95"/>
      <c r="AF214" s="95"/>
      <c r="AG214" s="95">
        <v>43770</v>
      </c>
      <c r="AH214" s="95">
        <v>44136</v>
      </c>
      <c r="AI214" s="74"/>
      <c r="AJ214" s="18"/>
      <c r="AK214" s="18"/>
    </row>
    <row r="215" spans="1:37" s="73" customFormat="1" ht="36" customHeight="1">
      <c r="A215" s="65" t="s">
        <v>2488</v>
      </c>
      <c r="B215" s="74"/>
      <c r="C215" s="74" t="s">
        <v>548</v>
      </c>
      <c r="D215" s="18"/>
      <c r="E215" s="93"/>
      <c r="F215" s="18"/>
      <c r="G215" s="89" t="s">
        <v>935</v>
      </c>
      <c r="H215" s="89" t="s">
        <v>2489</v>
      </c>
      <c r="I215" s="66" t="str">
        <f t="shared" si="12"/>
        <v>epg RsIeBA</v>
      </c>
      <c r="J215" s="83" t="s">
        <v>937</v>
      </c>
      <c r="K215" s="83" t="s">
        <v>2490</v>
      </c>
      <c r="L215" s="67" t="str">
        <f t="shared" si="13"/>
        <v>ផេង ស្រីពៅ</v>
      </c>
      <c r="M215" s="74" t="s">
        <v>938</v>
      </c>
      <c r="N215" s="74" t="s">
        <v>2491</v>
      </c>
      <c r="O215" s="65" t="str">
        <f t="shared" si="14"/>
        <v>PHENG SREYPOV</v>
      </c>
      <c r="P215" s="74" t="s">
        <v>513</v>
      </c>
      <c r="Q215" s="65">
        <f t="shared" ca="1" si="15"/>
        <v>20</v>
      </c>
      <c r="R215" s="12">
        <v>36379</v>
      </c>
      <c r="S215" s="12" t="s">
        <v>514</v>
      </c>
      <c r="T215" s="10" t="s">
        <v>2492</v>
      </c>
      <c r="U215" s="86" t="s">
        <v>2493</v>
      </c>
      <c r="V215" s="86"/>
      <c r="W215" s="86" t="s">
        <v>2494</v>
      </c>
      <c r="X215" s="74" t="s">
        <v>751</v>
      </c>
      <c r="Y215" s="69" t="s">
        <v>2495</v>
      </c>
      <c r="Z215" s="65">
        <v>8</v>
      </c>
      <c r="AA215" s="94"/>
      <c r="AB215" s="94"/>
      <c r="AC215" s="65"/>
      <c r="AD215" s="12">
        <v>42523</v>
      </c>
      <c r="AE215" s="95">
        <v>43046</v>
      </c>
      <c r="AF215" s="18"/>
      <c r="AG215" s="18"/>
      <c r="AH215" s="18"/>
      <c r="AI215" s="65" t="s">
        <v>626</v>
      </c>
      <c r="AJ215" s="18"/>
      <c r="AK215" s="18"/>
    </row>
    <row r="216" spans="1:37" s="73" customFormat="1" ht="36" customHeight="1">
      <c r="A216" s="65" t="s">
        <v>2496</v>
      </c>
      <c r="B216" s="74"/>
      <c r="C216" s="74" t="s">
        <v>548</v>
      </c>
      <c r="D216" s="18"/>
      <c r="E216" s="93"/>
      <c r="F216" s="18"/>
      <c r="G216" s="19" t="s">
        <v>2497</v>
      </c>
      <c r="H216" s="89" t="s">
        <v>2498</v>
      </c>
      <c r="I216" s="66" t="str">
        <f t="shared" si="12"/>
        <v>G‘uM  suvNÑar:a</v>
      </c>
      <c r="J216" s="83" t="s">
        <v>2499</v>
      </c>
      <c r="K216" s="83" t="s">
        <v>2500</v>
      </c>
      <c r="L216" s="67" t="str">
        <f t="shared" si="13"/>
        <v>អ៊ុំ សុវណ្ណារ៉ា</v>
      </c>
      <c r="M216" s="74" t="s">
        <v>2501</v>
      </c>
      <c r="N216" s="74" t="s">
        <v>2502</v>
      </c>
      <c r="O216" s="65" t="str">
        <f t="shared" si="14"/>
        <v>UM SOVANNARA</v>
      </c>
      <c r="P216" s="74" t="s">
        <v>513</v>
      </c>
      <c r="Q216" s="65">
        <f t="shared" ca="1" si="15"/>
        <v>22</v>
      </c>
      <c r="R216" s="12">
        <v>35729</v>
      </c>
      <c r="S216" s="12" t="s">
        <v>514</v>
      </c>
      <c r="T216" s="10" t="s">
        <v>2503</v>
      </c>
      <c r="U216" s="86" t="s">
        <v>2504</v>
      </c>
      <c r="V216" s="86"/>
      <c r="W216" s="86" t="s">
        <v>2505</v>
      </c>
      <c r="X216" s="74" t="s">
        <v>751</v>
      </c>
      <c r="Y216" s="69" t="s">
        <v>2495</v>
      </c>
      <c r="Z216" s="65">
        <v>7</v>
      </c>
      <c r="AA216" s="94"/>
      <c r="AB216" s="94"/>
      <c r="AC216" s="65"/>
      <c r="AD216" s="12">
        <v>42523</v>
      </c>
      <c r="AE216" s="12">
        <v>42899</v>
      </c>
      <c r="AF216" s="18"/>
      <c r="AG216" s="18"/>
      <c r="AH216" s="18"/>
      <c r="AI216" s="65" t="s">
        <v>626</v>
      </c>
      <c r="AJ216" s="18"/>
      <c r="AK216" s="18"/>
    </row>
    <row r="217" spans="1:37" s="73" customFormat="1" ht="36" customHeight="1">
      <c r="A217" s="65" t="s">
        <v>2506</v>
      </c>
      <c r="B217" s="74"/>
      <c r="C217" s="74" t="s">
        <v>548</v>
      </c>
      <c r="D217" s="18"/>
      <c r="E217" s="93"/>
      <c r="F217" s="18"/>
      <c r="G217" s="89" t="s">
        <v>2507</v>
      </c>
      <c r="H217" s="89" t="s">
        <v>2508</v>
      </c>
      <c r="I217" s="66" t="str">
        <f t="shared" si="12"/>
        <v>eNn suPRta</v>
      </c>
      <c r="J217" s="83" t="s">
        <v>2509</v>
      </c>
      <c r="K217" s="83" t="s">
        <v>2510</v>
      </c>
      <c r="L217" s="67" t="str">
        <f t="shared" si="13"/>
        <v>ណេន សុភត្រា</v>
      </c>
      <c r="M217" s="74" t="s">
        <v>2511</v>
      </c>
      <c r="N217" s="74" t="s">
        <v>2512</v>
      </c>
      <c r="O217" s="65" t="str">
        <f t="shared" si="14"/>
        <v>NEN SOPHEAKTRA</v>
      </c>
      <c r="P217" s="74" t="s">
        <v>513</v>
      </c>
      <c r="Q217" s="65">
        <f t="shared" ca="1" si="15"/>
        <v>23</v>
      </c>
      <c r="R217" s="12">
        <v>35228</v>
      </c>
      <c r="S217" s="12" t="s">
        <v>514</v>
      </c>
      <c r="T217" s="10" t="s">
        <v>2513</v>
      </c>
      <c r="U217" s="86" t="s">
        <v>2514</v>
      </c>
      <c r="V217" s="86"/>
      <c r="W217" s="86"/>
      <c r="X217" s="74" t="s">
        <v>751</v>
      </c>
      <c r="Y217" s="69" t="s">
        <v>2515</v>
      </c>
      <c r="Z217" s="65">
        <v>11</v>
      </c>
      <c r="AA217" s="94"/>
      <c r="AB217" s="94"/>
      <c r="AC217" s="65"/>
      <c r="AD217" s="12">
        <v>42523</v>
      </c>
      <c r="AE217" s="12">
        <v>42544</v>
      </c>
      <c r="AF217" s="18"/>
      <c r="AG217" s="18"/>
      <c r="AH217" s="18"/>
      <c r="AI217" s="74" t="s">
        <v>2516</v>
      </c>
      <c r="AJ217" s="18"/>
      <c r="AK217" s="18"/>
    </row>
    <row r="218" spans="1:37" s="73" customFormat="1" ht="36" customHeight="1">
      <c r="A218" s="65" t="s">
        <v>2517</v>
      </c>
      <c r="B218" s="74"/>
      <c r="C218" s="74" t="s">
        <v>548</v>
      </c>
      <c r="D218" s="18"/>
      <c r="E218" s="93"/>
      <c r="F218" s="18"/>
      <c r="G218" s="89" t="s">
        <v>2518</v>
      </c>
      <c r="H218" s="89" t="s">
        <v>1017</v>
      </c>
      <c r="I218" s="66" t="str">
        <f t="shared" si="12"/>
        <v>muI RsImuM</v>
      </c>
      <c r="J218" s="83" t="s">
        <v>2519</v>
      </c>
      <c r="K218" s="83" t="s">
        <v>1019</v>
      </c>
      <c r="L218" s="67" t="str">
        <f t="shared" si="13"/>
        <v>ម៉ី ស្រីមុំ</v>
      </c>
      <c r="M218" s="74" t="s">
        <v>2520</v>
      </c>
      <c r="N218" s="74" t="s">
        <v>1384</v>
      </c>
      <c r="O218" s="65" t="str">
        <f t="shared" si="14"/>
        <v>MEY SREYMOM</v>
      </c>
      <c r="P218" s="74" t="s">
        <v>513</v>
      </c>
      <c r="Q218" s="65">
        <f t="shared" ca="1" si="15"/>
        <v>25</v>
      </c>
      <c r="R218" s="12">
        <v>34614</v>
      </c>
      <c r="S218" s="12" t="s">
        <v>514</v>
      </c>
      <c r="T218" s="10" t="s">
        <v>2521</v>
      </c>
      <c r="U218" s="86" t="s">
        <v>2522</v>
      </c>
      <c r="V218" s="86"/>
      <c r="W218" s="86"/>
      <c r="X218" s="65" t="s">
        <v>911</v>
      </c>
      <c r="Y218" s="69" t="s">
        <v>2523</v>
      </c>
      <c r="Z218" s="65">
        <v>9</v>
      </c>
      <c r="AA218" s="94"/>
      <c r="AB218" s="94"/>
      <c r="AC218" s="65"/>
      <c r="AD218" s="12">
        <v>42523</v>
      </c>
      <c r="AE218" s="12">
        <v>42548</v>
      </c>
      <c r="AF218" s="18"/>
      <c r="AG218" s="18"/>
      <c r="AH218" s="18"/>
      <c r="AI218" s="74" t="s">
        <v>2524</v>
      </c>
      <c r="AJ218" s="18"/>
      <c r="AK218" s="18"/>
    </row>
    <row r="219" spans="1:37" s="73" customFormat="1" ht="36" customHeight="1">
      <c r="A219" s="65" t="s">
        <v>2525</v>
      </c>
      <c r="B219" s="74"/>
      <c r="C219" s="74" t="s">
        <v>548</v>
      </c>
      <c r="D219" s="18"/>
      <c r="E219" s="93"/>
      <c r="F219" s="18"/>
      <c r="G219" s="89" t="s">
        <v>2526</v>
      </c>
      <c r="H219" s="89" t="s">
        <v>2527</v>
      </c>
      <c r="I219" s="66" t="str">
        <f t="shared" si="12"/>
        <v>huWn can;Fag</v>
      </c>
      <c r="J219" s="83" t="s">
        <v>2528</v>
      </c>
      <c r="K219" s="83" t="s">
        <v>2529</v>
      </c>
      <c r="L219" s="67" t="str">
        <f t="shared" si="13"/>
        <v>ហ៊ឺន ចាន់ធាង</v>
      </c>
      <c r="M219" s="74" t="s">
        <v>2530</v>
      </c>
      <c r="N219" s="74" t="s">
        <v>2531</v>
      </c>
      <c r="O219" s="65" t="str">
        <f t="shared" si="14"/>
        <v>HEUN CHANTHEANG</v>
      </c>
      <c r="P219" s="74" t="s">
        <v>513</v>
      </c>
      <c r="Q219" s="65">
        <f t="shared" ca="1" si="15"/>
        <v>25</v>
      </c>
      <c r="R219" s="12">
        <v>34522</v>
      </c>
      <c r="S219" s="12" t="s">
        <v>540</v>
      </c>
      <c r="T219" s="10" t="s">
        <v>2532</v>
      </c>
      <c r="U219" s="86"/>
      <c r="V219" s="86"/>
      <c r="W219" s="86" t="s">
        <v>2533</v>
      </c>
      <c r="X219" s="65" t="s">
        <v>684</v>
      </c>
      <c r="Y219" s="69" t="s">
        <v>2534</v>
      </c>
      <c r="Z219" s="65">
        <v>8</v>
      </c>
      <c r="AA219" s="94"/>
      <c r="AB219" s="94"/>
      <c r="AC219" s="65">
        <v>1</v>
      </c>
      <c r="AD219" s="12">
        <v>42523</v>
      </c>
      <c r="AE219" s="12">
        <v>42686</v>
      </c>
      <c r="AF219" s="18"/>
      <c r="AG219" s="18"/>
      <c r="AH219" s="18"/>
      <c r="AI219" s="74" t="s">
        <v>2516</v>
      </c>
      <c r="AJ219" s="18"/>
      <c r="AK219" s="18"/>
    </row>
    <row r="220" spans="1:37" s="73" customFormat="1" ht="36" customHeight="1">
      <c r="A220" s="65" t="s">
        <v>2535</v>
      </c>
      <c r="B220" s="74"/>
      <c r="C220" s="74" t="s">
        <v>548</v>
      </c>
      <c r="D220" s="18"/>
      <c r="E220" s="93"/>
      <c r="F220" s="18"/>
      <c r="G220" s="89" t="s">
        <v>2536</v>
      </c>
      <c r="H220" s="89" t="s">
        <v>2537</v>
      </c>
      <c r="I220" s="66" t="str">
        <f t="shared" si="12"/>
        <v>)an RsIlIs</v>
      </c>
      <c r="J220" s="83" t="s">
        <v>2538</v>
      </c>
      <c r="K220" s="83" t="s">
        <v>2539</v>
      </c>
      <c r="L220" s="67" t="str">
        <f t="shared" si="13"/>
        <v>បាន ស្រីលីស</v>
      </c>
      <c r="M220" s="74" t="s">
        <v>2540</v>
      </c>
      <c r="N220" s="74" t="s">
        <v>2541</v>
      </c>
      <c r="O220" s="65" t="str">
        <f t="shared" si="14"/>
        <v>BAN SREYLIS</v>
      </c>
      <c r="P220" s="74" t="s">
        <v>513</v>
      </c>
      <c r="Q220" s="65">
        <f t="shared" ca="1" si="15"/>
        <v>22</v>
      </c>
      <c r="R220" s="12">
        <v>35682</v>
      </c>
      <c r="S220" s="12" t="s">
        <v>514</v>
      </c>
      <c r="T220" s="10" t="s">
        <v>2542</v>
      </c>
      <c r="U220" s="86"/>
      <c r="V220" s="86"/>
      <c r="W220" s="86"/>
      <c r="X220" s="65" t="s">
        <v>596</v>
      </c>
      <c r="Y220" s="69" t="s">
        <v>2234</v>
      </c>
      <c r="Z220" s="65">
        <v>5</v>
      </c>
      <c r="AA220" s="94"/>
      <c r="AB220" s="94"/>
      <c r="AC220" s="65"/>
      <c r="AD220" s="12">
        <v>42523</v>
      </c>
      <c r="AE220" s="12">
        <v>42601</v>
      </c>
      <c r="AF220" s="18"/>
      <c r="AG220" s="18"/>
      <c r="AH220" s="18"/>
      <c r="AI220" s="74" t="s">
        <v>2081</v>
      </c>
      <c r="AJ220" s="18"/>
      <c r="AK220" s="18"/>
    </row>
    <row r="221" spans="1:37" s="73" customFormat="1" ht="36" customHeight="1">
      <c r="A221" s="65" t="s">
        <v>2543</v>
      </c>
      <c r="B221" s="74"/>
      <c r="C221" s="74" t="s">
        <v>548</v>
      </c>
      <c r="D221" s="18"/>
      <c r="E221" s="93"/>
      <c r="F221" s="18"/>
      <c r="G221" s="89" t="s">
        <v>2544</v>
      </c>
      <c r="H221" s="89" t="s">
        <v>523</v>
      </c>
      <c r="I221" s="66" t="str">
        <f t="shared" si="12"/>
        <v>m:ug suINa</v>
      </c>
      <c r="J221" s="83" t="s">
        <v>2545</v>
      </c>
      <c r="K221" s="83" t="s">
        <v>525</v>
      </c>
      <c r="L221" s="67" t="str">
        <f t="shared" si="13"/>
        <v>ម៉ុង ស៊ីណា</v>
      </c>
      <c r="M221" s="74" t="s">
        <v>2546</v>
      </c>
      <c r="N221" s="74" t="s">
        <v>2547</v>
      </c>
      <c r="O221" s="65" t="str">
        <f t="shared" si="14"/>
        <v>MONG SINA</v>
      </c>
      <c r="P221" s="74" t="s">
        <v>513</v>
      </c>
      <c r="Q221" s="65">
        <f t="shared" ca="1" si="15"/>
        <v>26</v>
      </c>
      <c r="R221" s="12">
        <v>34257</v>
      </c>
      <c r="S221" s="12" t="s">
        <v>540</v>
      </c>
      <c r="T221" s="10" t="e">
        <v>#N/A</v>
      </c>
      <c r="U221" s="86" t="s">
        <v>2548</v>
      </c>
      <c r="V221" s="86"/>
      <c r="W221" s="86" t="s">
        <v>2549</v>
      </c>
      <c r="X221" s="65" t="s">
        <v>810</v>
      </c>
      <c r="Y221" s="69" t="s">
        <v>2550</v>
      </c>
      <c r="Z221" s="65">
        <v>12</v>
      </c>
      <c r="AA221" s="94"/>
      <c r="AB221" s="94"/>
      <c r="AC221" s="65">
        <v>1</v>
      </c>
      <c r="AD221" s="12">
        <v>42523</v>
      </c>
      <c r="AE221" s="12">
        <v>42713</v>
      </c>
      <c r="AF221" s="18"/>
      <c r="AG221" s="18"/>
      <c r="AH221" s="18"/>
      <c r="AI221" s="65" t="s">
        <v>626</v>
      </c>
      <c r="AJ221" s="18"/>
      <c r="AK221" s="18"/>
    </row>
    <row r="222" spans="1:37" s="73" customFormat="1" ht="36" customHeight="1">
      <c r="A222" s="65" t="s">
        <v>602</v>
      </c>
      <c r="B222" s="74" t="s">
        <v>601</v>
      </c>
      <c r="C222" s="74" t="s">
        <v>601</v>
      </c>
      <c r="D222" s="18"/>
      <c r="E222" s="93"/>
      <c r="F222" s="18"/>
      <c r="G222" s="89" t="s">
        <v>2551</v>
      </c>
      <c r="H222" s="89" t="s">
        <v>2552</v>
      </c>
      <c r="I222" s="66" t="str">
        <f>CONCATENATE(G222," ",H222)</f>
        <v>lag s‘ageGg</v>
      </c>
      <c r="J222" s="83" t="s">
        <v>2553</v>
      </c>
      <c r="K222" s="83" t="s">
        <v>2554</v>
      </c>
      <c r="L222" s="67" t="str">
        <f t="shared" si="13"/>
        <v>លាង ស៊ាងអេង</v>
      </c>
      <c r="M222" s="74" t="s">
        <v>2555</v>
      </c>
      <c r="N222" s="74" t="s">
        <v>2556</v>
      </c>
      <c r="O222" s="65" t="str">
        <f t="shared" si="14"/>
        <v>LEANG SEANGENG</v>
      </c>
      <c r="P222" s="74" t="s">
        <v>513</v>
      </c>
      <c r="Q222" s="65">
        <f t="shared" ca="1" si="15"/>
        <v>35</v>
      </c>
      <c r="R222" s="12">
        <v>30864</v>
      </c>
      <c r="S222" s="12" t="s">
        <v>540</v>
      </c>
      <c r="T222" s="10" t="s">
        <v>2557</v>
      </c>
      <c r="U222" s="86" t="s">
        <v>2558</v>
      </c>
      <c r="V222" s="86"/>
      <c r="W222" s="86" t="s">
        <v>205</v>
      </c>
      <c r="X222" s="65" t="s">
        <v>517</v>
      </c>
      <c r="Y222" s="69" t="s">
        <v>2559</v>
      </c>
      <c r="Z222" s="65">
        <v>7</v>
      </c>
      <c r="AA222" s="94"/>
      <c r="AB222" s="94"/>
      <c r="AC222" s="65">
        <v>3</v>
      </c>
      <c r="AD222" s="12">
        <v>42523</v>
      </c>
      <c r="AE222" s="12"/>
      <c r="AF222" s="18"/>
      <c r="AG222" s="18"/>
      <c r="AH222" s="18"/>
      <c r="AI222" s="74"/>
      <c r="AJ222" s="18"/>
      <c r="AK222" s="18"/>
    </row>
    <row r="223" spans="1:37" s="73" customFormat="1" ht="36" customHeight="1">
      <c r="A223" s="65" t="s">
        <v>688</v>
      </c>
      <c r="B223" s="74" t="s">
        <v>601</v>
      </c>
      <c r="C223" s="74" t="s">
        <v>601</v>
      </c>
      <c r="D223" s="18"/>
      <c r="E223" s="93"/>
      <c r="F223" s="18"/>
      <c r="G223" s="89" t="s">
        <v>2481</v>
      </c>
      <c r="H223" s="89" t="s">
        <v>2560</v>
      </c>
      <c r="I223" s="66" t="str">
        <f t="shared" si="12"/>
        <v>sarin RsIlIn</v>
      </c>
      <c r="J223" s="83" t="s">
        <v>1857</v>
      </c>
      <c r="K223" s="83" t="s">
        <v>2561</v>
      </c>
      <c r="L223" s="67" t="str">
        <f t="shared" si="13"/>
        <v>សារិន ស្រីលីន</v>
      </c>
      <c r="M223" s="74" t="s">
        <v>2484</v>
      </c>
      <c r="N223" s="74" t="s">
        <v>2562</v>
      </c>
      <c r="O223" s="65" t="str">
        <f t="shared" si="14"/>
        <v>SARIN SREYLIN</v>
      </c>
      <c r="P223" s="74" t="s">
        <v>513</v>
      </c>
      <c r="Q223" s="65">
        <f t="shared" ca="1" si="15"/>
        <v>19</v>
      </c>
      <c r="R223" s="12">
        <v>36779</v>
      </c>
      <c r="S223" s="12" t="s">
        <v>514</v>
      </c>
      <c r="T223" s="10" t="s">
        <v>2563</v>
      </c>
      <c r="U223" s="86" t="s">
        <v>2564</v>
      </c>
      <c r="V223" s="86"/>
      <c r="W223" s="86" t="s">
        <v>208</v>
      </c>
      <c r="X223" s="65" t="s">
        <v>571</v>
      </c>
      <c r="Y223" s="69" t="s">
        <v>2565</v>
      </c>
      <c r="Z223" s="65">
        <v>9</v>
      </c>
      <c r="AA223" s="94"/>
      <c r="AB223" s="94"/>
      <c r="AC223" s="65"/>
      <c r="AD223" s="12">
        <v>42523</v>
      </c>
      <c r="AE223" s="12"/>
      <c r="AF223" s="95"/>
      <c r="AG223" s="12">
        <v>43871</v>
      </c>
      <c r="AH223" s="95">
        <v>44237</v>
      </c>
      <c r="AI223" s="74"/>
      <c r="AJ223" s="18"/>
      <c r="AK223" s="18"/>
    </row>
    <row r="224" spans="1:37" s="73" customFormat="1" ht="36" customHeight="1">
      <c r="A224" s="65" t="s">
        <v>2566</v>
      </c>
      <c r="B224" s="74" t="s">
        <v>628</v>
      </c>
      <c r="C224" s="74" t="s">
        <v>628</v>
      </c>
      <c r="D224" s="18"/>
      <c r="E224" s="93"/>
      <c r="F224" s="18"/>
      <c r="G224" s="74" t="s">
        <v>2567</v>
      </c>
      <c r="H224" s="65" t="s">
        <v>2568</v>
      </c>
      <c r="I224" s="65" t="str">
        <f t="shared" si="12"/>
        <v>HASEGAWA KATSUHIRO</v>
      </c>
      <c r="J224" s="65" t="s">
        <v>2567</v>
      </c>
      <c r="K224" s="65" t="s">
        <v>2568</v>
      </c>
      <c r="L224" s="67" t="str">
        <f t="shared" si="13"/>
        <v>HASEGAWA KATSUHIRO</v>
      </c>
      <c r="M224" s="65" t="s">
        <v>2567</v>
      </c>
      <c r="N224" s="65" t="s">
        <v>2568</v>
      </c>
      <c r="O224" s="65" t="str">
        <f t="shared" si="14"/>
        <v>HASEGAWA KATSUHIRO</v>
      </c>
      <c r="P224" s="74" t="s">
        <v>609</v>
      </c>
      <c r="Q224" s="65">
        <f t="shared" ca="1" si="15"/>
        <v>54</v>
      </c>
      <c r="R224" s="12">
        <v>24055</v>
      </c>
      <c r="S224" s="12" t="s">
        <v>514</v>
      </c>
      <c r="T224" s="10" t="s">
        <v>2569</v>
      </c>
      <c r="U224" s="86" t="s">
        <v>2570</v>
      </c>
      <c r="V224" s="86"/>
      <c r="W224" s="86" t="s">
        <v>2571</v>
      </c>
      <c r="X224" s="74" t="s">
        <v>1726</v>
      </c>
      <c r="Y224" s="69"/>
      <c r="Z224" s="65">
        <v>12</v>
      </c>
      <c r="AA224" s="94"/>
      <c r="AB224" s="94"/>
      <c r="AC224" s="65"/>
      <c r="AD224" s="12">
        <v>42523</v>
      </c>
      <c r="AE224" s="12"/>
      <c r="AF224" s="18"/>
      <c r="AG224" s="18"/>
      <c r="AH224" s="18"/>
      <c r="AI224" s="74"/>
      <c r="AJ224" s="18"/>
      <c r="AK224" s="18"/>
    </row>
    <row r="225" spans="1:37" s="73" customFormat="1" ht="36" customHeight="1">
      <c r="A225" s="65" t="s">
        <v>2572</v>
      </c>
      <c r="B225" s="74" t="s">
        <v>628</v>
      </c>
      <c r="C225" s="74" t="s">
        <v>628</v>
      </c>
      <c r="D225" s="18"/>
      <c r="E225" s="93"/>
      <c r="F225" s="18"/>
      <c r="G225" s="65" t="s">
        <v>2573</v>
      </c>
      <c r="H225" s="65" t="s">
        <v>2574</v>
      </c>
      <c r="I225" s="65" t="str">
        <f t="shared" si="12"/>
        <v>WANG HONGBO</v>
      </c>
      <c r="J225" s="65" t="s">
        <v>2573</v>
      </c>
      <c r="K225" s="83" t="s">
        <v>2574</v>
      </c>
      <c r="L225" s="67" t="str">
        <f t="shared" si="13"/>
        <v>WANG HONGBO</v>
      </c>
      <c r="M225" s="65" t="s">
        <v>2573</v>
      </c>
      <c r="N225" s="65" t="s">
        <v>2574</v>
      </c>
      <c r="O225" s="65" t="str">
        <f t="shared" si="14"/>
        <v>WANG HONGBO</v>
      </c>
      <c r="P225" s="74" t="s">
        <v>609</v>
      </c>
      <c r="Q225" s="65">
        <f t="shared" ca="1" si="15"/>
        <v>36</v>
      </c>
      <c r="R225" s="12">
        <v>30512</v>
      </c>
      <c r="S225" s="12" t="s">
        <v>514</v>
      </c>
      <c r="T225" s="10" t="s">
        <v>2575</v>
      </c>
      <c r="U225" s="86" t="s">
        <v>2576</v>
      </c>
      <c r="V225" s="86"/>
      <c r="W225" s="86" t="s">
        <v>2577</v>
      </c>
      <c r="X225" s="74" t="s">
        <v>1630</v>
      </c>
      <c r="Y225" s="69"/>
      <c r="Z225" s="65">
        <v>12</v>
      </c>
      <c r="AA225" s="18"/>
      <c r="AB225" s="18"/>
      <c r="AC225" s="18"/>
      <c r="AD225" s="12">
        <v>42523</v>
      </c>
      <c r="AE225" s="12"/>
      <c r="AF225" s="18"/>
      <c r="AG225" s="18"/>
      <c r="AH225" s="18"/>
      <c r="AI225" s="74"/>
      <c r="AJ225" s="18"/>
      <c r="AK225" s="18"/>
    </row>
    <row r="226" spans="1:37" s="73" customFormat="1" ht="36" customHeight="1">
      <c r="A226" s="65" t="s">
        <v>2578</v>
      </c>
      <c r="B226" s="74"/>
      <c r="C226" s="74" t="s">
        <v>901</v>
      </c>
      <c r="D226" s="74"/>
      <c r="E226" s="93"/>
      <c r="F226" s="74"/>
      <c r="G226" s="89" t="s">
        <v>2579</v>
      </c>
      <c r="H226" s="89" t="s">
        <v>2580</v>
      </c>
      <c r="I226" s="66" t="str">
        <f t="shared" si="12"/>
        <v>mit Bieda</v>
      </c>
      <c r="J226" s="83" t="s">
        <v>2581</v>
      </c>
      <c r="K226" s="83" t="s">
        <v>2582</v>
      </c>
      <c r="L226" s="67" t="str">
        <f t="shared" si="13"/>
        <v>មិត ពិដោ</v>
      </c>
      <c r="M226" s="74" t="s">
        <v>2583</v>
      </c>
      <c r="N226" s="18" t="s">
        <v>2584</v>
      </c>
      <c r="O226" s="65" t="str">
        <f t="shared" si="14"/>
        <v>MET PIDOU</v>
      </c>
      <c r="P226" s="18" t="s">
        <v>513</v>
      </c>
      <c r="Q226" s="65">
        <f t="shared" ca="1" si="15"/>
        <v>27</v>
      </c>
      <c r="R226" s="95">
        <v>33912</v>
      </c>
      <c r="S226" s="12" t="s">
        <v>540</v>
      </c>
      <c r="T226" s="10" t="s">
        <v>2585</v>
      </c>
      <c r="U226" s="86" t="s">
        <v>2586</v>
      </c>
      <c r="V226" s="86"/>
      <c r="W226" s="86" t="s">
        <v>2587</v>
      </c>
      <c r="X226" s="65" t="s">
        <v>596</v>
      </c>
      <c r="Y226" s="69" t="s">
        <v>2234</v>
      </c>
      <c r="Z226" s="18">
        <v>9</v>
      </c>
      <c r="AA226" s="18"/>
      <c r="AB226" s="18"/>
      <c r="AC226" s="18"/>
      <c r="AD226" s="12">
        <v>42552</v>
      </c>
      <c r="AE226" s="12">
        <v>42861</v>
      </c>
      <c r="AF226" s="18"/>
      <c r="AG226" s="18"/>
      <c r="AH226" s="18"/>
      <c r="AI226" s="74" t="s">
        <v>698</v>
      </c>
      <c r="AJ226" s="18"/>
      <c r="AK226" s="18"/>
    </row>
    <row r="227" spans="1:37" s="73" customFormat="1" ht="36" customHeight="1">
      <c r="A227" s="65" t="s">
        <v>2588</v>
      </c>
      <c r="B227" s="74"/>
      <c r="C227" s="74" t="s">
        <v>901</v>
      </c>
      <c r="D227" s="74"/>
      <c r="E227" s="93"/>
      <c r="F227" s="74"/>
      <c r="G227" s="89" t="s">
        <v>2589</v>
      </c>
      <c r="H227" s="89" t="s">
        <v>2590</v>
      </c>
      <c r="I227" s="66" t="str">
        <f t="shared" si="12"/>
        <v>rIn suNa</v>
      </c>
      <c r="J227" s="83" t="s">
        <v>2591</v>
      </c>
      <c r="K227" s="83" t="s">
        <v>2592</v>
      </c>
      <c r="L227" s="67" t="str">
        <f t="shared" si="13"/>
        <v>រីន សុណា</v>
      </c>
      <c r="M227" s="74" t="s">
        <v>2593</v>
      </c>
      <c r="N227" s="18" t="s">
        <v>2594</v>
      </c>
      <c r="O227" s="65" t="str">
        <f t="shared" si="14"/>
        <v>RIN SONA</v>
      </c>
      <c r="P227" s="18" t="s">
        <v>513</v>
      </c>
      <c r="Q227" s="65">
        <f t="shared" ca="1" si="15"/>
        <v>22</v>
      </c>
      <c r="R227" s="12">
        <v>35652</v>
      </c>
      <c r="S227" s="12" t="s">
        <v>514</v>
      </c>
      <c r="T227" s="10" t="s">
        <v>2595</v>
      </c>
      <c r="U227" s="86" t="s">
        <v>2596</v>
      </c>
      <c r="V227" s="86"/>
      <c r="W227" s="86" t="s">
        <v>2597</v>
      </c>
      <c r="X227" s="65" t="s">
        <v>810</v>
      </c>
      <c r="Y227" s="69" t="s">
        <v>2598</v>
      </c>
      <c r="Z227" s="18">
        <v>9</v>
      </c>
      <c r="AA227" s="18"/>
      <c r="AB227" s="18"/>
      <c r="AC227" s="18"/>
      <c r="AD227" s="12">
        <v>42552</v>
      </c>
      <c r="AE227" s="95">
        <v>43416</v>
      </c>
      <c r="AF227" s="18"/>
      <c r="AG227" s="18"/>
      <c r="AH227" s="18"/>
      <c r="AI227" s="74" t="s">
        <v>626</v>
      </c>
      <c r="AJ227" s="18"/>
      <c r="AK227" s="18"/>
    </row>
    <row r="228" spans="1:37" s="73" customFormat="1" ht="36" customHeight="1">
      <c r="A228" s="65" t="s">
        <v>2599</v>
      </c>
      <c r="B228" s="74" t="s">
        <v>740</v>
      </c>
      <c r="C228" s="74" t="s">
        <v>740</v>
      </c>
      <c r="D228" s="74"/>
      <c r="E228" s="93"/>
      <c r="F228" s="74"/>
      <c r="G228" s="89" t="s">
        <v>2600</v>
      </c>
      <c r="H228" s="89" t="s">
        <v>2601</v>
      </c>
      <c r="I228" s="66" t="str">
        <f t="shared" si="12"/>
        <v>exn favI</v>
      </c>
      <c r="J228" s="83" t="s">
        <v>2602</v>
      </c>
      <c r="K228" s="83" t="s">
        <v>2603</v>
      </c>
      <c r="L228" s="67" t="str">
        <f t="shared" si="13"/>
        <v>ខេន ថាវី</v>
      </c>
      <c r="M228" s="74" t="s">
        <v>2604</v>
      </c>
      <c r="N228" s="18" t="s">
        <v>2605</v>
      </c>
      <c r="O228" s="65" t="str">
        <f t="shared" si="14"/>
        <v>KEN THAVY</v>
      </c>
      <c r="P228" s="18" t="s">
        <v>513</v>
      </c>
      <c r="Q228" s="65">
        <f t="shared" ca="1" si="15"/>
        <v>29</v>
      </c>
      <c r="R228" s="12">
        <v>33343</v>
      </c>
      <c r="S228" s="12" t="s">
        <v>540</v>
      </c>
      <c r="T228" s="10" t="s">
        <v>2606</v>
      </c>
      <c r="U228" s="86" t="s">
        <v>2607</v>
      </c>
      <c r="V228" s="86"/>
      <c r="W228" s="86" t="s">
        <v>211</v>
      </c>
      <c r="X228" s="65" t="s">
        <v>571</v>
      </c>
      <c r="Y228" s="69" t="s">
        <v>2608</v>
      </c>
      <c r="Z228" s="18">
        <v>9</v>
      </c>
      <c r="AA228" s="18"/>
      <c r="AB228" s="18"/>
      <c r="AC228" s="18">
        <v>1</v>
      </c>
      <c r="AD228" s="12">
        <v>42552</v>
      </c>
      <c r="AE228" s="18"/>
      <c r="AF228" s="18"/>
      <c r="AG228" s="18"/>
      <c r="AH228" s="18"/>
      <c r="AI228" s="74"/>
      <c r="AJ228" s="18"/>
      <c r="AK228" s="18"/>
    </row>
    <row r="229" spans="1:37" s="73" customFormat="1" ht="36" customHeight="1">
      <c r="A229" s="65" t="s">
        <v>2609</v>
      </c>
      <c r="B229" s="74"/>
      <c r="C229" s="74" t="s">
        <v>740</v>
      </c>
      <c r="D229" s="74"/>
      <c r="E229" s="93"/>
      <c r="F229" s="74"/>
      <c r="G229" s="89" t="s">
        <v>1381</v>
      </c>
      <c r="H229" s="89" t="s">
        <v>2610</v>
      </c>
      <c r="I229" s="66" t="str">
        <f t="shared" si="12"/>
        <v>Lay lIhYy</v>
      </c>
      <c r="J229" s="83" t="s">
        <v>1382</v>
      </c>
      <c r="K229" s="83" t="s">
        <v>2611</v>
      </c>
      <c r="L229" s="67" t="str">
        <f t="shared" si="13"/>
        <v>ឡាយ លីហួយ</v>
      </c>
      <c r="M229" s="74" t="s">
        <v>1383</v>
      </c>
      <c r="N229" s="18" t="s">
        <v>2612</v>
      </c>
      <c r="O229" s="65" t="str">
        <f t="shared" si="14"/>
        <v>LAY LYHOUY</v>
      </c>
      <c r="P229" s="18" t="s">
        <v>513</v>
      </c>
      <c r="Q229" s="65">
        <f t="shared" ca="1" si="15"/>
        <v>24</v>
      </c>
      <c r="R229" s="12">
        <v>35067</v>
      </c>
      <c r="S229" s="12" t="s">
        <v>514</v>
      </c>
      <c r="T229" s="10" t="s">
        <v>2613</v>
      </c>
      <c r="U229" s="86" t="s">
        <v>2614</v>
      </c>
      <c r="V229" s="86"/>
      <c r="W229" s="86" t="s">
        <v>2615</v>
      </c>
      <c r="X229" s="65" t="s">
        <v>517</v>
      </c>
      <c r="Y229" s="69" t="s">
        <v>2616</v>
      </c>
      <c r="Z229" s="18">
        <v>12</v>
      </c>
      <c r="AA229" s="18"/>
      <c r="AB229" s="18"/>
      <c r="AC229" s="18"/>
      <c r="AD229" s="12">
        <v>42552</v>
      </c>
      <c r="AE229" s="12">
        <v>42886</v>
      </c>
      <c r="AF229" s="18"/>
      <c r="AG229" s="18"/>
      <c r="AH229" s="18"/>
      <c r="AI229" s="74" t="s">
        <v>1917</v>
      </c>
      <c r="AJ229" s="18"/>
      <c r="AK229" s="18"/>
    </row>
    <row r="230" spans="1:37" s="73" customFormat="1" ht="36" customHeight="1">
      <c r="A230" s="65" t="s">
        <v>2617</v>
      </c>
      <c r="B230" s="74" t="s">
        <v>740</v>
      </c>
      <c r="C230" s="74" t="s">
        <v>740</v>
      </c>
      <c r="D230" s="74"/>
      <c r="E230" s="93"/>
      <c r="F230" s="74"/>
      <c r="G230" s="89" t="s">
        <v>2618</v>
      </c>
      <c r="H230" s="89" t="s">
        <v>2619</v>
      </c>
      <c r="I230" s="66" t="str">
        <f t="shared" si="12"/>
        <v>Lag sudavI</v>
      </c>
      <c r="J230" s="83" t="s">
        <v>2620</v>
      </c>
      <c r="K230" s="83" t="s">
        <v>2621</v>
      </c>
      <c r="L230" s="67" t="str">
        <f t="shared" si="13"/>
        <v>ឡាង សុដាវី</v>
      </c>
      <c r="M230" s="74" t="s">
        <v>2622</v>
      </c>
      <c r="N230" s="18" t="s">
        <v>2623</v>
      </c>
      <c r="O230" s="65" t="str">
        <f t="shared" si="14"/>
        <v>LANG SODAVY</v>
      </c>
      <c r="P230" s="18" t="s">
        <v>513</v>
      </c>
      <c r="Q230" s="65">
        <f t="shared" ca="1" si="15"/>
        <v>19</v>
      </c>
      <c r="R230" s="12">
        <v>36739</v>
      </c>
      <c r="S230" s="12" t="s">
        <v>514</v>
      </c>
      <c r="T230" s="10" t="s">
        <v>2624</v>
      </c>
      <c r="U230" s="86" t="s">
        <v>2625</v>
      </c>
      <c r="V230" s="86"/>
      <c r="W230" s="86" t="s">
        <v>214</v>
      </c>
      <c r="X230" s="65" t="s">
        <v>571</v>
      </c>
      <c r="Y230" s="69" t="s">
        <v>728</v>
      </c>
      <c r="Z230" s="18">
        <v>11</v>
      </c>
      <c r="AA230" s="18"/>
      <c r="AB230" s="18"/>
      <c r="AC230" s="18"/>
      <c r="AD230" s="12">
        <v>42552</v>
      </c>
      <c r="AE230" s="18"/>
      <c r="AF230" s="18"/>
      <c r="AG230" s="18"/>
      <c r="AH230" s="18"/>
      <c r="AI230" s="74"/>
      <c r="AJ230" s="18"/>
      <c r="AK230" s="18"/>
    </row>
    <row r="231" spans="1:37" s="73" customFormat="1" ht="36" customHeight="1">
      <c r="A231" s="65" t="s">
        <v>2626</v>
      </c>
      <c r="B231" s="74"/>
      <c r="C231" s="74" t="s">
        <v>740</v>
      </c>
      <c r="D231" s="74"/>
      <c r="E231" s="93"/>
      <c r="F231" s="74"/>
      <c r="G231" s="89" t="s">
        <v>2627</v>
      </c>
      <c r="H231" s="89" t="s">
        <v>1236</v>
      </c>
      <c r="I231" s="66" t="str">
        <f t="shared" si="12"/>
        <v>h‘r cinþa</v>
      </c>
      <c r="J231" s="83" t="s">
        <v>2628</v>
      </c>
      <c r="K231" s="83" t="s">
        <v>1238</v>
      </c>
      <c r="L231" s="67" t="str">
        <f t="shared" si="13"/>
        <v>ហ៊រ ចិន្តា</v>
      </c>
      <c r="M231" s="74" t="s">
        <v>2629</v>
      </c>
      <c r="N231" s="18" t="s">
        <v>2630</v>
      </c>
      <c r="O231" s="65" t="str">
        <f t="shared" si="14"/>
        <v>HOR CHEADA</v>
      </c>
      <c r="P231" s="18" t="s">
        <v>513</v>
      </c>
      <c r="Q231" s="75">
        <f t="shared" ca="1" si="15"/>
        <v>24</v>
      </c>
      <c r="R231" s="91">
        <v>34979</v>
      </c>
      <c r="S231" s="12" t="s">
        <v>540</v>
      </c>
      <c r="T231" s="10" t="s">
        <v>2631</v>
      </c>
      <c r="U231" s="86"/>
      <c r="V231" s="86"/>
      <c r="W231" s="86" t="s">
        <v>2632</v>
      </c>
      <c r="X231" s="65" t="s">
        <v>911</v>
      </c>
      <c r="Y231" s="69" t="s">
        <v>2633</v>
      </c>
      <c r="Z231" s="18">
        <v>7</v>
      </c>
      <c r="AA231" s="18"/>
      <c r="AB231" s="18"/>
      <c r="AC231" s="18">
        <v>1</v>
      </c>
      <c r="AD231" s="12">
        <v>42552</v>
      </c>
      <c r="AE231" s="12">
        <v>43743</v>
      </c>
      <c r="AF231" s="12"/>
      <c r="AG231" s="95"/>
      <c r="AH231" s="12"/>
      <c r="AI231" s="74" t="s">
        <v>2634</v>
      </c>
      <c r="AJ231" s="18"/>
      <c r="AK231" s="18"/>
    </row>
    <row r="232" spans="1:37" s="73" customFormat="1" ht="36" customHeight="1">
      <c r="A232" s="65" t="s">
        <v>700</v>
      </c>
      <c r="B232" s="74"/>
      <c r="C232" s="74" t="s">
        <v>601</v>
      </c>
      <c r="D232" s="74"/>
      <c r="E232" s="93"/>
      <c r="F232" s="74"/>
      <c r="G232" s="89" t="s">
        <v>2635</v>
      </c>
      <c r="H232" s="89" t="s">
        <v>2636</v>
      </c>
      <c r="I232" s="66" t="str">
        <f t="shared" si="12"/>
        <v>em:A RsIrtñ½</v>
      </c>
      <c r="J232" s="83" t="s">
        <v>2637</v>
      </c>
      <c r="K232" s="83" t="s">
        <v>2638</v>
      </c>
      <c r="L232" s="67" t="str">
        <f t="shared" si="13"/>
        <v>ម៉ៅ ស្រីរត្ន័</v>
      </c>
      <c r="M232" s="74" t="s">
        <v>2639</v>
      </c>
      <c r="N232" s="18" t="s">
        <v>2640</v>
      </c>
      <c r="O232" s="65" t="str">
        <f t="shared" si="14"/>
        <v>MOA SREYRATH</v>
      </c>
      <c r="P232" s="18" t="s">
        <v>513</v>
      </c>
      <c r="Q232" s="65">
        <f t="shared" ca="1" si="15"/>
        <v>19</v>
      </c>
      <c r="R232" s="12">
        <v>36694</v>
      </c>
      <c r="S232" s="12" t="s">
        <v>514</v>
      </c>
      <c r="T232" s="10" t="s">
        <v>2641</v>
      </c>
      <c r="U232" s="86"/>
      <c r="V232" s="86"/>
      <c r="W232" s="86" t="s">
        <v>2642</v>
      </c>
      <c r="X232" s="65" t="s">
        <v>684</v>
      </c>
      <c r="Y232" s="69" t="s">
        <v>2643</v>
      </c>
      <c r="Z232" s="18">
        <v>7</v>
      </c>
      <c r="AA232" s="18"/>
      <c r="AB232" s="18"/>
      <c r="AC232" s="18"/>
      <c r="AD232" s="12">
        <v>42552</v>
      </c>
      <c r="AE232" s="12">
        <v>42643</v>
      </c>
      <c r="AF232" s="18"/>
      <c r="AG232" s="18"/>
      <c r="AH232" s="18"/>
      <c r="AI232" s="74" t="s">
        <v>1844</v>
      </c>
      <c r="AJ232" s="18"/>
      <c r="AK232" s="18"/>
    </row>
    <row r="233" spans="1:37" s="73" customFormat="1" ht="36" customHeight="1">
      <c r="A233" s="65" t="s">
        <v>2644</v>
      </c>
      <c r="B233" s="74"/>
      <c r="C233" s="74" t="s">
        <v>548</v>
      </c>
      <c r="D233" s="74"/>
      <c r="E233" s="93"/>
      <c r="F233" s="74"/>
      <c r="G233" s="89" t="s">
        <v>642</v>
      </c>
      <c r="H233" s="89" t="s">
        <v>2645</v>
      </c>
      <c r="I233" s="66" t="str">
        <f t="shared" si="12"/>
        <v>esA RsIEdn</v>
      </c>
      <c r="J233" s="83" t="s">
        <v>644</v>
      </c>
      <c r="K233" s="83" t="s">
        <v>2646</v>
      </c>
      <c r="L233" s="67" t="str">
        <f t="shared" si="13"/>
        <v>សៅ ស្រីដែន</v>
      </c>
      <c r="M233" s="74" t="s">
        <v>646</v>
      </c>
      <c r="N233" s="18" t="s">
        <v>2647</v>
      </c>
      <c r="O233" s="65" t="str">
        <f t="shared" si="14"/>
        <v>SAO SREYDEN</v>
      </c>
      <c r="P233" s="18" t="s">
        <v>513</v>
      </c>
      <c r="Q233" s="65">
        <f t="shared" ca="1" si="15"/>
        <v>26</v>
      </c>
      <c r="R233" s="12">
        <v>34374</v>
      </c>
      <c r="S233" s="12" t="s">
        <v>514</v>
      </c>
      <c r="T233" s="10" t="s">
        <v>2648</v>
      </c>
      <c r="U233" s="86" t="s">
        <v>2649</v>
      </c>
      <c r="V233" s="86"/>
      <c r="W233" s="86" t="s">
        <v>2650</v>
      </c>
      <c r="X233" s="65" t="s">
        <v>544</v>
      </c>
      <c r="Y233" s="69" t="s">
        <v>2651</v>
      </c>
      <c r="Z233" s="18">
        <v>12</v>
      </c>
      <c r="AA233" s="18"/>
      <c r="AB233" s="18"/>
      <c r="AC233" s="18"/>
      <c r="AD233" s="12">
        <v>42552</v>
      </c>
      <c r="AE233" s="12">
        <v>42664</v>
      </c>
      <c r="AF233" s="18"/>
      <c r="AG233" s="18"/>
      <c r="AH233" s="18"/>
      <c r="AI233" s="74" t="s">
        <v>698</v>
      </c>
      <c r="AJ233" s="18"/>
      <c r="AK233" s="18"/>
    </row>
    <row r="234" spans="1:37" s="73" customFormat="1" ht="36" customHeight="1">
      <c r="A234" s="65" t="s">
        <v>2652</v>
      </c>
      <c r="B234" s="74"/>
      <c r="C234" s="74" t="s">
        <v>548</v>
      </c>
      <c r="D234" s="74"/>
      <c r="E234" s="93"/>
      <c r="F234" s="74"/>
      <c r="G234" s="89" t="s">
        <v>1779</v>
      </c>
      <c r="H234" s="89" t="s">
        <v>2653</v>
      </c>
      <c r="I234" s="66" t="str">
        <f t="shared" si="12"/>
        <v>pl Fita</v>
      </c>
      <c r="J234" s="83" t="s">
        <v>1781</v>
      </c>
      <c r="K234" s="83" t="s">
        <v>2654</v>
      </c>
      <c r="L234" s="67" t="str">
        <f t="shared" si="13"/>
        <v>ផល ធិតា</v>
      </c>
      <c r="M234" s="74" t="s">
        <v>2098</v>
      </c>
      <c r="N234" s="18" t="s">
        <v>2655</v>
      </c>
      <c r="O234" s="65" t="str">
        <f t="shared" si="14"/>
        <v>PHAL THIDA</v>
      </c>
      <c r="P234" s="18" t="s">
        <v>513</v>
      </c>
      <c r="Q234" s="65">
        <f t="shared" ca="1" si="15"/>
        <v>22</v>
      </c>
      <c r="R234" s="12">
        <v>35617</v>
      </c>
      <c r="S234" s="12" t="s">
        <v>514</v>
      </c>
      <c r="T234" s="10" t="s">
        <v>2656</v>
      </c>
      <c r="U234" s="86" t="s">
        <v>2657</v>
      </c>
      <c r="V234" s="86"/>
      <c r="W234" s="86"/>
      <c r="X234" s="65" t="s">
        <v>517</v>
      </c>
      <c r="Y234" s="69" t="s">
        <v>2658</v>
      </c>
      <c r="Z234" s="18">
        <v>9</v>
      </c>
      <c r="AA234" s="18"/>
      <c r="AB234" s="18"/>
      <c r="AC234" s="18"/>
      <c r="AD234" s="12">
        <v>42552</v>
      </c>
      <c r="AE234" s="12">
        <v>42567</v>
      </c>
      <c r="AF234" s="18"/>
      <c r="AG234" s="18"/>
      <c r="AH234" s="18"/>
      <c r="AI234" s="74" t="s">
        <v>2516</v>
      </c>
      <c r="AJ234" s="18"/>
      <c r="AK234" s="18"/>
    </row>
    <row r="235" spans="1:37" s="73" customFormat="1" ht="36" customHeight="1">
      <c r="A235" s="65" t="s">
        <v>2659</v>
      </c>
      <c r="B235" s="74"/>
      <c r="C235" s="74" t="s">
        <v>548</v>
      </c>
      <c r="D235" s="74"/>
      <c r="E235" s="93"/>
      <c r="F235" s="74"/>
      <c r="G235" s="89" t="s">
        <v>2660</v>
      </c>
      <c r="H235" s="89" t="s">
        <v>2661</v>
      </c>
      <c r="I235" s="66" t="str">
        <f t="shared" si="12"/>
        <v>Xwm RsINuc</v>
      </c>
      <c r="J235" s="83" t="s">
        <v>1974</v>
      </c>
      <c r="K235" s="83" t="s">
        <v>2662</v>
      </c>
      <c r="L235" s="67" t="str">
        <f t="shared" si="13"/>
        <v>ឃឹម ស្រីណុច</v>
      </c>
      <c r="M235" s="74" t="s">
        <v>2663</v>
      </c>
      <c r="N235" s="18" t="s">
        <v>2664</v>
      </c>
      <c r="O235" s="65" t="str">
        <f t="shared" si="14"/>
        <v>KHIM SREYNOCH</v>
      </c>
      <c r="P235" s="18" t="s">
        <v>513</v>
      </c>
      <c r="Q235" s="65">
        <f t="shared" ca="1" si="15"/>
        <v>21</v>
      </c>
      <c r="R235" s="12">
        <v>36252</v>
      </c>
      <c r="S235" s="12" t="s">
        <v>514</v>
      </c>
      <c r="T235" s="10" t="s">
        <v>2665</v>
      </c>
      <c r="U235" s="86" t="s">
        <v>2666</v>
      </c>
      <c r="V235" s="86"/>
      <c r="W235" s="86" t="s">
        <v>2667</v>
      </c>
      <c r="X235" s="65" t="s">
        <v>571</v>
      </c>
      <c r="Y235" s="69" t="s">
        <v>2668</v>
      </c>
      <c r="Z235" s="18">
        <v>5</v>
      </c>
      <c r="AA235" s="18"/>
      <c r="AB235" s="18"/>
      <c r="AC235" s="18"/>
      <c r="AD235" s="12">
        <v>42552</v>
      </c>
      <c r="AE235" s="12">
        <v>43416</v>
      </c>
      <c r="AF235" s="18"/>
      <c r="AG235" s="18"/>
      <c r="AH235" s="18"/>
      <c r="AI235" s="74" t="s">
        <v>626</v>
      </c>
      <c r="AJ235" s="18"/>
      <c r="AK235" s="18"/>
    </row>
    <row r="236" spans="1:37" s="73" customFormat="1" ht="36" customHeight="1">
      <c r="A236" s="65" t="s">
        <v>2669</v>
      </c>
      <c r="B236" s="74"/>
      <c r="C236" s="74" t="s">
        <v>548</v>
      </c>
      <c r="D236" s="74"/>
      <c r="E236" s="93"/>
      <c r="F236" s="74"/>
      <c r="G236" s="89" t="s">
        <v>1854</v>
      </c>
      <c r="H236" s="89" t="s">
        <v>2670</v>
      </c>
      <c r="I236" s="66" t="str">
        <f t="shared" si="12"/>
        <v>sn LugnI</v>
      </c>
      <c r="J236" s="83" t="s">
        <v>1856</v>
      </c>
      <c r="K236" s="83" t="s">
        <v>2671</v>
      </c>
      <c r="L236" s="67" t="str">
        <f t="shared" si="13"/>
        <v>សន  ឡុងនី</v>
      </c>
      <c r="M236" s="74" t="s">
        <v>2672</v>
      </c>
      <c r="N236" s="18" t="s">
        <v>2673</v>
      </c>
      <c r="O236" s="65" t="str">
        <f t="shared" si="14"/>
        <v>SORN LONGNY</v>
      </c>
      <c r="P236" s="18" t="s">
        <v>513</v>
      </c>
      <c r="Q236" s="65">
        <f t="shared" ca="1" si="15"/>
        <v>21</v>
      </c>
      <c r="R236" s="12">
        <v>36256</v>
      </c>
      <c r="S236" s="12" t="s">
        <v>514</v>
      </c>
      <c r="T236" s="10" t="s">
        <v>2674</v>
      </c>
      <c r="U236" s="86"/>
      <c r="V236" s="86"/>
      <c r="W236" s="86" t="s">
        <v>2675</v>
      </c>
      <c r="X236" s="74" t="s">
        <v>751</v>
      </c>
      <c r="Y236" s="69" t="s">
        <v>2676</v>
      </c>
      <c r="Z236" s="18">
        <v>8</v>
      </c>
      <c r="AA236" s="18"/>
      <c r="AB236" s="18"/>
      <c r="AC236" s="18"/>
      <c r="AD236" s="12">
        <v>42552</v>
      </c>
      <c r="AE236" s="12">
        <v>42754</v>
      </c>
      <c r="AF236" s="18"/>
      <c r="AG236" s="18"/>
      <c r="AH236" s="18"/>
      <c r="AI236" s="74" t="s">
        <v>2195</v>
      </c>
      <c r="AJ236" s="18"/>
      <c r="AK236" s="18"/>
    </row>
    <row r="237" spans="1:37" s="73" customFormat="1" ht="36" customHeight="1">
      <c r="A237" s="65" t="s">
        <v>2677</v>
      </c>
      <c r="B237" s="74" t="s">
        <v>548</v>
      </c>
      <c r="C237" s="74" t="s">
        <v>548</v>
      </c>
      <c r="D237" s="74"/>
      <c r="E237" s="93"/>
      <c r="F237" s="74"/>
      <c r="G237" s="89" t="s">
        <v>2678</v>
      </c>
      <c r="H237" s="89" t="s">
        <v>2679</v>
      </c>
      <c r="I237" s="66" t="str">
        <f t="shared" si="12"/>
        <v>enA can;ful</v>
      </c>
      <c r="J237" s="83" t="s">
        <v>2680</v>
      </c>
      <c r="K237" s="83" t="s">
        <v>2083</v>
      </c>
      <c r="L237" s="67" t="str">
        <f t="shared" si="13"/>
        <v>នៅ ចាន់ថុល</v>
      </c>
      <c r="M237" s="65" t="s">
        <v>2681</v>
      </c>
      <c r="N237" s="18" t="s">
        <v>2084</v>
      </c>
      <c r="O237" s="65" t="str">
        <f t="shared" si="14"/>
        <v>NOV CHANTHOL</v>
      </c>
      <c r="P237" s="18" t="s">
        <v>513</v>
      </c>
      <c r="Q237" s="65">
        <f t="shared" ca="1" si="15"/>
        <v>22</v>
      </c>
      <c r="R237" s="12">
        <v>35631</v>
      </c>
      <c r="S237" s="12" t="s">
        <v>540</v>
      </c>
      <c r="T237" s="10" t="s">
        <v>2682</v>
      </c>
      <c r="U237" s="86" t="s">
        <v>2683</v>
      </c>
      <c r="V237" s="86"/>
      <c r="W237" s="86" t="s">
        <v>217</v>
      </c>
      <c r="X237" s="65" t="s">
        <v>571</v>
      </c>
      <c r="Y237" s="69" t="s">
        <v>2608</v>
      </c>
      <c r="Z237" s="18">
        <v>7</v>
      </c>
      <c r="AA237" s="18"/>
      <c r="AB237" s="18"/>
      <c r="AC237" s="18">
        <v>2</v>
      </c>
      <c r="AD237" s="12">
        <v>42552</v>
      </c>
      <c r="AE237" s="12"/>
      <c r="AF237" s="18"/>
      <c r="AG237" s="18"/>
      <c r="AH237" s="18"/>
      <c r="AI237" s="74"/>
      <c r="AJ237" s="18"/>
      <c r="AK237" s="18"/>
    </row>
    <row r="238" spans="1:37" s="73" customFormat="1" ht="36" customHeight="1">
      <c r="A238" s="65" t="s">
        <v>2684</v>
      </c>
      <c r="B238" s="18"/>
      <c r="C238" s="18" t="s">
        <v>901</v>
      </c>
      <c r="D238" s="18"/>
      <c r="E238" s="93"/>
      <c r="F238" s="18"/>
      <c r="G238" s="89" t="s">
        <v>1085</v>
      </c>
      <c r="H238" s="89" t="s">
        <v>1207</v>
      </c>
      <c r="I238" s="66" t="str">
        <f t="shared" si="12"/>
        <v>ywm danI</v>
      </c>
      <c r="J238" s="83" t="s">
        <v>1087</v>
      </c>
      <c r="K238" s="83" t="s">
        <v>1208</v>
      </c>
      <c r="L238" s="67" t="str">
        <f t="shared" si="13"/>
        <v>យឹម ដានី</v>
      </c>
      <c r="M238" s="65" t="s">
        <v>2685</v>
      </c>
      <c r="N238" s="65" t="s">
        <v>1347</v>
      </c>
      <c r="O238" s="65" t="str">
        <f t="shared" si="14"/>
        <v>YOEM DANY</v>
      </c>
      <c r="P238" s="18" t="s">
        <v>513</v>
      </c>
      <c r="Q238" s="65">
        <f t="shared" ca="1" si="15"/>
        <v>22</v>
      </c>
      <c r="R238" s="12">
        <v>35603</v>
      </c>
      <c r="S238" s="12" t="s">
        <v>514</v>
      </c>
      <c r="T238" s="10" t="s">
        <v>2686</v>
      </c>
      <c r="U238" s="86" t="s">
        <v>2687</v>
      </c>
      <c r="V238" s="86"/>
      <c r="W238" s="86" t="s">
        <v>2688</v>
      </c>
      <c r="X238" s="65" t="s">
        <v>706</v>
      </c>
      <c r="Y238" s="69" t="s">
        <v>2689</v>
      </c>
      <c r="Z238" s="18">
        <v>6</v>
      </c>
      <c r="AA238" s="18"/>
      <c r="AB238" s="18"/>
      <c r="AC238" s="18"/>
      <c r="AD238" s="12">
        <v>42562</v>
      </c>
      <c r="AE238" s="12">
        <v>43213</v>
      </c>
      <c r="AF238" s="18"/>
      <c r="AG238" s="18"/>
      <c r="AH238" s="18"/>
      <c r="AI238" s="74" t="s">
        <v>698</v>
      </c>
      <c r="AJ238" s="18"/>
      <c r="AK238" s="18"/>
    </row>
    <row r="239" spans="1:37" s="73" customFormat="1" ht="36" customHeight="1">
      <c r="A239" s="65" t="s">
        <v>2690</v>
      </c>
      <c r="B239" s="74" t="s">
        <v>548</v>
      </c>
      <c r="C239" s="74" t="s">
        <v>548</v>
      </c>
      <c r="D239" s="18"/>
      <c r="E239" s="93"/>
      <c r="F239" s="18"/>
      <c r="G239" s="89" t="s">
        <v>1752</v>
      </c>
      <c r="H239" s="89" t="s">
        <v>2691</v>
      </c>
      <c r="I239" s="66" t="str">
        <f t="shared" si="12"/>
        <v>lI lkçiNa</v>
      </c>
      <c r="J239" s="83" t="s">
        <v>1754</v>
      </c>
      <c r="K239" s="83" t="s">
        <v>1755</v>
      </c>
      <c r="L239" s="67" t="str">
        <f t="shared" si="13"/>
        <v>លី លក្ខិណា</v>
      </c>
      <c r="M239" s="65" t="s">
        <v>1756</v>
      </c>
      <c r="N239" s="65" t="s">
        <v>1757</v>
      </c>
      <c r="O239" s="65" t="str">
        <f t="shared" si="14"/>
        <v>LY LEAKENA</v>
      </c>
      <c r="P239" s="18" t="s">
        <v>513</v>
      </c>
      <c r="Q239" s="65">
        <f t="shared" ca="1" si="15"/>
        <v>20</v>
      </c>
      <c r="R239" s="12">
        <v>36397</v>
      </c>
      <c r="S239" s="12" t="s">
        <v>514</v>
      </c>
      <c r="T239" s="10" t="s">
        <v>2692</v>
      </c>
      <c r="U239" s="86" t="s">
        <v>2693</v>
      </c>
      <c r="V239" s="86"/>
      <c r="W239" s="86" t="s">
        <v>220</v>
      </c>
      <c r="X239" s="65" t="s">
        <v>571</v>
      </c>
      <c r="Y239" s="69" t="s">
        <v>2111</v>
      </c>
      <c r="Z239" s="18">
        <v>6</v>
      </c>
      <c r="AA239" s="18"/>
      <c r="AB239" s="18"/>
      <c r="AC239" s="18"/>
      <c r="AD239" s="12">
        <v>42569</v>
      </c>
      <c r="AE239" s="12"/>
      <c r="AF239" s="18"/>
      <c r="AG239" s="18"/>
      <c r="AH239" s="18"/>
      <c r="AI239" s="74"/>
      <c r="AJ239" s="18"/>
      <c r="AK239" s="18"/>
    </row>
    <row r="240" spans="1:37" s="73" customFormat="1" ht="36" customHeight="1">
      <c r="A240" s="65" t="s">
        <v>2694</v>
      </c>
      <c r="B240" s="74"/>
      <c r="C240" s="74" t="s">
        <v>548</v>
      </c>
      <c r="D240" s="18"/>
      <c r="E240" s="93"/>
      <c r="F240" s="18"/>
      <c r="G240" s="89" t="s">
        <v>2695</v>
      </c>
      <c r="H240" s="89" t="s">
        <v>2696</v>
      </c>
      <c r="I240" s="66" t="str">
        <f t="shared" si="12"/>
        <v>qug supan;ém:</v>
      </c>
      <c r="J240" s="83" t="s">
        <v>2697</v>
      </c>
      <c r="K240" s="83" t="s">
        <v>2698</v>
      </c>
      <c r="L240" s="67" t="str">
        <f t="shared" si="13"/>
        <v>ឆុង សុផាន់ម៉ៃ</v>
      </c>
      <c r="M240" s="65" t="s">
        <v>2699</v>
      </c>
      <c r="N240" s="65" t="s">
        <v>2700</v>
      </c>
      <c r="O240" s="65" t="str">
        <f t="shared" si="14"/>
        <v>CHHONG SOPHANMAI</v>
      </c>
      <c r="P240" s="18" t="s">
        <v>513</v>
      </c>
      <c r="Q240" s="65">
        <f t="shared" ca="1" si="15"/>
        <v>23</v>
      </c>
      <c r="R240" s="12">
        <v>35309</v>
      </c>
      <c r="S240" s="12" t="s">
        <v>514</v>
      </c>
      <c r="T240" s="10" t="s">
        <v>2701</v>
      </c>
      <c r="U240" s="86" t="s">
        <v>2702</v>
      </c>
      <c r="V240" s="86"/>
      <c r="W240" s="86"/>
      <c r="X240" s="65" t="s">
        <v>544</v>
      </c>
      <c r="Y240" s="69" t="s">
        <v>2703</v>
      </c>
      <c r="Z240" s="18">
        <v>9</v>
      </c>
      <c r="AA240" s="18"/>
      <c r="AB240" s="18"/>
      <c r="AC240" s="18"/>
      <c r="AD240" s="12">
        <v>42569</v>
      </c>
      <c r="AE240" s="12">
        <v>42571</v>
      </c>
      <c r="AF240" s="18"/>
      <c r="AG240" s="18"/>
      <c r="AH240" s="18"/>
      <c r="AI240" s="65" t="s">
        <v>626</v>
      </c>
      <c r="AJ240" s="18"/>
      <c r="AK240" s="18"/>
    </row>
    <row r="241" spans="1:37" s="73" customFormat="1" ht="36" customHeight="1">
      <c r="A241" s="65" t="s">
        <v>2704</v>
      </c>
      <c r="B241" s="74"/>
      <c r="C241" s="74" t="s">
        <v>548</v>
      </c>
      <c r="D241" s="18"/>
      <c r="E241" s="93"/>
      <c r="F241" s="18"/>
      <c r="G241" s="89" t="s">
        <v>2705</v>
      </c>
      <c r="H241" s="89" t="s">
        <v>2706</v>
      </c>
      <c r="I241" s="66" t="str">
        <f t="shared" si="12"/>
        <v>Ecm suPNÐ½</v>
      </c>
      <c r="J241" s="83" t="s">
        <v>2707</v>
      </c>
      <c r="K241" s="83" t="s">
        <v>2708</v>
      </c>
      <c r="L241" s="67" t="str">
        <f t="shared" si="13"/>
        <v>ចែម សុភណ្ឌ័</v>
      </c>
      <c r="M241" s="65" t="s">
        <v>2709</v>
      </c>
      <c r="N241" s="65" t="s">
        <v>2710</v>
      </c>
      <c r="O241" s="65" t="str">
        <f t="shared" si="14"/>
        <v>CHEM SOPHORN</v>
      </c>
      <c r="P241" s="18" t="s">
        <v>513</v>
      </c>
      <c r="Q241" s="65">
        <f t="shared" ca="1" si="15"/>
        <v>23</v>
      </c>
      <c r="R241" s="12">
        <v>35189</v>
      </c>
      <c r="S241" s="12" t="s">
        <v>514</v>
      </c>
      <c r="T241" s="10" t="s">
        <v>2711</v>
      </c>
      <c r="U241" s="86" t="s">
        <v>2712</v>
      </c>
      <c r="V241" s="86"/>
      <c r="W241" s="86"/>
      <c r="X241" s="65" t="s">
        <v>835</v>
      </c>
      <c r="Y241" s="69" t="s">
        <v>2713</v>
      </c>
      <c r="Z241" s="18">
        <v>10</v>
      </c>
      <c r="AA241" s="18"/>
      <c r="AB241" s="18"/>
      <c r="AC241" s="18"/>
      <c r="AD241" s="12">
        <v>42569</v>
      </c>
      <c r="AE241" s="12">
        <v>42571</v>
      </c>
      <c r="AF241" s="18"/>
      <c r="AG241" s="18"/>
      <c r="AH241" s="18"/>
      <c r="AI241" s="65" t="s">
        <v>626</v>
      </c>
      <c r="AJ241" s="18"/>
      <c r="AK241" s="18"/>
    </row>
    <row r="242" spans="1:37" s="73" customFormat="1" ht="36" customHeight="1">
      <c r="A242" s="65" t="s">
        <v>2714</v>
      </c>
      <c r="B242" s="74" t="s">
        <v>548</v>
      </c>
      <c r="C242" s="74" t="s">
        <v>548</v>
      </c>
      <c r="D242" s="18"/>
      <c r="E242" s="93"/>
      <c r="F242" s="18"/>
      <c r="G242" s="89" t="s">
        <v>1364</v>
      </c>
      <c r="H242" s="89" t="s">
        <v>1365</v>
      </c>
      <c r="I242" s="66" t="str">
        <f t="shared" si="12"/>
        <v>eGg QuneLg</v>
      </c>
      <c r="J242" s="83" t="s">
        <v>2715</v>
      </c>
      <c r="K242" s="83" t="s">
        <v>1367</v>
      </c>
      <c r="L242" s="67" t="str">
        <f t="shared" si="13"/>
        <v>អេង  ឈុនឡេង</v>
      </c>
      <c r="M242" s="65" t="s">
        <v>494</v>
      </c>
      <c r="N242" s="65" t="s">
        <v>2716</v>
      </c>
      <c r="O242" s="65" t="str">
        <f t="shared" si="14"/>
        <v>ENG CHHUNLENG</v>
      </c>
      <c r="P242" s="18" t="s">
        <v>513</v>
      </c>
      <c r="Q242" s="65">
        <f t="shared" ca="1" si="15"/>
        <v>35</v>
      </c>
      <c r="R242" s="12">
        <v>31049</v>
      </c>
      <c r="S242" s="12" t="s">
        <v>540</v>
      </c>
      <c r="T242" s="10" t="s">
        <v>1370</v>
      </c>
      <c r="U242" s="86" t="s">
        <v>2717</v>
      </c>
      <c r="V242" s="86"/>
      <c r="W242" s="86" t="s">
        <v>223</v>
      </c>
      <c r="X242" s="65" t="s">
        <v>517</v>
      </c>
      <c r="Y242" s="69" t="s">
        <v>2718</v>
      </c>
      <c r="Z242" s="18">
        <v>8</v>
      </c>
      <c r="AA242" s="18"/>
      <c r="AB242" s="18"/>
      <c r="AC242" s="18">
        <v>1</v>
      </c>
      <c r="AD242" s="12">
        <v>42569</v>
      </c>
      <c r="AE242" s="12"/>
      <c r="AF242" s="18"/>
      <c r="AG242" s="18"/>
      <c r="AH242" s="18"/>
      <c r="AI242" s="74"/>
      <c r="AJ242" s="18"/>
      <c r="AK242" s="18"/>
    </row>
    <row r="243" spans="1:37" s="73" customFormat="1" ht="36" customHeight="1">
      <c r="A243" s="65" t="s">
        <v>2719</v>
      </c>
      <c r="B243" s="74"/>
      <c r="C243" s="74" t="s">
        <v>548</v>
      </c>
      <c r="D243" s="18"/>
      <c r="E243" s="93"/>
      <c r="F243" s="89"/>
      <c r="G243" s="89" t="s">
        <v>1095</v>
      </c>
      <c r="H243" s="89" t="s">
        <v>2720</v>
      </c>
      <c r="I243" s="66" t="str">
        <f t="shared" si="12"/>
        <v>Kg; Kn§a</v>
      </c>
      <c r="J243" s="83" t="s">
        <v>1097</v>
      </c>
      <c r="K243" s="83" t="s">
        <v>2721</v>
      </c>
      <c r="L243" s="67" t="str">
        <f t="shared" si="13"/>
        <v>គង់ គន្ធា</v>
      </c>
      <c r="M243" s="65" t="s">
        <v>1099</v>
      </c>
      <c r="N243" s="65" t="s">
        <v>2722</v>
      </c>
      <c r="O243" s="65" t="str">
        <f t="shared" si="14"/>
        <v>KONG KUNTHEA</v>
      </c>
      <c r="P243" s="18" t="s">
        <v>513</v>
      </c>
      <c r="Q243" s="65">
        <f t="shared" ca="1" si="15"/>
        <v>24</v>
      </c>
      <c r="R243" s="12">
        <v>35100</v>
      </c>
      <c r="S243" s="12" t="s">
        <v>514</v>
      </c>
      <c r="T243" s="10" t="s">
        <v>2723</v>
      </c>
      <c r="U243" s="86" t="s">
        <v>2724</v>
      </c>
      <c r="V243" s="86"/>
      <c r="W243" s="86"/>
      <c r="X243" s="65" t="s">
        <v>911</v>
      </c>
      <c r="Y243" s="69" t="s">
        <v>2725</v>
      </c>
      <c r="Z243" s="18">
        <v>11</v>
      </c>
      <c r="AA243" s="18"/>
      <c r="AB243" s="18"/>
      <c r="AC243" s="18"/>
      <c r="AD243" s="12">
        <v>42569</v>
      </c>
      <c r="AE243" s="12">
        <v>42571</v>
      </c>
      <c r="AF243" s="18"/>
      <c r="AG243" s="18"/>
      <c r="AH243" s="18"/>
      <c r="AI243" s="65" t="s">
        <v>626</v>
      </c>
      <c r="AJ243" s="18"/>
      <c r="AK243" s="18"/>
    </row>
    <row r="244" spans="1:37" s="73" customFormat="1" ht="36" customHeight="1">
      <c r="A244" s="65" t="s">
        <v>2726</v>
      </c>
      <c r="B244" s="18"/>
      <c r="C244" s="18" t="s">
        <v>614</v>
      </c>
      <c r="D244" s="18"/>
      <c r="E244" s="93"/>
      <c r="F244" s="89"/>
      <c r="G244" s="89" t="s">
        <v>2727</v>
      </c>
      <c r="H244" s="89" t="s">
        <v>2728</v>
      </c>
      <c r="I244" s="66" t="str">
        <f t="shared" si="12"/>
        <v>muM  suvNÑFI</v>
      </c>
      <c r="J244" s="83" t="s">
        <v>1467</v>
      </c>
      <c r="K244" s="83" t="s">
        <v>2729</v>
      </c>
      <c r="L244" s="67" t="str">
        <f t="shared" si="13"/>
        <v>មុំ សុវណ្ណធី</v>
      </c>
      <c r="M244" s="65" t="s">
        <v>1469</v>
      </c>
      <c r="N244" s="65" t="s">
        <v>2730</v>
      </c>
      <c r="O244" s="65" t="str">
        <f t="shared" si="14"/>
        <v>MOM SOVABBTHY</v>
      </c>
      <c r="P244" s="18" t="s">
        <v>513</v>
      </c>
      <c r="Q244" s="65">
        <f t="shared" ca="1" si="15"/>
        <v>28</v>
      </c>
      <c r="R244" s="12">
        <v>33413</v>
      </c>
      <c r="S244" s="12" t="s">
        <v>540</v>
      </c>
      <c r="T244" s="10" t="s">
        <v>2731</v>
      </c>
      <c r="U244" s="86" t="s">
        <v>2732</v>
      </c>
      <c r="V244" s="86"/>
      <c r="W244" s="86" t="s">
        <v>2733</v>
      </c>
      <c r="X244" s="65" t="s">
        <v>571</v>
      </c>
      <c r="Y244" s="69" t="s">
        <v>728</v>
      </c>
      <c r="Z244" s="18">
        <v>12</v>
      </c>
      <c r="AA244" s="18"/>
      <c r="AB244" s="18"/>
      <c r="AC244" s="18"/>
      <c r="AD244" s="12">
        <v>42576</v>
      </c>
      <c r="AE244" s="10">
        <v>42657</v>
      </c>
      <c r="AF244" s="18"/>
      <c r="AG244" s="18"/>
      <c r="AH244" s="18"/>
      <c r="AI244" s="65" t="s">
        <v>626</v>
      </c>
      <c r="AJ244" s="18"/>
      <c r="AK244" s="18"/>
    </row>
    <row r="245" spans="1:37" s="73" customFormat="1" ht="36" customHeight="1">
      <c r="A245" s="65" t="s">
        <v>2734</v>
      </c>
      <c r="B245" s="18"/>
      <c r="C245" s="18" t="s">
        <v>548</v>
      </c>
      <c r="D245" s="18"/>
      <c r="E245" s="93"/>
      <c r="F245" s="89"/>
      <c r="G245" s="89" t="s">
        <v>1258</v>
      </c>
      <c r="H245" s="89" t="s">
        <v>2735</v>
      </c>
      <c r="I245" s="66" t="str">
        <f t="shared" si="12"/>
        <v>RKI sUrIya</v>
      </c>
      <c r="J245" s="83" t="s">
        <v>1260</v>
      </c>
      <c r="K245" s="83" t="s">
        <v>2736</v>
      </c>
      <c r="L245" s="67" t="str">
        <f t="shared" si="13"/>
        <v>គ្រី សូរីយា</v>
      </c>
      <c r="M245" s="65" t="s">
        <v>1262</v>
      </c>
      <c r="N245" s="65" t="s">
        <v>2737</v>
      </c>
      <c r="O245" s="65" t="str">
        <f t="shared" si="14"/>
        <v>KRY SORIYA</v>
      </c>
      <c r="P245" s="18" t="s">
        <v>513</v>
      </c>
      <c r="Q245" s="65">
        <f t="shared" ca="1" si="15"/>
        <v>34</v>
      </c>
      <c r="R245" s="12">
        <v>31473</v>
      </c>
      <c r="S245" s="12" t="s">
        <v>540</v>
      </c>
      <c r="T245" s="10" t="e">
        <v>#N/A</v>
      </c>
      <c r="U245" s="86" t="s">
        <v>2738</v>
      </c>
      <c r="V245" s="86"/>
      <c r="W245" s="86"/>
      <c r="X245" s="65" t="s">
        <v>596</v>
      </c>
      <c r="Y245" s="69" t="s">
        <v>2739</v>
      </c>
      <c r="Z245" s="18">
        <v>9</v>
      </c>
      <c r="AA245" s="18"/>
      <c r="AB245" s="18"/>
      <c r="AC245" s="18">
        <v>2</v>
      </c>
      <c r="AD245" s="12">
        <v>42583</v>
      </c>
      <c r="AE245" s="12">
        <v>42586</v>
      </c>
      <c r="AF245" s="18"/>
      <c r="AG245" s="18"/>
      <c r="AH245" s="18"/>
      <c r="AI245" s="65" t="s">
        <v>626</v>
      </c>
      <c r="AJ245" s="18"/>
      <c r="AK245" s="18"/>
    </row>
    <row r="246" spans="1:37" s="73" customFormat="1" ht="36" customHeight="1">
      <c r="A246" s="65" t="s">
        <v>2740</v>
      </c>
      <c r="B246" s="18"/>
      <c r="C246" s="18" t="s">
        <v>548</v>
      </c>
      <c r="D246" s="18"/>
      <c r="E246" s="93"/>
      <c r="F246" s="89"/>
      <c r="G246" s="89" t="s">
        <v>904</v>
      </c>
      <c r="H246" s="89" t="s">
        <v>2047</v>
      </c>
      <c r="I246" s="66" t="str">
        <f t="shared" si="12"/>
        <v>eBA BisI</v>
      </c>
      <c r="J246" s="83" t="s">
        <v>906</v>
      </c>
      <c r="K246" s="83" t="s">
        <v>2049</v>
      </c>
      <c r="L246" s="67" t="str">
        <f t="shared" si="13"/>
        <v>ពៅ ពិសី</v>
      </c>
      <c r="M246" s="65" t="s">
        <v>2741</v>
      </c>
      <c r="N246" s="65" t="s">
        <v>2742</v>
      </c>
      <c r="O246" s="65" t="str">
        <f t="shared" si="14"/>
        <v>PAO PISEY</v>
      </c>
      <c r="P246" s="18" t="s">
        <v>513</v>
      </c>
      <c r="Q246" s="65">
        <f t="shared" ca="1" si="15"/>
        <v>28</v>
      </c>
      <c r="R246" s="12">
        <v>33666</v>
      </c>
      <c r="S246" s="12" t="s">
        <v>540</v>
      </c>
      <c r="T246" s="10" t="e">
        <v>#N/A</v>
      </c>
      <c r="U246" s="86" t="s">
        <v>2743</v>
      </c>
      <c r="V246" s="86"/>
      <c r="W246" s="86"/>
      <c r="X246" s="65" t="s">
        <v>571</v>
      </c>
      <c r="Y246" s="69" t="s">
        <v>728</v>
      </c>
      <c r="Z246" s="18">
        <v>9</v>
      </c>
      <c r="AA246" s="18"/>
      <c r="AB246" s="18"/>
      <c r="AC246" s="18"/>
      <c r="AD246" s="12">
        <v>42583</v>
      </c>
      <c r="AE246" s="12">
        <v>42585</v>
      </c>
      <c r="AF246" s="18"/>
      <c r="AG246" s="18"/>
      <c r="AH246" s="18"/>
      <c r="AI246" s="65" t="s">
        <v>626</v>
      </c>
      <c r="AJ246" s="18"/>
      <c r="AK246" s="18"/>
    </row>
    <row r="247" spans="1:37" s="73" customFormat="1" ht="36" customHeight="1">
      <c r="A247" s="65" t="s">
        <v>2744</v>
      </c>
      <c r="B247" s="18"/>
      <c r="C247" s="18" t="s">
        <v>548</v>
      </c>
      <c r="D247" s="18"/>
      <c r="E247" s="93"/>
      <c r="F247" s="89"/>
      <c r="G247" s="89" t="s">
        <v>2745</v>
      </c>
      <c r="H247" s="89" t="s">
        <v>2746</v>
      </c>
      <c r="I247" s="66" t="str">
        <f t="shared" si="12"/>
        <v>y:n RsIL:ak;</v>
      </c>
      <c r="J247" s="83" t="s">
        <v>2747</v>
      </c>
      <c r="K247" s="83" t="s">
        <v>2748</v>
      </c>
      <c r="L247" s="67" t="str">
        <f t="shared" si="13"/>
        <v>យ៉ន ស្រីឡាក់</v>
      </c>
      <c r="M247" s="65" t="s">
        <v>2749</v>
      </c>
      <c r="N247" s="65" t="s">
        <v>2750</v>
      </c>
      <c r="O247" s="65" t="str">
        <f t="shared" si="14"/>
        <v>YORN SREYLAK</v>
      </c>
      <c r="P247" s="18" t="s">
        <v>513</v>
      </c>
      <c r="Q247" s="65">
        <f t="shared" ca="1" si="15"/>
        <v>20</v>
      </c>
      <c r="R247" s="12">
        <v>36314</v>
      </c>
      <c r="S247" s="12" t="s">
        <v>540</v>
      </c>
      <c r="T247" s="10" t="e">
        <v>#N/A</v>
      </c>
      <c r="U247" s="86" t="s">
        <v>2751</v>
      </c>
      <c r="V247" s="86"/>
      <c r="W247" s="86" t="s">
        <v>2752</v>
      </c>
      <c r="X247" s="65" t="s">
        <v>517</v>
      </c>
      <c r="Y247" s="69" t="s">
        <v>2753</v>
      </c>
      <c r="Z247" s="18">
        <v>8</v>
      </c>
      <c r="AA247" s="18"/>
      <c r="AB247" s="18"/>
      <c r="AC247" s="18">
        <v>1</v>
      </c>
      <c r="AD247" s="12">
        <v>42583</v>
      </c>
      <c r="AE247" s="12">
        <v>42654</v>
      </c>
      <c r="AF247" s="18"/>
      <c r="AG247" s="18"/>
      <c r="AH247" s="18"/>
      <c r="AI247" s="74" t="s">
        <v>2412</v>
      </c>
      <c r="AJ247" s="18"/>
      <c r="AK247" s="18"/>
    </row>
    <row r="248" spans="1:37" s="73" customFormat="1" ht="36" customHeight="1">
      <c r="A248" s="65" t="s">
        <v>2754</v>
      </c>
      <c r="B248" s="18"/>
      <c r="C248" s="18" t="s">
        <v>548</v>
      </c>
      <c r="D248" s="18"/>
      <c r="E248" s="93"/>
      <c r="F248" s="89"/>
      <c r="G248" s="89" t="s">
        <v>2635</v>
      </c>
      <c r="H248" s="89" t="s">
        <v>2755</v>
      </c>
      <c r="I248" s="66" t="str">
        <f t="shared" si="12"/>
        <v>em:A FIta</v>
      </c>
      <c r="J248" s="83" t="s">
        <v>2637</v>
      </c>
      <c r="K248" s="83" t="s">
        <v>806</v>
      </c>
      <c r="L248" s="67" t="str">
        <f t="shared" si="13"/>
        <v>ម៉ៅ ធីតា</v>
      </c>
      <c r="M248" s="65" t="s">
        <v>2756</v>
      </c>
      <c r="N248" s="65" t="s">
        <v>2757</v>
      </c>
      <c r="O248" s="65" t="str">
        <f t="shared" si="14"/>
        <v>MAO YHIDA</v>
      </c>
      <c r="P248" s="18" t="s">
        <v>513</v>
      </c>
      <c r="Q248" s="65">
        <f t="shared" ca="1" si="15"/>
        <v>24</v>
      </c>
      <c r="R248" s="12">
        <v>35157</v>
      </c>
      <c r="S248" s="12" t="s">
        <v>514</v>
      </c>
      <c r="T248" s="10" t="e">
        <v>#N/A</v>
      </c>
      <c r="U248" s="86"/>
      <c r="V248" s="86"/>
      <c r="W248" s="86" t="s">
        <v>2758</v>
      </c>
      <c r="X248" s="65" t="s">
        <v>596</v>
      </c>
      <c r="Y248" s="69" t="s">
        <v>2373</v>
      </c>
      <c r="Z248" s="18">
        <v>11</v>
      </c>
      <c r="AA248" s="18"/>
      <c r="AB248" s="18"/>
      <c r="AC248" s="18"/>
      <c r="AD248" s="12">
        <v>42583</v>
      </c>
      <c r="AE248" s="12">
        <v>42661</v>
      </c>
      <c r="AF248" s="18"/>
      <c r="AG248" s="18"/>
      <c r="AH248" s="18"/>
      <c r="AI248" s="74" t="s">
        <v>2759</v>
      </c>
      <c r="AJ248" s="18"/>
      <c r="AK248" s="18"/>
    </row>
    <row r="249" spans="1:37" s="73" customFormat="1" ht="36" customHeight="1">
      <c r="A249" s="65" t="s">
        <v>2760</v>
      </c>
      <c r="B249" s="18" t="s">
        <v>548</v>
      </c>
      <c r="C249" s="18" t="s">
        <v>548</v>
      </c>
      <c r="D249" s="18"/>
      <c r="E249" s="93"/>
      <c r="F249" s="89"/>
      <c r="G249" s="89" t="s">
        <v>2761</v>
      </c>
      <c r="H249" s="89" t="s">
        <v>2762</v>
      </c>
      <c r="I249" s="66" t="str">
        <f t="shared" si="12"/>
        <v>G‘U RsIlin</v>
      </c>
      <c r="J249" s="83" t="s">
        <v>2763</v>
      </c>
      <c r="K249" s="83" t="s">
        <v>2764</v>
      </c>
      <c r="L249" s="67" t="str">
        <f t="shared" si="13"/>
        <v>អ៊ូ ស្រីលិន</v>
      </c>
      <c r="M249" s="65" t="s">
        <v>2765</v>
      </c>
      <c r="N249" s="65" t="s">
        <v>2766</v>
      </c>
      <c r="O249" s="65" t="str">
        <f t="shared" si="14"/>
        <v>OROU SREYLEN</v>
      </c>
      <c r="P249" s="18" t="s">
        <v>513</v>
      </c>
      <c r="Q249" s="65">
        <f t="shared" ca="1" si="15"/>
        <v>18</v>
      </c>
      <c r="R249" s="12">
        <v>37049</v>
      </c>
      <c r="S249" s="12" t="s">
        <v>514</v>
      </c>
      <c r="T249" s="10" t="e">
        <v>#N/A</v>
      </c>
      <c r="U249" s="86" t="s">
        <v>2767</v>
      </c>
      <c r="V249" s="68"/>
      <c r="W249" s="86" t="s">
        <v>226</v>
      </c>
      <c r="X249" s="65" t="s">
        <v>571</v>
      </c>
      <c r="Y249" s="69" t="s">
        <v>728</v>
      </c>
      <c r="Z249" s="18">
        <v>12</v>
      </c>
      <c r="AA249" s="18"/>
      <c r="AB249" s="18"/>
      <c r="AC249" s="18"/>
      <c r="AD249" s="12">
        <v>42583</v>
      </c>
      <c r="AE249" s="12"/>
      <c r="AF249" s="18"/>
      <c r="AG249" s="18"/>
      <c r="AH249" s="18"/>
      <c r="AI249" s="74"/>
      <c r="AJ249" s="18"/>
      <c r="AK249" s="18"/>
    </row>
    <row r="250" spans="1:37" s="73" customFormat="1" ht="36" customHeight="1">
      <c r="A250" s="65" t="s">
        <v>2768</v>
      </c>
      <c r="B250" s="18"/>
      <c r="C250" s="18" t="s">
        <v>548</v>
      </c>
      <c r="D250" s="18"/>
      <c r="E250" s="93"/>
      <c r="F250" s="89"/>
      <c r="G250" s="89" t="s">
        <v>2769</v>
      </c>
      <c r="H250" s="89" t="s">
        <v>2770</v>
      </c>
      <c r="I250" s="66" t="str">
        <f t="shared" si="12"/>
        <v>r:n sam:ut</v>
      </c>
      <c r="J250" s="83" t="s">
        <v>2771</v>
      </c>
      <c r="K250" s="83" t="s">
        <v>2772</v>
      </c>
      <c r="L250" s="67" t="str">
        <f t="shared" si="13"/>
        <v>រ៉ន សាម៉ុត</v>
      </c>
      <c r="M250" s="65" t="s">
        <v>831</v>
      </c>
      <c r="N250" s="65" t="s">
        <v>2773</v>
      </c>
      <c r="O250" s="65" t="str">
        <f t="shared" si="14"/>
        <v>RORN SAMUTH</v>
      </c>
      <c r="P250" s="18" t="s">
        <v>513</v>
      </c>
      <c r="Q250" s="65">
        <f t="shared" ca="1" si="15"/>
        <v>21</v>
      </c>
      <c r="R250" s="12">
        <v>36190</v>
      </c>
      <c r="S250" s="12" t="s">
        <v>514</v>
      </c>
      <c r="T250" s="10" t="e">
        <v>#N/A</v>
      </c>
      <c r="U250" s="86" t="s">
        <v>2774</v>
      </c>
      <c r="V250" s="86"/>
      <c r="W250" s="86" t="s">
        <v>2775</v>
      </c>
      <c r="X250" s="65" t="s">
        <v>911</v>
      </c>
      <c r="Y250" s="69" t="s">
        <v>2776</v>
      </c>
      <c r="Z250" s="18">
        <v>9</v>
      </c>
      <c r="AA250" s="18"/>
      <c r="AB250" s="18"/>
      <c r="AC250" s="18"/>
      <c r="AD250" s="12">
        <v>42583</v>
      </c>
      <c r="AE250" s="12">
        <v>42774</v>
      </c>
      <c r="AF250" s="18"/>
      <c r="AG250" s="18"/>
      <c r="AH250" s="18"/>
      <c r="AI250" s="74" t="s">
        <v>2777</v>
      </c>
      <c r="AJ250" s="18"/>
      <c r="AK250" s="18"/>
    </row>
    <row r="251" spans="1:37" s="73" customFormat="1" ht="36" customHeight="1">
      <c r="A251" s="65" t="s">
        <v>2778</v>
      </c>
      <c r="B251" s="18" t="s">
        <v>585</v>
      </c>
      <c r="C251" s="18" t="s">
        <v>585</v>
      </c>
      <c r="D251" s="18"/>
      <c r="E251" s="93"/>
      <c r="F251" s="89"/>
      <c r="G251" s="89" t="s">
        <v>2209</v>
      </c>
      <c r="H251" s="89" t="s">
        <v>2779</v>
      </c>
      <c r="I251" s="66" t="str">
        <f t="shared" si="12"/>
        <v>ln; nIta</v>
      </c>
      <c r="J251" s="83" t="s">
        <v>2210</v>
      </c>
      <c r="K251" s="83" t="s">
        <v>2780</v>
      </c>
      <c r="L251" s="67" t="str">
        <f t="shared" si="13"/>
        <v>លន់ នីតា</v>
      </c>
      <c r="M251" s="65" t="s">
        <v>2211</v>
      </c>
      <c r="N251" s="65" t="s">
        <v>2781</v>
      </c>
      <c r="O251" s="65" t="str">
        <f t="shared" si="14"/>
        <v>LUN  NITA</v>
      </c>
      <c r="P251" s="18" t="s">
        <v>513</v>
      </c>
      <c r="Q251" s="65">
        <f t="shared" ca="1" si="15"/>
        <v>23</v>
      </c>
      <c r="R251" s="12">
        <v>35190</v>
      </c>
      <c r="S251" s="12" t="s">
        <v>540</v>
      </c>
      <c r="T251" s="10" t="e">
        <v>#N/A</v>
      </c>
      <c r="U251" s="86" t="s">
        <v>2782</v>
      </c>
      <c r="V251" s="86"/>
      <c r="W251" s="86" t="s">
        <v>229</v>
      </c>
      <c r="X251" s="65" t="s">
        <v>571</v>
      </c>
      <c r="Y251" s="69" t="s">
        <v>728</v>
      </c>
      <c r="Z251" s="18">
        <v>9</v>
      </c>
      <c r="AA251" s="18"/>
      <c r="AB251" s="18"/>
      <c r="AC251" s="18">
        <v>1</v>
      </c>
      <c r="AD251" s="12">
        <v>42583</v>
      </c>
      <c r="AE251" s="12"/>
      <c r="AF251" s="18"/>
      <c r="AG251" s="18"/>
      <c r="AH251" s="18"/>
      <c r="AI251" s="74"/>
      <c r="AJ251" s="18"/>
      <c r="AK251" s="18"/>
    </row>
    <row r="252" spans="1:37" s="73" customFormat="1" ht="36" customHeight="1">
      <c r="A252" s="65" t="s">
        <v>2783</v>
      </c>
      <c r="B252" s="18"/>
      <c r="C252" s="18" t="s">
        <v>614</v>
      </c>
      <c r="D252" s="18"/>
      <c r="E252" s="93"/>
      <c r="F252" s="89"/>
      <c r="G252" s="89" t="s">
        <v>1999</v>
      </c>
      <c r="H252" s="89" t="s">
        <v>2784</v>
      </c>
      <c r="I252" s="66" t="str">
        <f t="shared" si="12"/>
        <v>Ca sar:ak;</v>
      </c>
      <c r="J252" s="83" t="s">
        <v>2001</v>
      </c>
      <c r="K252" s="83" t="s">
        <v>2785</v>
      </c>
      <c r="L252" s="67" t="str">
        <f t="shared" si="13"/>
        <v>ជា សារ៉ាក់</v>
      </c>
      <c r="M252" s="65" t="s">
        <v>2002</v>
      </c>
      <c r="N252" s="65" t="s">
        <v>2786</v>
      </c>
      <c r="O252" s="65" t="str">
        <f t="shared" si="14"/>
        <v>CHEA SARAK</v>
      </c>
      <c r="P252" s="18" t="s">
        <v>609</v>
      </c>
      <c r="Q252" s="65">
        <f t="shared" ca="1" si="15"/>
        <v>32</v>
      </c>
      <c r="R252" s="12">
        <v>32090</v>
      </c>
      <c r="S252" s="12" t="s">
        <v>540</v>
      </c>
      <c r="T252" s="10" t="e">
        <v>#N/A</v>
      </c>
      <c r="U252" s="86" t="s">
        <v>2787</v>
      </c>
      <c r="V252" s="86"/>
      <c r="W252" s="86" t="s">
        <v>2788</v>
      </c>
      <c r="X252" s="65" t="s">
        <v>596</v>
      </c>
      <c r="Y252" s="69" t="s">
        <v>1750</v>
      </c>
      <c r="Z252" s="18">
        <v>14</v>
      </c>
      <c r="AA252" s="18"/>
      <c r="AB252" s="18"/>
      <c r="AC252" s="18">
        <v>1</v>
      </c>
      <c r="AD252" s="12">
        <v>42585</v>
      </c>
      <c r="AE252" s="12">
        <v>43670</v>
      </c>
      <c r="AF252" s="18"/>
      <c r="AG252" s="18"/>
      <c r="AH252" s="18"/>
      <c r="AI252" s="74" t="s">
        <v>792</v>
      </c>
      <c r="AJ252" s="18"/>
      <c r="AK252" s="18"/>
    </row>
    <row r="253" spans="1:37" s="73" customFormat="1" ht="36" customHeight="1">
      <c r="A253" s="65" t="s">
        <v>2789</v>
      </c>
      <c r="B253" s="74" t="s">
        <v>548</v>
      </c>
      <c r="C253" s="74" t="s">
        <v>548</v>
      </c>
      <c r="D253" s="18"/>
      <c r="E253" s="93"/>
      <c r="F253" s="18"/>
      <c r="G253" s="89" t="s">
        <v>2769</v>
      </c>
      <c r="H253" s="89" t="s">
        <v>2790</v>
      </c>
      <c r="I253" s="66" t="str">
        <f t="shared" si="12"/>
        <v>r:n supl</v>
      </c>
      <c r="J253" s="83" t="s">
        <v>2771</v>
      </c>
      <c r="K253" s="83" t="s">
        <v>2791</v>
      </c>
      <c r="L253" s="67" t="str">
        <f t="shared" si="13"/>
        <v>រ៉ន សុផល</v>
      </c>
      <c r="M253" s="65" t="s">
        <v>831</v>
      </c>
      <c r="N253" s="65" t="s">
        <v>2792</v>
      </c>
      <c r="O253" s="65" t="str">
        <f t="shared" si="14"/>
        <v>RORN SOPHAL</v>
      </c>
      <c r="P253" s="18" t="s">
        <v>513</v>
      </c>
      <c r="Q253" s="65">
        <f t="shared" ca="1" si="15"/>
        <v>21</v>
      </c>
      <c r="R253" s="12">
        <v>36088</v>
      </c>
      <c r="S253" s="12" t="s">
        <v>514</v>
      </c>
      <c r="T253" s="10" t="e">
        <v>#N/A</v>
      </c>
      <c r="U253" s="86" t="s">
        <v>2793</v>
      </c>
      <c r="V253" s="86"/>
      <c r="W253" s="86" t="s">
        <v>232</v>
      </c>
      <c r="X253" s="65" t="s">
        <v>810</v>
      </c>
      <c r="Y253" s="69" t="s">
        <v>2794</v>
      </c>
      <c r="Z253" s="18">
        <v>9</v>
      </c>
      <c r="AA253" s="18"/>
      <c r="AB253" s="18"/>
      <c r="AC253" s="18"/>
      <c r="AD253" s="12">
        <v>42614</v>
      </c>
      <c r="AE253" s="12"/>
      <c r="AF253" s="18"/>
      <c r="AG253" s="18"/>
      <c r="AH253" s="18"/>
      <c r="AI253" s="74"/>
      <c r="AJ253" s="18"/>
      <c r="AK253" s="18"/>
    </row>
    <row r="254" spans="1:37" s="73" customFormat="1" ht="36" customHeight="1">
      <c r="A254" s="65" t="s">
        <v>2795</v>
      </c>
      <c r="B254" s="74"/>
      <c r="C254" s="74" t="s">
        <v>585</v>
      </c>
      <c r="D254" s="18"/>
      <c r="E254" s="93"/>
      <c r="F254" s="18"/>
      <c r="G254" s="89" t="s">
        <v>915</v>
      </c>
      <c r="H254" s="89" t="s">
        <v>2796</v>
      </c>
      <c r="I254" s="66" t="str">
        <f t="shared" si="12"/>
        <v>sug hYy</v>
      </c>
      <c r="J254" s="83" t="s">
        <v>917</v>
      </c>
      <c r="K254" s="83" t="s">
        <v>2797</v>
      </c>
      <c r="L254" s="67" t="str">
        <f t="shared" si="13"/>
        <v>សុង ហួយ</v>
      </c>
      <c r="M254" s="65" t="s">
        <v>919</v>
      </c>
      <c r="N254" s="65" t="s">
        <v>2798</v>
      </c>
      <c r="O254" s="65" t="str">
        <f t="shared" si="14"/>
        <v>SONG HOUY</v>
      </c>
      <c r="P254" s="18" t="s">
        <v>513</v>
      </c>
      <c r="Q254" s="65">
        <f t="shared" ca="1" si="15"/>
        <v>21</v>
      </c>
      <c r="R254" s="12">
        <v>36047</v>
      </c>
      <c r="S254" s="12" t="s">
        <v>540</v>
      </c>
      <c r="T254" s="10" t="e">
        <v>#N/A</v>
      </c>
      <c r="U254" s="86" t="s">
        <v>2799</v>
      </c>
      <c r="V254" s="86"/>
      <c r="W254" s="86" t="s">
        <v>2800</v>
      </c>
      <c r="X254" s="65" t="s">
        <v>706</v>
      </c>
      <c r="Y254" s="69" t="s">
        <v>2801</v>
      </c>
      <c r="Z254" s="18">
        <v>6</v>
      </c>
      <c r="AA254" s="18"/>
      <c r="AB254" s="18"/>
      <c r="AC254" s="18">
        <v>1</v>
      </c>
      <c r="AD254" s="12">
        <v>42614</v>
      </c>
      <c r="AE254" s="12">
        <v>43753</v>
      </c>
      <c r="AF254" s="95"/>
      <c r="AG254" s="95"/>
      <c r="AH254" s="12"/>
      <c r="AI254" s="74" t="s">
        <v>792</v>
      </c>
      <c r="AJ254" s="18"/>
      <c r="AK254" s="18"/>
    </row>
    <row r="255" spans="1:37" s="73" customFormat="1" ht="36" customHeight="1">
      <c r="A255" s="65" t="s">
        <v>2802</v>
      </c>
      <c r="B255" s="74"/>
      <c r="C255" s="74" t="s">
        <v>548</v>
      </c>
      <c r="D255" s="18"/>
      <c r="E255" s="93"/>
      <c r="F255" s="18"/>
      <c r="G255" s="89" t="s">
        <v>2803</v>
      </c>
      <c r="H255" s="89" t="s">
        <v>2804</v>
      </c>
      <c r="I255" s="66" t="str">
        <f t="shared" si="12"/>
        <v>Giun bu)öa</v>
      </c>
      <c r="J255" s="83" t="s">
        <v>2805</v>
      </c>
      <c r="K255" s="83" t="s">
        <v>2806</v>
      </c>
      <c r="L255" s="67" t="str">
        <f t="shared" si="13"/>
        <v>អ៊ិន បុប្ផា</v>
      </c>
      <c r="M255" s="65" t="s">
        <v>2807</v>
      </c>
      <c r="N255" s="65" t="s">
        <v>2808</v>
      </c>
      <c r="O255" s="65" t="str">
        <f t="shared" si="14"/>
        <v>IN BOPHA</v>
      </c>
      <c r="P255" s="18" t="s">
        <v>513</v>
      </c>
      <c r="Q255" s="65">
        <f t="shared" ca="1" si="15"/>
        <v>30</v>
      </c>
      <c r="R255" s="12">
        <v>32643</v>
      </c>
      <c r="S255" s="12" t="s">
        <v>514</v>
      </c>
      <c r="T255" s="10" t="e">
        <v>#N/A</v>
      </c>
      <c r="U255" s="86" t="s">
        <v>2809</v>
      </c>
      <c r="V255" s="86"/>
      <c r="W255" s="86" t="s">
        <v>2810</v>
      </c>
      <c r="X255" s="74" t="s">
        <v>1915</v>
      </c>
      <c r="Y255" s="69" t="s">
        <v>2811</v>
      </c>
      <c r="Z255" s="18">
        <v>9</v>
      </c>
      <c r="AA255" s="18"/>
      <c r="AB255" s="18"/>
      <c r="AC255" s="18"/>
      <c r="AD255" s="12">
        <v>42614</v>
      </c>
      <c r="AE255" s="12">
        <v>43044</v>
      </c>
      <c r="AF255" s="18"/>
      <c r="AG255" s="18"/>
      <c r="AH255" s="18"/>
      <c r="AI255" s="65" t="s">
        <v>626</v>
      </c>
      <c r="AJ255" s="18"/>
      <c r="AK255" s="18"/>
    </row>
    <row r="256" spans="1:37" s="73" customFormat="1" ht="36" customHeight="1">
      <c r="A256" s="65" t="s">
        <v>2812</v>
      </c>
      <c r="B256" s="74"/>
      <c r="C256" s="74" t="s">
        <v>548</v>
      </c>
      <c r="D256" s="18"/>
      <c r="E256" s="93"/>
      <c r="F256" s="18"/>
      <c r="G256" s="89" t="s">
        <v>2813</v>
      </c>
      <c r="H256" s="89" t="s">
        <v>2814</v>
      </c>
      <c r="I256" s="66" t="str">
        <f t="shared" si="12"/>
        <v>®BuM éN</v>
      </c>
      <c r="J256" s="83" t="s">
        <v>2815</v>
      </c>
      <c r="K256" s="83" t="s">
        <v>2816</v>
      </c>
      <c r="L256" s="67" t="str">
        <f t="shared" si="13"/>
        <v>ព្រុំ ណៃ</v>
      </c>
      <c r="M256" s="65" t="s">
        <v>2817</v>
      </c>
      <c r="N256" s="65" t="s">
        <v>2818</v>
      </c>
      <c r="O256" s="65" t="str">
        <f t="shared" si="14"/>
        <v>PROM NAI</v>
      </c>
      <c r="P256" s="18" t="s">
        <v>513</v>
      </c>
      <c r="Q256" s="65">
        <f t="shared" ca="1" si="15"/>
        <v>34</v>
      </c>
      <c r="R256" s="12">
        <v>31173</v>
      </c>
      <c r="S256" s="12" t="s">
        <v>540</v>
      </c>
      <c r="T256" s="10" t="e">
        <v>#N/A</v>
      </c>
      <c r="U256" s="86" t="s">
        <v>2819</v>
      </c>
      <c r="V256" s="86"/>
      <c r="W256" s="86" t="s">
        <v>2820</v>
      </c>
      <c r="X256" s="65" t="s">
        <v>544</v>
      </c>
      <c r="Y256" s="69" t="s">
        <v>2821</v>
      </c>
      <c r="Z256" s="18">
        <v>6</v>
      </c>
      <c r="AA256" s="18"/>
      <c r="AB256" s="18"/>
      <c r="AC256" s="18">
        <v>1</v>
      </c>
      <c r="AD256" s="12">
        <v>42614</v>
      </c>
      <c r="AE256" s="12">
        <v>43111</v>
      </c>
      <c r="AF256" s="12"/>
      <c r="AG256" s="95"/>
      <c r="AH256" s="95"/>
      <c r="AI256" s="65" t="s">
        <v>626</v>
      </c>
      <c r="AJ256" s="18"/>
      <c r="AK256" s="18"/>
    </row>
    <row r="257" spans="1:37" s="73" customFormat="1" ht="36" customHeight="1">
      <c r="A257" s="65" t="s">
        <v>2822</v>
      </c>
      <c r="B257" s="74"/>
      <c r="C257" s="74" t="s">
        <v>963</v>
      </c>
      <c r="D257" s="18"/>
      <c r="E257" s="93"/>
      <c r="F257" s="18"/>
      <c r="G257" s="89" t="s">
        <v>2823</v>
      </c>
      <c r="H257" s="89" t="s">
        <v>2824</v>
      </c>
      <c r="I257" s="66" t="str">
        <f t="shared" si="12"/>
        <v>eQOn RsInic</v>
      </c>
      <c r="J257" s="83" t="s">
        <v>2825</v>
      </c>
      <c r="K257" s="83" t="s">
        <v>2826</v>
      </c>
      <c r="L257" s="67" t="str">
        <f t="shared" si="13"/>
        <v>ឈឿន ស្រីនិច</v>
      </c>
      <c r="M257" s="65" t="s">
        <v>2827</v>
      </c>
      <c r="N257" s="65" t="s">
        <v>2301</v>
      </c>
      <c r="O257" s="65" t="str">
        <f t="shared" si="14"/>
        <v>CHHOEUN  SREYNICH</v>
      </c>
      <c r="P257" s="18" t="s">
        <v>513</v>
      </c>
      <c r="Q257" s="65">
        <f t="shared" ca="1" si="15"/>
        <v>20</v>
      </c>
      <c r="R257" s="12">
        <v>36550</v>
      </c>
      <c r="S257" s="12" t="s">
        <v>514</v>
      </c>
      <c r="T257" s="10" t="e">
        <v>#N/A</v>
      </c>
      <c r="U257" s="86" t="s">
        <v>2828</v>
      </c>
      <c r="V257" s="86"/>
      <c r="W257" s="86" t="s">
        <v>373</v>
      </c>
      <c r="X257" s="65" t="s">
        <v>706</v>
      </c>
      <c r="Y257" s="69" t="s">
        <v>2829</v>
      </c>
      <c r="Z257" s="18">
        <v>10</v>
      </c>
      <c r="AA257" s="18"/>
      <c r="AB257" s="18"/>
      <c r="AC257" s="18"/>
      <c r="AD257" s="12">
        <v>42614</v>
      </c>
      <c r="AE257" s="12">
        <v>43434</v>
      </c>
      <c r="AF257" s="18"/>
      <c r="AG257" s="18"/>
      <c r="AH257" s="18"/>
      <c r="AI257" s="74" t="s">
        <v>792</v>
      </c>
      <c r="AJ257" s="18"/>
      <c r="AK257" s="18"/>
    </row>
    <row r="258" spans="1:37" s="73" customFormat="1" ht="36" customHeight="1">
      <c r="A258" s="65" t="s">
        <v>2830</v>
      </c>
      <c r="B258" s="74"/>
      <c r="C258" s="74" t="s">
        <v>628</v>
      </c>
      <c r="D258" s="18" t="s">
        <v>628</v>
      </c>
      <c r="E258" s="93"/>
      <c r="F258" s="18"/>
      <c r="G258" s="89" t="s">
        <v>2831</v>
      </c>
      <c r="H258" s="89" t="s">
        <v>721</v>
      </c>
      <c r="I258" s="66" t="str">
        <f t="shared" si="12"/>
        <v>eTo NarI</v>
      </c>
      <c r="J258" s="83" t="s">
        <v>2832</v>
      </c>
      <c r="K258" s="83" t="s">
        <v>723</v>
      </c>
      <c r="L258" s="67" t="str">
        <f t="shared" si="13"/>
        <v>ទៀ ណារី</v>
      </c>
      <c r="M258" s="65" t="s">
        <v>2833</v>
      </c>
      <c r="N258" s="65" t="s">
        <v>2834</v>
      </c>
      <c r="O258" s="65" t="str">
        <f t="shared" si="14"/>
        <v>TEA NARY</v>
      </c>
      <c r="P258" s="18" t="s">
        <v>513</v>
      </c>
      <c r="Q258" s="65">
        <f t="shared" ca="1" si="15"/>
        <v>34</v>
      </c>
      <c r="R258" s="12">
        <v>31206</v>
      </c>
      <c r="S258" s="12" t="s">
        <v>514</v>
      </c>
      <c r="T258" s="10" t="e">
        <v>#N/A</v>
      </c>
      <c r="U258" s="86" t="s">
        <v>2835</v>
      </c>
      <c r="V258" s="86"/>
      <c r="W258" s="86" t="s">
        <v>2836</v>
      </c>
      <c r="X258" s="74" t="s">
        <v>751</v>
      </c>
      <c r="Y258" s="69" t="s">
        <v>2837</v>
      </c>
      <c r="Z258" s="65">
        <v>16</v>
      </c>
      <c r="AA258" s="18"/>
      <c r="AB258" s="18"/>
      <c r="AC258" s="18"/>
      <c r="AD258" s="12">
        <v>42614</v>
      </c>
      <c r="AE258" s="12">
        <v>42674</v>
      </c>
      <c r="AF258" s="18"/>
      <c r="AG258" s="18"/>
      <c r="AH258" s="18"/>
      <c r="AI258" s="74" t="s">
        <v>698</v>
      </c>
      <c r="AJ258" s="18"/>
      <c r="AK258" s="18"/>
    </row>
    <row r="259" spans="1:37" s="73" customFormat="1" ht="36" customHeight="1">
      <c r="A259" s="65" t="s">
        <v>709</v>
      </c>
      <c r="B259" s="74"/>
      <c r="C259" s="74" t="s">
        <v>601</v>
      </c>
      <c r="D259" s="18"/>
      <c r="E259" s="93"/>
      <c r="F259" s="18"/>
      <c r="G259" s="89" t="s">
        <v>2838</v>
      </c>
      <c r="H259" s="89" t="s">
        <v>2839</v>
      </c>
      <c r="I259" s="66" t="str">
        <f t="shared" si="12"/>
        <v>erom da</v>
      </c>
      <c r="J259" s="83" t="s">
        <v>2840</v>
      </c>
      <c r="K259" s="83" t="s">
        <v>2841</v>
      </c>
      <c r="L259" s="67" t="str">
        <f t="shared" si="13"/>
        <v>រៀម ដា</v>
      </c>
      <c r="M259" s="65" t="s">
        <v>2842</v>
      </c>
      <c r="N259" s="65" t="s">
        <v>2843</v>
      </c>
      <c r="O259" s="65" t="str">
        <f t="shared" si="14"/>
        <v>RIEM DA</v>
      </c>
      <c r="P259" s="18" t="s">
        <v>513</v>
      </c>
      <c r="Q259" s="65">
        <f t="shared" ca="1" si="15"/>
        <v>31</v>
      </c>
      <c r="R259" s="12">
        <v>32458</v>
      </c>
      <c r="S259" s="12" t="s">
        <v>540</v>
      </c>
      <c r="T259" s="10" t="e">
        <v>#N/A</v>
      </c>
      <c r="U259" s="86" t="s">
        <v>2844</v>
      </c>
      <c r="V259" s="86"/>
      <c r="W259" s="86" t="s">
        <v>415</v>
      </c>
      <c r="X259" s="74" t="s">
        <v>1915</v>
      </c>
      <c r="Y259" s="69" t="s">
        <v>2845</v>
      </c>
      <c r="Z259" s="65">
        <v>6</v>
      </c>
      <c r="AA259" s="18"/>
      <c r="AB259" s="18"/>
      <c r="AC259" s="18"/>
      <c r="AD259" s="12">
        <v>42647</v>
      </c>
      <c r="AE259" s="12">
        <v>43266</v>
      </c>
      <c r="AF259" s="18"/>
      <c r="AG259" s="18"/>
      <c r="AH259" s="18"/>
      <c r="AI259" s="74" t="s">
        <v>792</v>
      </c>
      <c r="AJ259" s="18"/>
      <c r="AK259" s="18"/>
    </row>
    <row r="260" spans="1:37" s="73" customFormat="1" ht="36" customHeight="1">
      <c r="A260" s="65" t="s">
        <v>2846</v>
      </c>
      <c r="B260" s="18" t="s">
        <v>614</v>
      </c>
      <c r="C260" s="18" t="s">
        <v>614</v>
      </c>
      <c r="D260" s="18"/>
      <c r="E260" s="90" t="s">
        <v>2847</v>
      </c>
      <c r="F260" s="18"/>
      <c r="G260" s="89" t="s">
        <v>2848</v>
      </c>
      <c r="H260" s="89" t="s">
        <v>2849</v>
      </c>
      <c r="I260" s="66" t="str">
        <f t="shared" si="12"/>
        <v>RBWt tI</v>
      </c>
      <c r="J260" s="83" t="s">
        <v>2850</v>
      </c>
      <c r="K260" s="83" t="s">
        <v>2851</v>
      </c>
      <c r="L260" s="67" t="str">
        <f t="shared" si="13"/>
        <v>ព្រឺត តី</v>
      </c>
      <c r="M260" s="65" t="s">
        <v>2852</v>
      </c>
      <c r="N260" s="65" t="s">
        <v>2853</v>
      </c>
      <c r="O260" s="65" t="str">
        <f t="shared" si="14"/>
        <v>PREUT TEY</v>
      </c>
      <c r="P260" s="18" t="s">
        <v>513</v>
      </c>
      <c r="Q260" s="65">
        <f t="shared" ca="1" si="15"/>
        <v>26</v>
      </c>
      <c r="R260" s="12">
        <v>34425</v>
      </c>
      <c r="S260" s="12" t="s">
        <v>540</v>
      </c>
      <c r="T260" s="10" t="e">
        <v>#N/A</v>
      </c>
      <c r="U260" s="86" t="s">
        <v>2854</v>
      </c>
      <c r="V260" s="86"/>
      <c r="W260" s="86" t="s">
        <v>235</v>
      </c>
      <c r="X260" s="65" t="s">
        <v>596</v>
      </c>
      <c r="Y260" s="69" t="s">
        <v>2855</v>
      </c>
      <c r="Z260" s="65">
        <v>5</v>
      </c>
      <c r="AA260" s="18"/>
      <c r="AB260" s="18"/>
      <c r="AC260" s="18">
        <v>2</v>
      </c>
      <c r="AD260" s="12">
        <v>42647</v>
      </c>
      <c r="AE260" s="18"/>
      <c r="AF260" s="18"/>
      <c r="AG260" s="18"/>
      <c r="AH260" s="18"/>
      <c r="AI260" s="74"/>
      <c r="AJ260" s="18"/>
      <c r="AK260" s="18"/>
    </row>
    <row r="261" spans="1:37" s="73" customFormat="1" ht="36" customHeight="1">
      <c r="A261" s="65" t="s">
        <v>2856</v>
      </c>
      <c r="B261" s="74"/>
      <c r="C261" s="74" t="s">
        <v>585</v>
      </c>
      <c r="D261" s="18"/>
      <c r="E261" s="93"/>
      <c r="F261" s="18"/>
      <c r="G261" s="89" t="s">
        <v>2823</v>
      </c>
      <c r="H261" s="89" t="s">
        <v>2857</v>
      </c>
      <c r="I261" s="66" t="str">
        <f t="shared" ref="I261:I325" si="16">CONCATENATE(G261," ",H261)</f>
        <v>eQOn esAnI</v>
      </c>
      <c r="J261" s="83" t="s">
        <v>2825</v>
      </c>
      <c r="K261" s="83" t="s">
        <v>2858</v>
      </c>
      <c r="L261" s="67" t="str">
        <f t="shared" ref="L261:L324" si="17">CONCATENATE(J261," ",K261)</f>
        <v>ឈឿន សៅនី</v>
      </c>
      <c r="M261" s="65" t="s">
        <v>2827</v>
      </c>
      <c r="N261" s="65" t="s">
        <v>2859</v>
      </c>
      <c r="O261" s="65" t="str">
        <f t="shared" ref="O261:O324" si="18">CONCATENATE(M261," ",N261)</f>
        <v>CHHOEUN  SAONY</v>
      </c>
      <c r="P261" s="18" t="s">
        <v>513</v>
      </c>
      <c r="Q261" s="65">
        <f t="shared" ref="Q261:Q324" ca="1" si="19">IF(R261="","",DATEDIF(R261,TODAY(),"y"))</f>
        <v>23</v>
      </c>
      <c r="R261" s="12">
        <v>35370</v>
      </c>
      <c r="S261" s="12" t="s">
        <v>514</v>
      </c>
      <c r="T261" s="10" t="e">
        <v>#N/A</v>
      </c>
      <c r="U261" s="86" t="s">
        <v>2860</v>
      </c>
      <c r="V261" s="86"/>
      <c r="W261" s="86" t="s">
        <v>2861</v>
      </c>
      <c r="X261" s="65" t="s">
        <v>810</v>
      </c>
      <c r="Y261" s="69" t="s">
        <v>2215</v>
      </c>
      <c r="Z261" s="65">
        <v>5</v>
      </c>
      <c r="AA261" s="18"/>
      <c r="AB261" s="18"/>
      <c r="AC261" s="18"/>
      <c r="AD261" s="12">
        <v>42647</v>
      </c>
      <c r="AE261" s="12">
        <v>42854</v>
      </c>
      <c r="AF261" s="18"/>
      <c r="AG261" s="18"/>
      <c r="AH261" s="18"/>
      <c r="AI261" s="74" t="s">
        <v>2862</v>
      </c>
      <c r="AJ261" s="18"/>
      <c r="AK261" s="18"/>
    </row>
    <row r="262" spans="1:37" s="73" customFormat="1" ht="36" customHeight="1">
      <c r="A262" s="65" t="s">
        <v>2863</v>
      </c>
      <c r="B262" s="74"/>
      <c r="C262" s="74" t="s">
        <v>585</v>
      </c>
      <c r="D262" s="18"/>
      <c r="E262" s="93"/>
      <c r="F262" s="18"/>
      <c r="G262" s="89" t="s">
        <v>1165</v>
      </c>
      <c r="H262" s="89" t="s">
        <v>2864</v>
      </c>
      <c r="I262" s="66" t="str">
        <f t="shared" si="16"/>
        <v>ehg suPRkþ½</v>
      </c>
      <c r="J262" s="83" t="s">
        <v>1167</v>
      </c>
      <c r="K262" s="83" t="s">
        <v>2865</v>
      </c>
      <c r="L262" s="67" t="str">
        <f t="shared" si="17"/>
        <v>ហេង សុភក្រ្ត័</v>
      </c>
      <c r="M262" s="65" t="s">
        <v>1169</v>
      </c>
      <c r="N262" s="65" t="s">
        <v>2866</v>
      </c>
      <c r="O262" s="65" t="str">
        <f t="shared" si="18"/>
        <v xml:space="preserve">HENG SOPHEAK </v>
      </c>
      <c r="P262" s="18" t="s">
        <v>513</v>
      </c>
      <c r="Q262" s="65">
        <f t="shared" ca="1" si="19"/>
        <v>22</v>
      </c>
      <c r="R262" s="12">
        <v>35853</v>
      </c>
      <c r="S262" s="12" t="s">
        <v>540</v>
      </c>
      <c r="T262" s="10" t="e">
        <v>#N/A</v>
      </c>
      <c r="U262" s="86"/>
      <c r="V262" s="86"/>
      <c r="W262" s="86" t="s">
        <v>2867</v>
      </c>
      <c r="X262" s="65" t="s">
        <v>571</v>
      </c>
      <c r="Y262" s="69" t="s">
        <v>2868</v>
      </c>
      <c r="Z262" s="65">
        <v>8</v>
      </c>
      <c r="AA262" s="18"/>
      <c r="AB262" s="18"/>
      <c r="AC262" s="18"/>
      <c r="AD262" s="12">
        <v>42647</v>
      </c>
      <c r="AE262" s="12">
        <v>43164</v>
      </c>
      <c r="AF262" s="18"/>
      <c r="AG262" s="18"/>
      <c r="AH262" s="18"/>
      <c r="AI262" s="74" t="s">
        <v>2869</v>
      </c>
      <c r="AJ262" s="18"/>
      <c r="AK262" s="18"/>
    </row>
    <row r="263" spans="1:37" s="73" customFormat="1" ht="36" customHeight="1">
      <c r="A263" s="65" t="s">
        <v>2870</v>
      </c>
      <c r="B263" s="74"/>
      <c r="C263" s="74" t="s">
        <v>901</v>
      </c>
      <c r="D263" s="18"/>
      <c r="E263" s="93"/>
      <c r="F263" s="18"/>
      <c r="G263" s="89" t="s">
        <v>2678</v>
      </c>
      <c r="H263" s="89" t="s">
        <v>2871</v>
      </c>
      <c r="I263" s="66" t="str">
        <f t="shared" si="16"/>
        <v>enA Eyt</v>
      </c>
      <c r="J263" s="83" t="s">
        <v>2680</v>
      </c>
      <c r="K263" s="83" t="s">
        <v>2872</v>
      </c>
      <c r="L263" s="67" t="str">
        <f t="shared" si="17"/>
        <v>នៅ យែត</v>
      </c>
      <c r="M263" s="65" t="s">
        <v>2873</v>
      </c>
      <c r="N263" s="65" t="s">
        <v>2874</v>
      </c>
      <c r="O263" s="65" t="str">
        <f t="shared" si="18"/>
        <v>NAO YEAT</v>
      </c>
      <c r="P263" s="18" t="s">
        <v>513</v>
      </c>
      <c r="Q263" s="65">
        <f t="shared" ca="1" si="19"/>
        <v>22</v>
      </c>
      <c r="R263" s="12">
        <v>35588</v>
      </c>
      <c r="S263" s="12" t="s">
        <v>514</v>
      </c>
      <c r="T263" s="10" t="e">
        <v>#N/A</v>
      </c>
      <c r="U263" s="86"/>
      <c r="V263" s="86"/>
      <c r="W263" s="86" t="s">
        <v>2875</v>
      </c>
      <c r="X263" s="74" t="s">
        <v>2876</v>
      </c>
      <c r="Y263" s="69" t="s">
        <v>2877</v>
      </c>
      <c r="Z263" s="65">
        <v>8</v>
      </c>
      <c r="AA263" s="18"/>
      <c r="AB263" s="18"/>
      <c r="AC263" s="18"/>
      <c r="AD263" s="12">
        <v>42647</v>
      </c>
      <c r="AE263" s="12">
        <v>43621</v>
      </c>
      <c r="AF263" s="18"/>
      <c r="AG263" s="18"/>
      <c r="AH263" s="18"/>
      <c r="AI263" s="74" t="s">
        <v>2878</v>
      </c>
      <c r="AJ263" s="18"/>
      <c r="AK263" s="18"/>
    </row>
    <row r="264" spans="1:37" s="73" customFormat="1" ht="36" customHeight="1">
      <c r="A264" s="65" t="s">
        <v>2879</v>
      </c>
      <c r="B264" s="74"/>
      <c r="C264" s="74" t="s">
        <v>901</v>
      </c>
      <c r="D264" s="18"/>
      <c r="E264" s="93"/>
      <c r="F264" s="18"/>
      <c r="G264" s="89" t="s">
        <v>1953</v>
      </c>
      <c r="H264" s="89" t="s">
        <v>2880</v>
      </c>
      <c r="I264" s="66" t="str">
        <f t="shared" si="16"/>
        <v>eyOn hIum</v>
      </c>
      <c r="J264" s="83" t="s">
        <v>1955</v>
      </c>
      <c r="K264" s="83" t="s">
        <v>2881</v>
      </c>
      <c r="L264" s="67" t="str">
        <f t="shared" si="17"/>
        <v>យឿន ហ៊ីម</v>
      </c>
      <c r="M264" s="65" t="s">
        <v>1957</v>
      </c>
      <c r="N264" s="65" t="s">
        <v>1191</v>
      </c>
      <c r="O264" s="65" t="str">
        <f t="shared" si="18"/>
        <v>YOEURN HIM</v>
      </c>
      <c r="P264" s="18" t="s">
        <v>609</v>
      </c>
      <c r="Q264" s="65">
        <f t="shared" ca="1" si="19"/>
        <v>32</v>
      </c>
      <c r="R264" s="12">
        <v>32131</v>
      </c>
      <c r="S264" s="12" t="s">
        <v>540</v>
      </c>
      <c r="T264" s="10" t="e">
        <v>#N/A</v>
      </c>
      <c r="U264" s="86" t="s">
        <v>2882</v>
      </c>
      <c r="V264" s="86"/>
      <c r="W264" s="86" t="s">
        <v>2883</v>
      </c>
      <c r="X264" s="65" t="s">
        <v>706</v>
      </c>
      <c r="Y264" s="69" t="s">
        <v>2884</v>
      </c>
      <c r="Z264" s="65">
        <v>10</v>
      </c>
      <c r="AA264" s="18"/>
      <c r="AB264" s="18"/>
      <c r="AC264" s="18">
        <v>2</v>
      </c>
      <c r="AD264" s="12">
        <v>42647</v>
      </c>
      <c r="AE264" s="95">
        <v>43684</v>
      </c>
      <c r="AF264" s="18"/>
      <c r="AG264" s="18"/>
      <c r="AH264" s="18"/>
      <c r="AI264" s="74" t="s">
        <v>2878</v>
      </c>
      <c r="AJ264" s="18"/>
      <c r="AK264" s="18"/>
    </row>
    <row r="265" spans="1:37" s="73" customFormat="1" ht="36" customHeight="1">
      <c r="A265" s="65" t="s">
        <v>2885</v>
      </c>
      <c r="B265" s="74"/>
      <c r="C265" s="74" t="s">
        <v>548</v>
      </c>
      <c r="D265" s="18"/>
      <c r="E265" s="93"/>
      <c r="F265" s="18"/>
      <c r="G265" s="89" t="s">
        <v>2344</v>
      </c>
      <c r="H265" s="89" t="s">
        <v>2886</v>
      </c>
      <c r="I265" s="66" t="str">
        <f t="shared" si="16"/>
        <v>Gan  Nav</v>
      </c>
      <c r="J265" s="83" t="s">
        <v>2346</v>
      </c>
      <c r="K265" s="83" t="s">
        <v>2887</v>
      </c>
      <c r="L265" s="67" t="str">
        <f t="shared" si="17"/>
        <v>អាន  ណាវ</v>
      </c>
      <c r="M265" s="65" t="s">
        <v>2348</v>
      </c>
      <c r="N265" s="65" t="s">
        <v>2888</v>
      </c>
      <c r="O265" s="65" t="str">
        <f t="shared" si="18"/>
        <v>AN NAV</v>
      </c>
      <c r="P265" s="18" t="s">
        <v>513</v>
      </c>
      <c r="Q265" s="65">
        <f t="shared" ca="1" si="19"/>
        <v>29</v>
      </c>
      <c r="R265" s="12">
        <v>33000</v>
      </c>
      <c r="S265" s="12" t="s">
        <v>514</v>
      </c>
      <c r="T265" s="10" t="e">
        <v>#N/A</v>
      </c>
      <c r="U265" s="86" t="s">
        <v>2889</v>
      </c>
      <c r="V265" s="86"/>
      <c r="W265" s="86" t="s">
        <v>2890</v>
      </c>
      <c r="X265" s="65" t="s">
        <v>810</v>
      </c>
      <c r="Y265" s="69" t="s">
        <v>2891</v>
      </c>
      <c r="Z265" s="65">
        <v>8</v>
      </c>
      <c r="AA265" s="18"/>
      <c r="AB265" s="18"/>
      <c r="AC265" s="18"/>
      <c r="AD265" s="12">
        <v>42647</v>
      </c>
      <c r="AE265" s="12">
        <v>43873</v>
      </c>
      <c r="AF265" s="18"/>
      <c r="AG265" s="18"/>
      <c r="AH265" s="18"/>
      <c r="AI265" s="74" t="s">
        <v>2878</v>
      </c>
      <c r="AJ265" s="18"/>
      <c r="AK265" s="18"/>
    </row>
    <row r="266" spans="1:37" s="73" customFormat="1" ht="36" customHeight="1">
      <c r="A266" s="65" t="s">
        <v>2892</v>
      </c>
      <c r="B266" s="74" t="s">
        <v>548</v>
      </c>
      <c r="C266" s="74" t="s">
        <v>548</v>
      </c>
      <c r="D266" s="18"/>
      <c r="E266" s="93"/>
      <c r="F266" s="18"/>
      <c r="G266" s="89" t="s">
        <v>2269</v>
      </c>
      <c r="H266" s="89" t="s">
        <v>2691</v>
      </c>
      <c r="I266" s="66" t="str">
        <f t="shared" si="16"/>
        <v>éf lkçiNa</v>
      </c>
      <c r="J266" s="83" t="s">
        <v>2271</v>
      </c>
      <c r="K266" s="83" t="s">
        <v>1755</v>
      </c>
      <c r="L266" s="67" t="str">
        <f t="shared" si="17"/>
        <v>ថៃ លក្ខិណា</v>
      </c>
      <c r="M266" s="65" t="s">
        <v>2893</v>
      </c>
      <c r="N266" s="65" t="s">
        <v>2894</v>
      </c>
      <c r="O266" s="65" t="str">
        <f t="shared" si="18"/>
        <v>THAY LEAKHENA</v>
      </c>
      <c r="P266" s="18" t="s">
        <v>513</v>
      </c>
      <c r="Q266" s="65">
        <f t="shared" ca="1" si="19"/>
        <v>23</v>
      </c>
      <c r="R266" s="12">
        <v>35263</v>
      </c>
      <c r="S266" s="12" t="s">
        <v>540</v>
      </c>
      <c r="T266" s="10" t="e">
        <v>#N/A</v>
      </c>
      <c r="U266" s="86" t="s">
        <v>2895</v>
      </c>
      <c r="V266" s="86"/>
      <c r="W266" s="86" t="s">
        <v>238</v>
      </c>
      <c r="X266" s="65" t="s">
        <v>571</v>
      </c>
      <c r="Y266" s="69" t="s">
        <v>1535</v>
      </c>
      <c r="Z266" s="65">
        <v>7</v>
      </c>
      <c r="AA266" s="18"/>
      <c r="AB266" s="18"/>
      <c r="AC266" s="18"/>
      <c r="AD266" s="12">
        <v>42647</v>
      </c>
      <c r="AE266" s="95"/>
      <c r="AF266" s="95"/>
      <c r="AG266" s="95">
        <v>43678</v>
      </c>
      <c r="AH266" s="95">
        <v>44044</v>
      </c>
      <c r="AI266" s="74"/>
      <c r="AJ266" s="18"/>
      <c r="AK266" s="18"/>
    </row>
    <row r="267" spans="1:37" s="73" customFormat="1" ht="36" customHeight="1">
      <c r="A267" s="65" t="s">
        <v>2896</v>
      </c>
      <c r="B267" s="74"/>
      <c r="C267" s="74" t="s">
        <v>614</v>
      </c>
      <c r="D267" s="18"/>
      <c r="E267" s="93"/>
      <c r="F267" s="18"/>
      <c r="G267" s="89" t="s">
        <v>2897</v>
      </c>
      <c r="H267" s="89" t="s">
        <v>1106</v>
      </c>
      <c r="I267" s="66" t="str">
        <f t="shared" si="16"/>
        <v>sy suInYn</v>
      </c>
      <c r="J267" s="83" t="s">
        <v>2898</v>
      </c>
      <c r="K267" s="83" t="s">
        <v>1108</v>
      </c>
      <c r="L267" s="67" t="str">
        <f t="shared" si="17"/>
        <v>សយ ស៊ីនួន</v>
      </c>
      <c r="M267" s="65" t="s">
        <v>2899</v>
      </c>
      <c r="N267" s="65" t="s">
        <v>2900</v>
      </c>
      <c r="O267" s="65" t="str">
        <f t="shared" si="18"/>
        <v>SÂY  SINUON</v>
      </c>
      <c r="P267" s="18" t="s">
        <v>609</v>
      </c>
      <c r="Q267" s="65">
        <f t="shared" ca="1" si="19"/>
        <v>38</v>
      </c>
      <c r="R267" s="12">
        <v>29773</v>
      </c>
      <c r="S267" s="12" t="s">
        <v>540</v>
      </c>
      <c r="T267" s="10" t="e">
        <v>#N/A</v>
      </c>
      <c r="U267" s="86"/>
      <c r="V267" s="86"/>
      <c r="W267" s="68" t="s">
        <v>2901</v>
      </c>
      <c r="X267" s="65" t="s">
        <v>596</v>
      </c>
      <c r="Y267" s="69" t="s">
        <v>2902</v>
      </c>
      <c r="Z267" s="65">
        <v>10</v>
      </c>
      <c r="AA267" s="18"/>
      <c r="AB267" s="18"/>
      <c r="AC267" s="18">
        <v>2</v>
      </c>
      <c r="AD267" s="12">
        <v>42656</v>
      </c>
      <c r="AE267" s="12">
        <v>42947</v>
      </c>
      <c r="AF267" s="18"/>
      <c r="AG267" s="18"/>
      <c r="AH267" s="18"/>
      <c r="AI267" s="74" t="s">
        <v>1844</v>
      </c>
      <c r="AJ267" s="18"/>
      <c r="AK267" s="18"/>
    </row>
    <row r="268" spans="1:37" s="73" customFormat="1" ht="36" customHeight="1">
      <c r="A268" s="65" t="s">
        <v>2903</v>
      </c>
      <c r="B268" s="74"/>
      <c r="C268" s="74" t="s">
        <v>614</v>
      </c>
      <c r="D268" s="18"/>
      <c r="E268" s="93"/>
      <c r="F268" s="18"/>
      <c r="G268" s="89" t="s">
        <v>2904</v>
      </c>
      <c r="H268" s="89" t="s">
        <v>2905</v>
      </c>
      <c r="I268" s="66" t="str">
        <f t="shared" si="16"/>
        <v>ehog RsIs</v>
      </c>
      <c r="J268" s="83" t="s">
        <v>2906</v>
      </c>
      <c r="K268" s="83" t="s">
        <v>2907</v>
      </c>
      <c r="L268" s="67" t="str">
        <f t="shared" si="17"/>
        <v>ហៀង ស្រីស​</v>
      </c>
      <c r="M268" s="65" t="s">
        <v>1248</v>
      </c>
      <c r="N268" s="65" t="s">
        <v>2908</v>
      </c>
      <c r="O268" s="65" t="str">
        <f t="shared" si="18"/>
        <v>HEANG  SREYSOR</v>
      </c>
      <c r="P268" s="18" t="s">
        <v>513</v>
      </c>
      <c r="Q268" s="65">
        <f t="shared" ca="1" si="19"/>
        <v>33</v>
      </c>
      <c r="R268" s="12">
        <v>31883</v>
      </c>
      <c r="S268" s="12" t="s">
        <v>514</v>
      </c>
      <c r="T268" s="10" t="e">
        <v>#N/A</v>
      </c>
      <c r="U268" s="86" t="s">
        <v>2909</v>
      </c>
      <c r="V268" s="86"/>
      <c r="W268" s="68" t="s">
        <v>2910</v>
      </c>
      <c r="X268" s="65" t="s">
        <v>810</v>
      </c>
      <c r="Y268" s="69" t="s">
        <v>2911</v>
      </c>
      <c r="Z268" s="65">
        <v>9</v>
      </c>
      <c r="AA268" s="18"/>
      <c r="AB268" s="18"/>
      <c r="AC268" s="18"/>
      <c r="AD268" s="12">
        <v>42663</v>
      </c>
      <c r="AE268" s="95">
        <v>43053</v>
      </c>
      <c r="AF268" s="18"/>
      <c r="AG268" s="18"/>
      <c r="AH268" s="18"/>
      <c r="AI268" s="65" t="s">
        <v>626</v>
      </c>
      <c r="AJ268" s="18"/>
      <c r="AK268" s="18"/>
    </row>
    <row r="269" spans="1:37" s="73" customFormat="1" ht="36" customHeight="1">
      <c r="A269" s="65" t="s">
        <v>2912</v>
      </c>
      <c r="B269" s="74"/>
      <c r="C269" s="74" t="s">
        <v>505</v>
      </c>
      <c r="D269" s="18"/>
      <c r="E269" s="93"/>
      <c r="F269" s="18"/>
      <c r="G269" s="89" t="s">
        <v>2913</v>
      </c>
      <c r="H269" s="89" t="s">
        <v>2914</v>
      </c>
      <c r="I269" s="66" t="str">
        <f t="shared" si="16"/>
        <v>G‘uk Gag</v>
      </c>
      <c r="J269" s="83" t="s">
        <v>2915</v>
      </c>
      <c r="K269" s="83" t="s">
        <v>2916</v>
      </c>
      <c r="L269" s="67" t="str">
        <f t="shared" si="17"/>
        <v>អ៊ុក អាង</v>
      </c>
      <c r="M269" s="65" t="s">
        <v>2917</v>
      </c>
      <c r="N269" s="65" t="s">
        <v>2918</v>
      </c>
      <c r="O269" s="65" t="str">
        <f t="shared" si="18"/>
        <v>UK ANG</v>
      </c>
      <c r="P269" s="18" t="s">
        <v>513</v>
      </c>
      <c r="Q269" s="65">
        <f t="shared" ca="1" si="19"/>
        <v>22</v>
      </c>
      <c r="R269" s="12">
        <v>35651</v>
      </c>
      <c r="S269" s="12" t="s">
        <v>514</v>
      </c>
      <c r="T269" s="10" t="e">
        <v>#N/A</v>
      </c>
      <c r="U269" s="86" t="s">
        <v>2919</v>
      </c>
      <c r="V269" s="86"/>
      <c r="W269" s="68" t="s">
        <v>2920</v>
      </c>
      <c r="X269" s="65" t="s">
        <v>544</v>
      </c>
      <c r="Y269" s="69" t="s">
        <v>2921</v>
      </c>
      <c r="Z269" s="65">
        <v>11</v>
      </c>
      <c r="AA269" s="18"/>
      <c r="AB269" s="18"/>
      <c r="AC269" s="18"/>
      <c r="AD269" s="12">
        <v>42663</v>
      </c>
      <c r="AE269" s="95">
        <v>42755</v>
      </c>
      <c r="AF269" s="18"/>
      <c r="AG269" s="18"/>
      <c r="AH269" s="18"/>
      <c r="AI269" s="74" t="s">
        <v>1844</v>
      </c>
      <c r="AJ269" s="18"/>
      <c r="AK269" s="18"/>
    </row>
    <row r="270" spans="1:37" s="73" customFormat="1" ht="36" customHeight="1">
      <c r="A270" s="65" t="s">
        <v>2922</v>
      </c>
      <c r="B270" s="74"/>
      <c r="C270" s="74" t="s">
        <v>585</v>
      </c>
      <c r="D270" s="18"/>
      <c r="E270" s="93"/>
      <c r="F270" s="18"/>
      <c r="G270" s="89" t="s">
        <v>2923</v>
      </c>
      <c r="H270" s="89" t="s">
        <v>2924</v>
      </c>
      <c r="I270" s="66" t="str">
        <f t="shared" si="16"/>
        <v>esOn RsInIt</v>
      </c>
      <c r="J270" s="83" t="s">
        <v>2925</v>
      </c>
      <c r="K270" s="83" t="s">
        <v>2926</v>
      </c>
      <c r="L270" s="67" t="str">
        <f t="shared" si="17"/>
        <v>សឿន ស្រីនីត</v>
      </c>
      <c r="M270" s="65" t="s">
        <v>2927</v>
      </c>
      <c r="N270" s="65" t="s">
        <v>2928</v>
      </c>
      <c r="O270" s="65" t="str">
        <f t="shared" si="18"/>
        <v>SOEUN SREYNIT</v>
      </c>
      <c r="P270" s="18" t="s">
        <v>513</v>
      </c>
      <c r="Q270" s="65">
        <f t="shared" ca="1" si="19"/>
        <v>20</v>
      </c>
      <c r="R270" s="12">
        <v>36560</v>
      </c>
      <c r="S270" s="12" t="s">
        <v>514</v>
      </c>
      <c r="T270" s="10" t="e">
        <v>#N/A</v>
      </c>
      <c r="U270" s="86" t="s">
        <v>2929</v>
      </c>
      <c r="V270" s="86"/>
      <c r="W270" s="68" t="s">
        <v>2930</v>
      </c>
      <c r="X270" s="65" t="s">
        <v>517</v>
      </c>
      <c r="Y270" s="69" t="s">
        <v>2931</v>
      </c>
      <c r="Z270" s="65">
        <v>6</v>
      </c>
      <c r="AA270" s="18"/>
      <c r="AB270" s="18"/>
      <c r="AC270" s="18"/>
      <c r="AD270" s="12">
        <v>42663</v>
      </c>
      <c r="AE270" s="12">
        <v>42711</v>
      </c>
      <c r="AF270" s="18"/>
      <c r="AG270" s="18"/>
      <c r="AH270" s="18"/>
      <c r="AI270" s="65" t="s">
        <v>626</v>
      </c>
      <c r="AJ270" s="18"/>
      <c r="AK270" s="18"/>
    </row>
    <row r="271" spans="1:37" s="73" customFormat="1" ht="36" customHeight="1">
      <c r="A271" s="65" t="s">
        <v>2932</v>
      </c>
      <c r="B271" s="74"/>
      <c r="C271" s="74" t="s">
        <v>901</v>
      </c>
      <c r="D271" s="18"/>
      <c r="E271" s="93"/>
      <c r="F271" s="18"/>
      <c r="G271" s="89" t="s">
        <v>2933</v>
      </c>
      <c r="H271" s="89" t="s">
        <v>2934</v>
      </c>
      <c r="I271" s="66" t="str">
        <f t="shared" si="16"/>
        <v>vn suXab</v>
      </c>
      <c r="J271" s="83" t="s">
        <v>2935</v>
      </c>
      <c r="K271" s="83" t="s">
        <v>2936</v>
      </c>
      <c r="L271" s="67" t="str">
        <f t="shared" si="17"/>
        <v>វន សុឃាប</v>
      </c>
      <c r="M271" s="65" t="s">
        <v>2937</v>
      </c>
      <c r="N271" s="65" t="s">
        <v>2938</v>
      </c>
      <c r="O271" s="65" t="str">
        <f t="shared" si="18"/>
        <v>VORN SOKHEAB</v>
      </c>
      <c r="P271" s="18" t="s">
        <v>513</v>
      </c>
      <c r="Q271" s="65">
        <f t="shared" ca="1" si="19"/>
        <v>27</v>
      </c>
      <c r="R271" s="12">
        <v>34039</v>
      </c>
      <c r="S271" s="12" t="s">
        <v>514</v>
      </c>
      <c r="T271" s="10" t="e">
        <v>#N/A</v>
      </c>
      <c r="U271" s="86" t="s">
        <v>2939</v>
      </c>
      <c r="V271" s="86"/>
      <c r="W271" s="68" t="s">
        <v>2940</v>
      </c>
      <c r="X271" s="74" t="s">
        <v>2941</v>
      </c>
      <c r="Y271" s="69" t="s">
        <v>2942</v>
      </c>
      <c r="Z271" s="65">
        <v>10</v>
      </c>
      <c r="AA271" s="18"/>
      <c r="AB271" s="18"/>
      <c r="AC271" s="18"/>
      <c r="AD271" s="12">
        <v>42663</v>
      </c>
      <c r="AE271" s="12">
        <v>43200</v>
      </c>
      <c r="AF271" s="18"/>
      <c r="AG271" s="18"/>
      <c r="AH271" s="18"/>
      <c r="AI271" s="65" t="s">
        <v>626</v>
      </c>
      <c r="AJ271" s="18"/>
      <c r="AK271" s="18"/>
    </row>
    <row r="272" spans="1:37" s="73" customFormat="1" ht="36" customHeight="1">
      <c r="A272" s="65" t="s">
        <v>2943</v>
      </c>
      <c r="B272" s="74"/>
      <c r="C272" s="74" t="s">
        <v>901</v>
      </c>
      <c r="D272" s="18"/>
      <c r="E272" s="93"/>
      <c r="F272" s="18"/>
      <c r="G272" s="89" t="s">
        <v>2209</v>
      </c>
      <c r="H272" s="89" t="s">
        <v>2944</v>
      </c>
      <c r="I272" s="66" t="str">
        <f t="shared" si="16"/>
        <v>ln; farI</v>
      </c>
      <c r="J272" s="83" t="s">
        <v>2210</v>
      </c>
      <c r="K272" s="83" t="s">
        <v>2945</v>
      </c>
      <c r="L272" s="67" t="str">
        <f t="shared" si="17"/>
        <v>លន់ ថារី</v>
      </c>
      <c r="M272" s="65" t="s">
        <v>2946</v>
      </c>
      <c r="N272" s="65" t="s">
        <v>2947</v>
      </c>
      <c r="O272" s="65" t="str">
        <f t="shared" si="18"/>
        <v>LON  THARY</v>
      </c>
      <c r="P272" s="18" t="s">
        <v>513</v>
      </c>
      <c r="Q272" s="65">
        <f t="shared" ca="1" si="19"/>
        <v>25</v>
      </c>
      <c r="R272" s="12">
        <v>34616</v>
      </c>
      <c r="S272" s="12" t="s">
        <v>514</v>
      </c>
      <c r="T272" s="10" t="e">
        <v>#N/A</v>
      </c>
      <c r="U272" s="86" t="s">
        <v>2948</v>
      </c>
      <c r="V272" s="86"/>
      <c r="W272" s="68" t="s">
        <v>2949</v>
      </c>
      <c r="X272" s="65" t="s">
        <v>684</v>
      </c>
      <c r="Y272" s="69" t="s">
        <v>2950</v>
      </c>
      <c r="Z272" s="65">
        <v>9</v>
      </c>
      <c r="AA272" s="18"/>
      <c r="AB272" s="18"/>
      <c r="AC272" s="18"/>
      <c r="AD272" s="12">
        <v>42663</v>
      </c>
      <c r="AE272" s="12">
        <v>42721</v>
      </c>
      <c r="AF272" s="18"/>
      <c r="AG272" s="18"/>
      <c r="AH272" s="18"/>
      <c r="AI272" s="65" t="s">
        <v>626</v>
      </c>
      <c r="AJ272" s="18"/>
      <c r="AK272" s="18"/>
    </row>
    <row r="273" spans="1:37" s="73" customFormat="1" ht="36" customHeight="1">
      <c r="A273" s="65" t="s">
        <v>2847</v>
      </c>
      <c r="B273" s="74"/>
      <c r="C273" s="74" t="s">
        <v>740</v>
      </c>
      <c r="D273" s="18"/>
      <c r="E273" s="93"/>
      <c r="F273" s="18"/>
      <c r="G273" s="89" t="s">
        <v>2951</v>
      </c>
      <c r="H273" s="89" t="s">
        <v>757</v>
      </c>
      <c r="I273" s="66" t="str">
        <f t="shared" si="16"/>
        <v>BuF vNÑa</v>
      </c>
      <c r="J273" s="83" t="s">
        <v>2952</v>
      </c>
      <c r="K273" s="83" t="s">
        <v>759</v>
      </c>
      <c r="L273" s="67" t="str">
        <f t="shared" si="17"/>
        <v>ពុធ វណ្ណា</v>
      </c>
      <c r="M273" s="65" t="s">
        <v>2953</v>
      </c>
      <c r="N273" s="65" t="s">
        <v>1504</v>
      </c>
      <c r="O273" s="65" t="str">
        <f t="shared" si="18"/>
        <v>PUTH VANNA</v>
      </c>
      <c r="P273" s="18" t="s">
        <v>513</v>
      </c>
      <c r="Q273" s="65">
        <f t="shared" ca="1" si="19"/>
        <v>25</v>
      </c>
      <c r="R273" s="12">
        <v>34707</v>
      </c>
      <c r="S273" s="12" t="s">
        <v>514</v>
      </c>
      <c r="T273" s="10" t="e">
        <v>#N/A</v>
      </c>
      <c r="U273" s="86" t="s">
        <v>2954</v>
      </c>
      <c r="V273" s="86"/>
      <c r="W273" s="68" t="s">
        <v>2955</v>
      </c>
      <c r="X273" s="65" t="s">
        <v>517</v>
      </c>
      <c r="Y273" s="69" t="s">
        <v>1615</v>
      </c>
      <c r="Z273" s="65">
        <v>7</v>
      </c>
      <c r="AA273" s="18"/>
      <c r="AB273" s="18"/>
      <c r="AC273" s="18"/>
      <c r="AD273" s="12">
        <v>42663</v>
      </c>
      <c r="AE273" s="12">
        <v>42695</v>
      </c>
      <c r="AF273" s="12"/>
      <c r="AG273" s="12"/>
      <c r="AH273" s="12"/>
      <c r="AI273" s="65" t="s">
        <v>626</v>
      </c>
      <c r="AJ273" s="18"/>
      <c r="AK273" s="18"/>
    </row>
    <row r="274" spans="1:37" s="73" customFormat="1" ht="36" customHeight="1">
      <c r="A274" s="65" t="s">
        <v>2956</v>
      </c>
      <c r="B274" s="74"/>
      <c r="C274" s="74" t="s">
        <v>740</v>
      </c>
      <c r="D274" s="18"/>
      <c r="E274" s="93"/>
      <c r="F274" s="18"/>
      <c r="G274" s="89" t="s">
        <v>2957</v>
      </c>
      <c r="H274" s="89" t="s">
        <v>2958</v>
      </c>
      <c r="I274" s="66" t="str">
        <f t="shared" si="16"/>
        <v>qil bUpanI</v>
      </c>
      <c r="J274" s="83" t="s">
        <v>2959</v>
      </c>
      <c r="K274" s="83" t="s">
        <v>2960</v>
      </c>
      <c r="L274" s="67" t="str">
        <f t="shared" si="17"/>
        <v>ឆិល បូផានី</v>
      </c>
      <c r="M274" s="65" t="s">
        <v>2961</v>
      </c>
      <c r="N274" s="65" t="s">
        <v>2962</v>
      </c>
      <c r="O274" s="65" t="str">
        <f t="shared" si="18"/>
        <v>CHHIL BOPHANY</v>
      </c>
      <c r="P274" s="18" t="s">
        <v>609</v>
      </c>
      <c r="Q274" s="65">
        <f t="shared" ca="1" si="19"/>
        <v>24</v>
      </c>
      <c r="R274" s="12">
        <v>35066</v>
      </c>
      <c r="S274" s="12" t="s">
        <v>514</v>
      </c>
      <c r="T274" s="10" t="e">
        <v>#N/A</v>
      </c>
      <c r="U274" s="86" t="s">
        <v>2963</v>
      </c>
      <c r="V274" s="86"/>
      <c r="W274" s="68" t="s">
        <v>2964</v>
      </c>
      <c r="X274" s="65" t="s">
        <v>517</v>
      </c>
      <c r="Y274" s="69" t="s">
        <v>2965</v>
      </c>
      <c r="Z274" s="65">
        <v>8</v>
      </c>
      <c r="AA274" s="18"/>
      <c r="AB274" s="18"/>
      <c r="AC274" s="18"/>
      <c r="AD274" s="12">
        <v>42663</v>
      </c>
      <c r="AE274" s="12">
        <v>43009</v>
      </c>
      <c r="AF274" s="18"/>
      <c r="AG274" s="18"/>
      <c r="AH274" s="18"/>
      <c r="AI274" s="74" t="s">
        <v>2966</v>
      </c>
      <c r="AJ274" s="18"/>
      <c r="AK274" s="18"/>
    </row>
    <row r="275" spans="1:37" s="73" customFormat="1" ht="36" customHeight="1">
      <c r="A275" s="65" t="s">
        <v>2967</v>
      </c>
      <c r="B275" s="74"/>
      <c r="C275" s="74" t="s">
        <v>574</v>
      </c>
      <c r="D275" s="18"/>
      <c r="E275" s="93"/>
      <c r="F275" s="18"/>
      <c r="G275" s="89" t="s">
        <v>2968</v>
      </c>
      <c r="H275" s="89" t="s">
        <v>2969</v>
      </c>
      <c r="I275" s="66" t="str">
        <f t="shared" si="16"/>
        <v>run can;Ern</v>
      </c>
      <c r="J275" s="83" t="s">
        <v>2970</v>
      </c>
      <c r="K275" s="83" t="s">
        <v>2971</v>
      </c>
      <c r="L275" s="67" t="str">
        <f t="shared" si="17"/>
        <v>រុន ចាន់រ៉ែន</v>
      </c>
      <c r="M275" s="65" t="s">
        <v>2972</v>
      </c>
      <c r="N275" s="65" t="s">
        <v>2973</v>
      </c>
      <c r="O275" s="65" t="str">
        <f t="shared" si="18"/>
        <v>RUN CHANREN</v>
      </c>
      <c r="P275" s="18" t="s">
        <v>513</v>
      </c>
      <c r="Q275" s="65">
        <f t="shared" ca="1" si="19"/>
        <v>27</v>
      </c>
      <c r="R275" s="12">
        <v>33858</v>
      </c>
      <c r="S275" s="12" t="s">
        <v>540</v>
      </c>
      <c r="T275" s="10" t="e">
        <v>#N/A</v>
      </c>
      <c r="U275" s="86" t="s">
        <v>2974</v>
      </c>
      <c r="V275" s="86"/>
      <c r="W275" s="68" t="s">
        <v>2975</v>
      </c>
      <c r="X275" s="65" t="s">
        <v>544</v>
      </c>
      <c r="Y275" s="69" t="s">
        <v>2976</v>
      </c>
      <c r="Z275" s="65">
        <v>6</v>
      </c>
      <c r="AA275" s="18"/>
      <c r="AB275" s="18"/>
      <c r="AC275" s="18"/>
      <c r="AD275" s="12">
        <v>42663</v>
      </c>
      <c r="AE275" s="12">
        <v>43069</v>
      </c>
      <c r="AF275" s="18"/>
      <c r="AG275" s="18"/>
      <c r="AH275" s="18"/>
      <c r="AI275" s="74" t="s">
        <v>2966</v>
      </c>
      <c r="AJ275" s="18"/>
      <c r="AK275" s="18"/>
    </row>
    <row r="276" spans="1:37" s="73" customFormat="1" ht="36" customHeight="1">
      <c r="A276" s="65" t="s">
        <v>2977</v>
      </c>
      <c r="B276" s="74" t="s">
        <v>574</v>
      </c>
      <c r="C276" s="74" t="s">
        <v>574</v>
      </c>
      <c r="D276" s="18"/>
      <c r="E276" s="93"/>
      <c r="F276" s="18"/>
      <c r="G276" s="89" t="s">
        <v>2978</v>
      </c>
      <c r="H276" s="89" t="s">
        <v>2824</v>
      </c>
      <c r="I276" s="66" t="str">
        <f t="shared" si="16"/>
        <v>b‘ut RsInic</v>
      </c>
      <c r="J276" s="83" t="s">
        <v>1144</v>
      </c>
      <c r="K276" s="83" t="s">
        <v>2826</v>
      </c>
      <c r="L276" s="67" t="str">
        <f t="shared" si="17"/>
        <v>ប៊ុត ស្រីនិច</v>
      </c>
      <c r="M276" s="65" t="s">
        <v>1146</v>
      </c>
      <c r="N276" s="65" t="s">
        <v>2301</v>
      </c>
      <c r="O276" s="65" t="str">
        <f t="shared" si="18"/>
        <v>BUT SREYNICH</v>
      </c>
      <c r="P276" s="18" t="s">
        <v>513</v>
      </c>
      <c r="Q276" s="65">
        <f t="shared" ca="1" si="19"/>
        <v>22</v>
      </c>
      <c r="R276" s="12">
        <v>35898</v>
      </c>
      <c r="S276" s="12" t="s">
        <v>514</v>
      </c>
      <c r="T276" s="10" t="e">
        <v>#N/A</v>
      </c>
      <c r="U276" s="86" t="s">
        <v>2979</v>
      </c>
      <c r="V276" s="86"/>
      <c r="W276" s="68" t="s">
        <v>241</v>
      </c>
      <c r="X276" s="65" t="s">
        <v>706</v>
      </c>
      <c r="Y276" s="69" t="s">
        <v>2980</v>
      </c>
      <c r="Z276" s="65">
        <v>9</v>
      </c>
      <c r="AA276" s="18"/>
      <c r="AB276" s="18"/>
      <c r="AC276" s="18"/>
      <c r="AD276" s="12">
        <v>42663</v>
      </c>
      <c r="AE276" s="12"/>
      <c r="AF276" s="12"/>
      <c r="AG276" s="95">
        <v>43815</v>
      </c>
      <c r="AH276" s="95">
        <v>44181</v>
      </c>
      <c r="AI276" s="74"/>
      <c r="AJ276" s="18"/>
      <c r="AK276" s="18"/>
    </row>
    <row r="277" spans="1:37" s="73" customFormat="1" ht="36" customHeight="1">
      <c r="A277" s="65" t="s">
        <v>2981</v>
      </c>
      <c r="B277" s="74"/>
      <c r="C277" s="74" t="s">
        <v>574</v>
      </c>
      <c r="D277" s="18"/>
      <c r="E277" s="93"/>
      <c r="F277" s="18"/>
      <c r="G277" s="89" t="s">
        <v>1067</v>
      </c>
      <c r="H277" s="89" t="s">
        <v>2028</v>
      </c>
      <c r="I277" s="66" t="str">
        <f t="shared" si="16"/>
        <v>sux cMerIn</v>
      </c>
      <c r="J277" s="83" t="s">
        <v>1069</v>
      </c>
      <c r="K277" s="83" t="s">
        <v>2030</v>
      </c>
      <c r="L277" s="67" t="str">
        <f t="shared" si="17"/>
        <v>សុខ ចំរើន</v>
      </c>
      <c r="M277" s="65" t="s">
        <v>1071</v>
      </c>
      <c r="N277" s="65" t="s">
        <v>2982</v>
      </c>
      <c r="O277" s="65" t="str">
        <f t="shared" si="18"/>
        <v>SOK CHAMROEUN</v>
      </c>
      <c r="P277" s="18" t="s">
        <v>513</v>
      </c>
      <c r="Q277" s="65">
        <f t="shared" ca="1" si="19"/>
        <v>22</v>
      </c>
      <c r="R277" s="12">
        <v>35900</v>
      </c>
      <c r="S277" s="12" t="s">
        <v>514</v>
      </c>
      <c r="T277" s="10" t="e">
        <v>#N/A</v>
      </c>
      <c r="U277" s="86" t="s">
        <v>2983</v>
      </c>
      <c r="V277" s="86"/>
      <c r="W277" s="68" t="s">
        <v>2984</v>
      </c>
      <c r="X277" s="65" t="s">
        <v>517</v>
      </c>
      <c r="Y277" s="69" t="s">
        <v>1615</v>
      </c>
      <c r="Z277" s="65">
        <v>10</v>
      </c>
      <c r="AA277" s="18"/>
      <c r="AB277" s="18"/>
      <c r="AC277" s="18"/>
      <c r="AD277" s="12">
        <v>42663</v>
      </c>
      <c r="AE277" s="12">
        <v>43404</v>
      </c>
      <c r="AF277" s="18"/>
      <c r="AG277" s="18"/>
      <c r="AH277" s="18"/>
      <c r="AI277" s="74" t="s">
        <v>626</v>
      </c>
      <c r="AJ277" s="18"/>
      <c r="AK277" s="18"/>
    </row>
    <row r="278" spans="1:37" s="73" customFormat="1" ht="36" customHeight="1">
      <c r="A278" s="65" t="s">
        <v>2985</v>
      </c>
      <c r="B278" s="74"/>
      <c r="C278" s="74" t="s">
        <v>574</v>
      </c>
      <c r="D278" s="18"/>
      <c r="E278" s="93"/>
      <c r="F278" s="18"/>
      <c r="G278" s="89" t="s">
        <v>2055</v>
      </c>
      <c r="H278" s="89" t="s">
        <v>2986</v>
      </c>
      <c r="I278" s="66" t="str">
        <f t="shared" si="16"/>
        <v>Xut cnñI</v>
      </c>
      <c r="J278" s="83" t="s">
        <v>2057</v>
      </c>
      <c r="K278" s="83" t="s">
        <v>2987</v>
      </c>
      <c r="L278" s="67" t="str">
        <f t="shared" si="17"/>
        <v>ឃុត ចន្ណី</v>
      </c>
      <c r="M278" s="65" t="s">
        <v>2059</v>
      </c>
      <c r="N278" s="65" t="s">
        <v>2988</v>
      </c>
      <c r="O278" s="65" t="str">
        <f t="shared" si="18"/>
        <v>KHUT CHANNY</v>
      </c>
      <c r="P278" s="18" t="s">
        <v>513</v>
      </c>
      <c r="Q278" s="65">
        <f t="shared" ca="1" si="19"/>
        <v>26</v>
      </c>
      <c r="R278" s="12">
        <v>34184</v>
      </c>
      <c r="S278" s="12" t="s">
        <v>514</v>
      </c>
      <c r="T278" s="10" t="e">
        <v>#N/A</v>
      </c>
      <c r="U278" s="86"/>
      <c r="V278" s="86"/>
      <c r="W278" s="68" t="s">
        <v>2989</v>
      </c>
      <c r="X278" s="65" t="s">
        <v>911</v>
      </c>
      <c r="Y278" s="69" t="s">
        <v>2990</v>
      </c>
      <c r="Z278" s="65">
        <v>10</v>
      </c>
      <c r="AA278" s="18"/>
      <c r="AB278" s="18"/>
      <c r="AC278" s="18"/>
      <c r="AD278" s="12">
        <v>42663</v>
      </c>
      <c r="AE278" s="12">
        <v>42747</v>
      </c>
      <c r="AF278" s="18"/>
      <c r="AG278" s="18"/>
      <c r="AH278" s="18"/>
      <c r="AI278" s="65" t="s">
        <v>626</v>
      </c>
      <c r="AJ278" s="18"/>
      <c r="AK278" s="18"/>
    </row>
    <row r="279" spans="1:37" s="73" customFormat="1" ht="36" customHeight="1">
      <c r="A279" s="65" t="s">
        <v>2991</v>
      </c>
      <c r="B279" s="74"/>
      <c r="C279" s="74" t="s">
        <v>963</v>
      </c>
      <c r="D279" s="18"/>
      <c r="E279" s="93"/>
      <c r="F279" s="18"/>
      <c r="G279" s="89" t="s">
        <v>731</v>
      </c>
      <c r="H279" s="89" t="s">
        <v>1953</v>
      </c>
      <c r="I279" s="66" t="str">
        <f t="shared" si="16"/>
        <v>eBRC eyOn</v>
      </c>
      <c r="J279" s="83" t="s">
        <v>733</v>
      </c>
      <c r="K279" s="83" t="s">
        <v>1955</v>
      </c>
      <c r="L279" s="67" t="str">
        <f t="shared" si="17"/>
        <v>ពេជ្រ យឿន</v>
      </c>
      <c r="M279" s="65" t="s">
        <v>668</v>
      </c>
      <c r="N279" s="65" t="s">
        <v>2992</v>
      </c>
      <c r="O279" s="65" t="str">
        <f t="shared" si="18"/>
        <v>PECH YOEUN</v>
      </c>
      <c r="P279" s="18" t="s">
        <v>513</v>
      </c>
      <c r="Q279" s="65">
        <f t="shared" ca="1" si="19"/>
        <v>24</v>
      </c>
      <c r="R279" s="12">
        <v>34905</v>
      </c>
      <c r="S279" s="12" t="s">
        <v>514</v>
      </c>
      <c r="T279" s="10" t="e">
        <v>#N/A</v>
      </c>
      <c r="U279" s="86" t="s">
        <v>2993</v>
      </c>
      <c r="V279" s="86"/>
      <c r="W279" s="68" t="s">
        <v>2994</v>
      </c>
      <c r="X279" s="65" t="s">
        <v>571</v>
      </c>
      <c r="Y279" s="69" t="s">
        <v>2995</v>
      </c>
      <c r="Z279" s="65">
        <v>11</v>
      </c>
      <c r="AA279" s="18"/>
      <c r="AB279" s="18"/>
      <c r="AC279" s="18"/>
      <c r="AD279" s="12">
        <v>42663</v>
      </c>
      <c r="AE279" s="12">
        <v>43053</v>
      </c>
      <c r="AF279" s="18"/>
      <c r="AG279" s="18"/>
      <c r="AH279" s="18"/>
      <c r="AI279" s="65" t="s">
        <v>626</v>
      </c>
      <c r="AJ279" s="18"/>
      <c r="AK279" s="18"/>
    </row>
    <row r="280" spans="1:37" s="73" customFormat="1" ht="36" customHeight="1">
      <c r="A280" s="65" t="s">
        <v>2996</v>
      </c>
      <c r="B280" s="74"/>
      <c r="C280" s="74" t="s">
        <v>548</v>
      </c>
      <c r="D280" s="18"/>
      <c r="E280" s="93"/>
      <c r="F280" s="18"/>
      <c r="G280" s="89" t="s">
        <v>2997</v>
      </c>
      <c r="H280" s="89" t="s">
        <v>2720</v>
      </c>
      <c r="I280" s="66" t="str">
        <f t="shared" si="16"/>
        <v>gin Kn§a</v>
      </c>
      <c r="J280" s="83" t="s">
        <v>2998</v>
      </c>
      <c r="K280" s="83" t="s">
        <v>2721</v>
      </c>
      <c r="L280" s="67" t="str">
        <f t="shared" si="17"/>
        <v>ងិន គន្ធា</v>
      </c>
      <c r="M280" s="65" t="s">
        <v>2999</v>
      </c>
      <c r="N280" s="65" t="s">
        <v>2722</v>
      </c>
      <c r="O280" s="65" t="str">
        <f t="shared" si="18"/>
        <v>NGIN KUNTHEA</v>
      </c>
      <c r="P280" s="18" t="s">
        <v>513</v>
      </c>
      <c r="Q280" s="65">
        <f t="shared" ca="1" si="19"/>
        <v>21</v>
      </c>
      <c r="R280" s="12">
        <v>36013</v>
      </c>
      <c r="S280" s="12" t="s">
        <v>514</v>
      </c>
      <c r="T280" s="10" t="e">
        <v>#N/A</v>
      </c>
      <c r="U280" s="86" t="s">
        <v>3000</v>
      </c>
      <c r="V280" s="86"/>
      <c r="W280" s="68" t="s">
        <v>3001</v>
      </c>
      <c r="X280" s="65" t="s">
        <v>911</v>
      </c>
      <c r="Y280" s="69" t="s">
        <v>3002</v>
      </c>
      <c r="Z280" s="65">
        <v>8</v>
      </c>
      <c r="AA280" s="18"/>
      <c r="AB280" s="18"/>
      <c r="AC280" s="18"/>
      <c r="AD280" s="12">
        <v>42663</v>
      </c>
      <c r="AE280" s="12">
        <v>42852</v>
      </c>
      <c r="AF280" s="18"/>
      <c r="AG280" s="18"/>
      <c r="AH280" s="18"/>
      <c r="AI280" s="74" t="s">
        <v>3003</v>
      </c>
      <c r="AJ280" s="18"/>
      <c r="AK280" s="18"/>
    </row>
    <row r="281" spans="1:37" s="73" customFormat="1" ht="36" customHeight="1">
      <c r="A281" s="65" t="s">
        <v>3004</v>
      </c>
      <c r="B281" s="74" t="s">
        <v>548</v>
      </c>
      <c r="C281" s="74" t="s">
        <v>548</v>
      </c>
      <c r="D281" s="18"/>
      <c r="E281" s="93"/>
      <c r="F281" s="18"/>
      <c r="G281" s="89" t="s">
        <v>3005</v>
      </c>
      <c r="H281" s="89" t="s">
        <v>3006</v>
      </c>
      <c r="I281" s="66" t="str">
        <f t="shared" si="16"/>
        <v>eGOm criy:a</v>
      </c>
      <c r="J281" s="83" t="s">
        <v>3007</v>
      </c>
      <c r="K281" s="83" t="s">
        <v>3008</v>
      </c>
      <c r="L281" s="67" t="str">
        <f t="shared" si="17"/>
        <v>អឿម ចរិយ៉ា</v>
      </c>
      <c r="M281" s="65" t="s">
        <v>3009</v>
      </c>
      <c r="N281" s="65" t="s">
        <v>1763</v>
      </c>
      <c r="O281" s="65" t="str">
        <f t="shared" si="18"/>
        <v>OEUM CHAKRIYA</v>
      </c>
      <c r="P281" s="18" t="s">
        <v>513</v>
      </c>
      <c r="Q281" s="65">
        <f t="shared" ca="1" si="19"/>
        <v>19</v>
      </c>
      <c r="R281" s="12">
        <v>36814</v>
      </c>
      <c r="S281" s="12" t="s">
        <v>514</v>
      </c>
      <c r="T281" s="10" t="e">
        <v>#N/A</v>
      </c>
      <c r="U281" s="86" t="s">
        <v>3010</v>
      </c>
      <c r="V281" s="86"/>
      <c r="W281" s="68" t="s">
        <v>244</v>
      </c>
      <c r="X281" s="74" t="s">
        <v>1915</v>
      </c>
      <c r="Y281" s="69" t="s">
        <v>3011</v>
      </c>
      <c r="Z281" s="65">
        <v>9</v>
      </c>
      <c r="AA281" s="18"/>
      <c r="AB281" s="18"/>
      <c r="AC281" s="18"/>
      <c r="AD281" s="12">
        <v>42663</v>
      </c>
      <c r="AE281" s="12"/>
      <c r="AF281" s="18"/>
      <c r="AG281" s="18"/>
      <c r="AH281" s="18"/>
      <c r="AI281" s="74"/>
      <c r="AJ281" s="18"/>
      <c r="AK281" s="18"/>
    </row>
    <row r="282" spans="1:37" s="73" customFormat="1" ht="36" customHeight="1">
      <c r="A282" s="65" t="s">
        <v>3012</v>
      </c>
      <c r="B282" s="74"/>
      <c r="C282" s="74" t="s">
        <v>548</v>
      </c>
      <c r="D282" s="18"/>
      <c r="E282" s="93"/>
      <c r="F282" s="18"/>
      <c r="G282" s="89" t="s">
        <v>3013</v>
      </c>
      <c r="H282" s="89" t="s">
        <v>3014</v>
      </c>
      <c r="I282" s="66" t="str">
        <f t="shared" si="16"/>
        <v>bul suxéL</v>
      </c>
      <c r="J282" s="83" t="s">
        <v>3015</v>
      </c>
      <c r="K282" s="83" t="s">
        <v>3016</v>
      </c>
      <c r="L282" s="67" t="str">
        <f t="shared" si="17"/>
        <v>បុល សុខឡៃ</v>
      </c>
      <c r="M282" s="65" t="s">
        <v>3017</v>
      </c>
      <c r="N282" s="65" t="s">
        <v>3018</v>
      </c>
      <c r="O282" s="65" t="str">
        <f t="shared" si="18"/>
        <v>BOL SOKLAY</v>
      </c>
      <c r="P282" s="18" t="s">
        <v>513</v>
      </c>
      <c r="Q282" s="65">
        <f t="shared" ca="1" si="19"/>
        <v>19</v>
      </c>
      <c r="R282" s="12">
        <v>36816</v>
      </c>
      <c r="S282" s="12" t="s">
        <v>514</v>
      </c>
      <c r="T282" s="10" t="e">
        <v>#N/A</v>
      </c>
      <c r="U282" s="86" t="s">
        <v>3019</v>
      </c>
      <c r="V282" s="86"/>
      <c r="W282" s="68" t="s">
        <v>3020</v>
      </c>
      <c r="X282" s="65" t="s">
        <v>517</v>
      </c>
      <c r="Y282" s="69" t="s">
        <v>1615</v>
      </c>
      <c r="Z282" s="65">
        <v>5</v>
      </c>
      <c r="AA282" s="18"/>
      <c r="AB282" s="18"/>
      <c r="AC282" s="18"/>
      <c r="AD282" s="12">
        <v>42663</v>
      </c>
      <c r="AE282" s="12">
        <v>43397</v>
      </c>
      <c r="AF282" s="18"/>
      <c r="AG282" s="18"/>
      <c r="AH282" s="18"/>
      <c r="AI282" s="74" t="s">
        <v>626</v>
      </c>
      <c r="AJ282" s="18"/>
      <c r="AK282" s="18"/>
    </row>
    <row r="283" spans="1:37" s="73" customFormat="1" ht="36" customHeight="1">
      <c r="A283" s="65" t="s">
        <v>3021</v>
      </c>
      <c r="B283" s="74"/>
      <c r="C283" s="74" t="s">
        <v>548</v>
      </c>
      <c r="D283" s="18"/>
      <c r="E283" s="93"/>
      <c r="F283" s="18"/>
      <c r="G283" s="89" t="s">
        <v>1656</v>
      </c>
      <c r="H283" s="89" t="s">
        <v>1899</v>
      </c>
      <c r="I283" s="66" t="str">
        <f t="shared" si="16"/>
        <v>FI pløa</v>
      </c>
      <c r="J283" s="83" t="s">
        <v>1658</v>
      </c>
      <c r="K283" s="83" t="s">
        <v>1901</v>
      </c>
      <c r="L283" s="67" t="str">
        <f t="shared" si="17"/>
        <v>ធី ផល្លា</v>
      </c>
      <c r="M283" s="65" t="s">
        <v>1660</v>
      </c>
      <c r="N283" s="65" t="s">
        <v>1903</v>
      </c>
      <c r="O283" s="65" t="str">
        <f t="shared" si="18"/>
        <v>THY PHALLA</v>
      </c>
      <c r="P283" s="18" t="s">
        <v>513</v>
      </c>
      <c r="Q283" s="65">
        <f t="shared" ca="1" si="19"/>
        <v>21</v>
      </c>
      <c r="R283" s="12">
        <v>36218</v>
      </c>
      <c r="S283" s="12" t="s">
        <v>514</v>
      </c>
      <c r="T283" s="10" t="e">
        <v>#N/A</v>
      </c>
      <c r="U283" s="86" t="s">
        <v>3022</v>
      </c>
      <c r="V283" s="86"/>
      <c r="W283" s="68" t="s">
        <v>3023</v>
      </c>
      <c r="X283" s="65" t="s">
        <v>596</v>
      </c>
      <c r="Y283" s="69" t="s">
        <v>3024</v>
      </c>
      <c r="Z283" s="65">
        <v>8</v>
      </c>
      <c r="AA283" s="18"/>
      <c r="AB283" s="18"/>
      <c r="AC283" s="18"/>
      <c r="AD283" s="12">
        <v>42663</v>
      </c>
      <c r="AE283" s="12">
        <v>42947</v>
      </c>
      <c r="AF283" s="18"/>
      <c r="AG283" s="18"/>
      <c r="AH283" s="18"/>
      <c r="AI283" s="74" t="s">
        <v>1844</v>
      </c>
      <c r="AJ283" s="18"/>
      <c r="AK283" s="18"/>
    </row>
    <row r="284" spans="1:37" s="73" customFormat="1" ht="36" customHeight="1">
      <c r="A284" s="65" t="s">
        <v>3025</v>
      </c>
      <c r="B284" s="74"/>
      <c r="C284" s="74" t="s">
        <v>548</v>
      </c>
      <c r="D284" s="18"/>
      <c r="E284" s="93"/>
      <c r="F284" s="18"/>
      <c r="G284" s="89" t="s">
        <v>1067</v>
      </c>
      <c r="H284" s="89" t="s">
        <v>3026</v>
      </c>
      <c r="I284" s="66" t="str">
        <f t="shared" si="16"/>
        <v>sux darIm</v>
      </c>
      <c r="J284" s="83" t="s">
        <v>1069</v>
      </c>
      <c r="K284" s="83" t="s">
        <v>3027</v>
      </c>
      <c r="L284" s="67" t="str">
        <f t="shared" si="17"/>
        <v>សុខ ដារីម</v>
      </c>
      <c r="M284" s="65" t="s">
        <v>1071</v>
      </c>
      <c r="N284" s="65" t="s">
        <v>3028</v>
      </c>
      <c r="O284" s="65" t="str">
        <f t="shared" si="18"/>
        <v>SOK DARIM</v>
      </c>
      <c r="P284" s="18" t="s">
        <v>513</v>
      </c>
      <c r="Q284" s="65">
        <f t="shared" ca="1" si="19"/>
        <v>25</v>
      </c>
      <c r="R284" s="12">
        <v>34663</v>
      </c>
      <c r="S284" s="12" t="s">
        <v>514</v>
      </c>
      <c r="T284" s="10" t="e">
        <v>#N/A</v>
      </c>
      <c r="U284" s="86" t="s">
        <v>3029</v>
      </c>
      <c r="V284" s="86"/>
      <c r="W284" s="68" t="s">
        <v>3030</v>
      </c>
      <c r="X284" s="65" t="s">
        <v>684</v>
      </c>
      <c r="Y284" s="69" t="s">
        <v>3031</v>
      </c>
      <c r="Z284" s="65">
        <v>7</v>
      </c>
      <c r="AA284" s="18"/>
      <c r="AB284" s="18"/>
      <c r="AC284" s="18"/>
      <c r="AD284" s="12">
        <v>42663</v>
      </c>
      <c r="AE284" s="12">
        <v>42755</v>
      </c>
      <c r="AF284" s="18"/>
      <c r="AG284" s="18"/>
      <c r="AH284" s="18"/>
      <c r="AI284" s="74" t="s">
        <v>1844</v>
      </c>
      <c r="AJ284" s="18"/>
      <c r="AK284" s="18"/>
    </row>
    <row r="285" spans="1:37" s="73" customFormat="1" ht="36" customHeight="1">
      <c r="A285" s="65" t="s">
        <v>3032</v>
      </c>
      <c r="B285" s="74" t="s">
        <v>901</v>
      </c>
      <c r="C285" s="74" t="s">
        <v>901</v>
      </c>
      <c r="D285" s="18"/>
      <c r="E285" s="93"/>
      <c r="F285" s="18"/>
      <c r="G285" s="89" t="s">
        <v>3033</v>
      </c>
      <c r="H285" s="89" t="s">
        <v>3034</v>
      </c>
      <c r="I285" s="66" t="str">
        <f t="shared" si="16"/>
        <v>eyan mkra</v>
      </c>
      <c r="J285" s="83" t="s">
        <v>3035</v>
      </c>
      <c r="K285" s="83" t="s">
        <v>3036</v>
      </c>
      <c r="L285" s="67" t="str">
        <f t="shared" si="17"/>
        <v>យោន មករា</v>
      </c>
      <c r="M285" s="65" t="s">
        <v>3037</v>
      </c>
      <c r="N285" s="65" t="s">
        <v>3038</v>
      </c>
      <c r="O285" s="65" t="str">
        <f t="shared" si="18"/>
        <v>YOUERN MAKARA</v>
      </c>
      <c r="P285" s="18" t="s">
        <v>513</v>
      </c>
      <c r="Q285" s="65">
        <f t="shared" ca="1" si="19"/>
        <v>22</v>
      </c>
      <c r="R285" s="12">
        <v>35796</v>
      </c>
      <c r="S285" s="12" t="s">
        <v>514</v>
      </c>
      <c r="T285" s="10" t="e">
        <v>#N/A</v>
      </c>
      <c r="U285" s="86" t="s">
        <v>3039</v>
      </c>
      <c r="V285" s="86"/>
      <c r="W285" s="68" t="s">
        <v>247</v>
      </c>
      <c r="X285" s="65" t="s">
        <v>571</v>
      </c>
      <c r="Y285" s="69" t="s">
        <v>3040</v>
      </c>
      <c r="Z285" s="65">
        <v>7</v>
      </c>
      <c r="AA285" s="18"/>
      <c r="AB285" s="18"/>
      <c r="AC285" s="18"/>
      <c r="AD285" s="12">
        <v>42691</v>
      </c>
      <c r="AE285" s="12"/>
      <c r="AF285" s="18"/>
      <c r="AG285" s="18"/>
      <c r="AH285" s="18"/>
      <c r="AI285" s="74"/>
      <c r="AJ285" s="18"/>
      <c r="AK285" s="18"/>
    </row>
    <row r="286" spans="1:37" s="73" customFormat="1" ht="36" customHeight="1">
      <c r="A286" s="65" t="s">
        <v>719</v>
      </c>
      <c r="B286" s="74" t="s">
        <v>601</v>
      </c>
      <c r="C286" s="74" t="s">
        <v>601</v>
      </c>
      <c r="D286" s="18"/>
      <c r="E286" s="93"/>
      <c r="F286" s="18"/>
      <c r="G286" s="89" t="s">
        <v>2904</v>
      </c>
      <c r="H286" s="89" t="s">
        <v>3041</v>
      </c>
      <c r="I286" s="66" t="str">
        <f t="shared" si="16"/>
        <v>ehog em:ghug</v>
      </c>
      <c r="J286" s="83" t="s">
        <v>2906</v>
      </c>
      <c r="K286" s="83" t="s">
        <v>3042</v>
      </c>
      <c r="L286" s="67" t="str">
        <f t="shared" si="17"/>
        <v>ហៀង ម៉េងហុង</v>
      </c>
      <c r="M286" s="65" t="s">
        <v>1248</v>
      </c>
      <c r="N286" s="65" t="s">
        <v>3043</v>
      </c>
      <c r="O286" s="65" t="str">
        <f t="shared" si="18"/>
        <v>HEANG  MENGHONG</v>
      </c>
      <c r="P286" s="18" t="s">
        <v>609</v>
      </c>
      <c r="Q286" s="65">
        <f t="shared" ca="1" si="19"/>
        <v>24</v>
      </c>
      <c r="R286" s="12">
        <v>35122</v>
      </c>
      <c r="S286" s="12" t="s">
        <v>514</v>
      </c>
      <c r="T286" s="10" t="e">
        <v>#N/A</v>
      </c>
      <c r="U286" s="86" t="s">
        <v>3044</v>
      </c>
      <c r="V286" s="86"/>
      <c r="W286" s="68" t="s">
        <v>250</v>
      </c>
      <c r="X286" s="65" t="s">
        <v>684</v>
      </c>
      <c r="Y286" s="69" t="s">
        <v>3045</v>
      </c>
      <c r="Z286" s="65">
        <v>12</v>
      </c>
      <c r="AA286" s="18"/>
      <c r="AB286" s="18"/>
      <c r="AC286" s="18"/>
      <c r="AD286" s="12">
        <v>42691</v>
      </c>
      <c r="AE286" s="12"/>
      <c r="AF286" s="18"/>
      <c r="AG286" s="18"/>
      <c r="AH286" s="18"/>
      <c r="AI286" s="74"/>
      <c r="AJ286" s="18"/>
      <c r="AK286" s="18"/>
    </row>
    <row r="287" spans="1:37" s="73" customFormat="1" ht="36" customHeight="1">
      <c r="A287" s="65" t="s">
        <v>730</v>
      </c>
      <c r="B287" s="74"/>
      <c r="C287" s="74" t="s">
        <v>601</v>
      </c>
      <c r="D287" s="18"/>
      <c r="E287" s="93"/>
      <c r="F287" s="18"/>
      <c r="G287" s="89" t="s">
        <v>3046</v>
      </c>
      <c r="H287" s="89" t="s">
        <v>3047</v>
      </c>
      <c r="I287" s="66" t="str">
        <f t="shared" si="16"/>
        <v>r:un TuM</v>
      </c>
      <c r="J287" s="83" t="s">
        <v>3048</v>
      </c>
      <c r="K287" s="83" t="s">
        <v>3049</v>
      </c>
      <c r="L287" s="67" t="str">
        <f t="shared" si="17"/>
        <v>រ៉ុន ទុំ</v>
      </c>
      <c r="M287" s="65" t="s">
        <v>3050</v>
      </c>
      <c r="N287" s="65" t="s">
        <v>3051</v>
      </c>
      <c r="O287" s="65" t="str">
        <f t="shared" si="18"/>
        <v>RON TUM</v>
      </c>
      <c r="P287" s="18" t="s">
        <v>513</v>
      </c>
      <c r="Q287" s="65">
        <f t="shared" ca="1" si="19"/>
        <v>23</v>
      </c>
      <c r="R287" s="12">
        <v>35214</v>
      </c>
      <c r="S287" s="12" t="s">
        <v>540</v>
      </c>
      <c r="T287" s="10" t="e">
        <v>#N/A</v>
      </c>
      <c r="U287" s="86" t="s">
        <v>3052</v>
      </c>
      <c r="V287" s="86"/>
      <c r="W287" s="68" t="s">
        <v>3053</v>
      </c>
      <c r="X287" s="65" t="s">
        <v>517</v>
      </c>
      <c r="Y287" s="69" t="s">
        <v>3054</v>
      </c>
      <c r="Z287" s="65">
        <v>6</v>
      </c>
      <c r="AA287" s="18"/>
      <c r="AB287" s="18"/>
      <c r="AC287" s="18">
        <v>1</v>
      </c>
      <c r="AD287" s="12">
        <v>42691</v>
      </c>
      <c r="AE287" s="12">
        <v>42808</v>
      </c>
      <c r="AF287" s="18"/>
      <c r="AG287" s="18"/>
      <c r="AH287" s="18"/>
      <c r="AI287" s="74" t="s">
        <v>3055</v>
      </c>
      <c r="AJ287" s="18"/>
      <c r="AK287" s="18"/>
    </row>
    <row r="288" spans="1:37" s="73" customFormat="1" ht="36" customHeight="1">
      <c r="A288" s="65" t="s">
        <v>3056</v>
      </c>
      <c r="B288" s="74" t="s">
        <v>740</v>
      </c>
      <c r="C288" s="74" t="s">
        <v>740</v>
      </c>
      <c r="D288" s="18"/>
      <c r="E288" s="93"/>
      <c r="F288" s="18"/>
      <c r="G288" s="89" t="s">
        <v>2140</v>
      </c>
      <c r="H288" s="89" t="s">
        <v>3057</v>
      </c>
      <c r="I288" s="66" t="str">
        <f t="shared" si="16"/>
        <v>R)ak; Bisidæ</v>
      </c>
      <c r="J288" s="83" t="s">
        <v>2142</v>
      </c>
      <c r="K288" s="83" t="s">
        <v>3058</v>
      </c>
      <c r="L288" s="67" t="str">
        <f t="shared" si="17"/>
        <v>ប្រាក់ ពិសិដ្ឋ</v>
      </c>
      <c r="M288" s="65" t="s">
        <v>2144</v>
      </c>
      <c r="N288" s="65" t="s">
        <v>3059</v>
      </c>
      <c r="O288" s="65" t="str">
        <f t="shared" si="18"/>
        <v>PRAK PISETH</v>
      </c>
      <c r="P288" s="18" t="s">
        <v>513</v>
      </c>
      <c r="Q288" s="65">
        <f t="shared" ca="1" si="19"/>
        <v>21</v>
      </c>
      <c r="R288" s="12">
        <v>36066</v>
      </c>
      <c r="S288" s="12" t="s">
        <v>514</v>
      </c>
      <c r="T288" s="10" t="e">
        <v>#N/A</v>
      </c>
      <c r="U288" s="86" t="s">
        <v>3060</v>
      </c>
      <c r="V288" s="86"/>
      <c r="W288" s="68" t="s">
        <v>3061</v>
      </c>
      <c r="X288" s="65" t="s">
        <v>571</v>
      </c>
      <c r="Y288" s="69" t="s">
        <v>3040</v>
      </c>
      <c r="Z288" s="65">
        <v>10</v>
      </c>
      <c r="AA288" s="18"/>
      <c r="AB288" s="18"/>
      <c r="AC288" s="18"/>
      <c r="AD288" s="12">
        <v>42691</v>
      </c>
      <c r="AE288" s="12">
        <v>43904</v>
      </c>
      <c r="AF288" s="18"/>
      <c r="AG288" s="18"/>
      <c r="AH288" s="18"/>
      <c r="AI288" s="74" t="s">
        <v>2878</v>
      </c>
      <c r="AJ288" s="18"/>
      <c r="AK288" s="18"/>
    </row>
    <row r="289" spans="1:37" s="73" customFormat="1" ht="36" customHeight="1">
      <c r="A289" s="65" t="s">
        <v>3062</v>
      </c>
      <c r="B289" s="74" t="s">
        <v>740</v>
      </c>
      <c r="C289" s="74" t="s">
        <v>740</v>
      </c>
      <c r="D289" s="18"/>
      <c r="E289" s="93"/>
      <c r="F289" s="18"/>
      <c r="G289" s="89" t="s">
        <v>3033</v>
      </c>
      <c r="H289" s="89" t="s">
        <v>3063</v>
      </c>
      <c r="I289" s="66" t="str">
        <f t="shared" si="16"/>
        <v>eyan tula</v>
      </c>
      <c r="J289" s="83" t="s">
        <v>3035</v>
      </c>
      <c r="K289" s="83" t="s">
        <v>3064</v>
      </c>
      <c r="L289" s="67" t="str">
        <f t="shared" si="17"/>
        <v>យោន តុលា</v>
      </c>
      <c r="M289" s="65" t="s">
        <v>3065</v>
      </c>
      <c r="N289" s="65" t="s">
        <v>3066</v>
      </c>
      <c r="O289" s="65" t="str">
        <f t="shared" si="18"/>
        <v>YON TOLA</v>
      </c>
      <c r="P289" s="18" t="s">
        <v>513</v>
      </c>
      <c r="Q289" s="65">
        <f t="shared" ca="1" si="19"/>
        <v>24</v>
      </c>
      <c r="R289" s="12">
        <v>34982</v>
      </c>
      <c r="S289" s="12" t="s">
        <v>514</v>
      </c>
      <c r="T289" s="10" t="e">
        <v>#N/A</v>
      </c>
      <c r="U289" s="86" t="s">
        <v>3067</v>
      </c>
      <c r="V289" s="86"/>
      <c r="W289" s="68" t="s">
        <v>253</v>
      </c>
      <c r="X289" s="65" t="s">
        <v>571</v>
      </c>
      <c r="Y289" s="69" t="s">
        <v>3040</v>
      </c>
      <c r="Z289" s="65">
        <v>8</v>
      </c>
      <c r="AA289" s="18"/>
      <c r="AB289" s="18"/>
      <c r="AC289" s="18"/>
      <c r="AD289" s="12">
        <v>42691</v>
      </c>
      <c r="AE289" s="12"/>
      <c r="AF289" s="18"/>
      <c r="AG289" s="18"/>
      <c r="AH289" s="18"/>
      <c r="AI289" s="74"/>
      <c r="AJ289" s="18"/>
      <c r="AK289" s="18"/>
    </row>
    <row r="290" spans="1:37" s="73" customFormat="1" ht="36" customHeight="1">
      <c r="A290" s="65" t="s">
        <v>3068</v>
      </c>
      <c r="B290" s="74"/>
      <c r="C290" s="74" t="s">
        <v>740</v>
      </c>
      <c r="D290" s="18"/>
      <c r="E290" s="93"/>
      <c r="F290" s="18"/>
      <c r="G290" s="89" t="s">
        <v>603</v>
      </c>
      <c r="H290" s="89" t="s">
        <v>3069</v>
      </c>
      <c r="I290" s="66" t="str">
        <f t="shared" si="16"/>
        <v>Em:n xYc</v>
      </c>
      <c r="J290" s="83" t="s">
        <v>605</v>
      </c>
      <c r="K290" s="83" t="s">
        <v>3070</v>
      </c>
      <c r="L290" s="67" t="str">
        <f t="shared" si="17"/>
        <v>ម៉ែន ខួច</v>
      </c>
      <c r="M290" s="65" t="s">
        <v>607</v>
      </c>
      <c r="N290" s="65" t="s">
        <v>3071</v>
      </c>
      <c r="O290" s="65" t="str">
        <f t="shared" si="18"/>
        <v>MEN KHOCH</v>
      </c>
      <c r="P290" s="18" t="s">
        <v>513</v>
      </c>
      <c r="Q290" s="65">
        <f t="shared" ca="1" si="19"/>
        <v>25</v>
      </c>
      <c r="R290" s="12">
        <v>34736</v>
      </c>
      <c r="S290" s="12" t="s">
        <v>514</v>
      </c>
      <c r="T290" s="10" t="e">
        <v>#N/A</v>
      </c>
      <c r="U290" s="86" t="s">
        <v>3072</v>
      </c>
      <c r="V290" s="86"/>
      <c r="W290" s="68" t="s">
        <v>3073</v>
      </c>
      <c r="X290" s="65" t="s">
        <v>517</v>
      </c>
      <c r="Y290" s="69" t="s">
        <v>3074</v>
      </c>
      <c r="Z290" s="65">
        <v>5</v>
      </c>
      <c r="AA290" s="18"/>
      <c r="AB290" s="18"/>
      <c r="AC290" s="18"/>
      <c r="AD290" s="12">
        <v>42691</v>
      </c>
      <c r="AE290" s="12">
        <v>42783</v>
      </c>
      <c r="AF290" s="18"/>
      <c r="AG290" s="18"/>
      <c r="AH290" s="18"/>
      <c r="AI290" s="74" t="s">
        <v>3075</v>
      </c>
      <c r="AJ290" s="18"/>
      <c r="AK290" s="18"/>
    </row>
    <row r="291" spans="1:37" s="73" customFormat="1" ht="36" customHeight="1">
      <c r="A291" s="65" t="s">
        <v>3076</v>
      </c>
      <c r="B291" s="74" t="s">
        <v>740</v>
      </c>
      <c r="C291" s="74" t="s">
        <v>740</v>
      </c>
      <c r="D291" s="18"/>
      <c r="E291" s="93"/>
      <c r="F291" s="18"/>
      <c r="G291" s="89" t="s">
        <v>653</v>
      </c>
      <c r="H291" s="89" t="s">
        <v>3077</v>
      </c>
      <c r="I291" s="66" t="str">
        <f t="shared" si="16"/>
        <v>Ekv CMnit</v>
      </c>
      <c r="J291" s="83" t="s">
        <v>655</v>
      </c>
      <c r="K291" s="83" t="s">
        <v>3078</v>
      </c>
      <c r="L291" s="67" t="str">
        <f t="shared" si="17"/>
        <v>កែវ ជំនិត</v>
      </c>
      <c r="M291" s="65" t="s">
        <v>657</v>
      </c>
      <c r="N291" s="65" t="s">
        <v>3079</v>
      </c>
      <c r="O291" s="65" t="str">
        <f t="shared" si="18"/>
        <v>KEO CHOMNIT</v>
      </c>
      <c r="P291" s="18" t="s">
        <v>609</v>
      </c>
      <c r="Q291" s="65">
        <f t="shared" ca="1" si="19"/>
        <v>26</v>
      </c>
      <c r="R291" s="12">
        <v>34444</v>
      </c>
      <c r="S291" s="12" t="s">
        <v>540</v>
      </c>
      <c r="T291" s="10" t="e">
        <v>#N/A</v>
      </c>
      <c r="U291" s="86" t="s">
        <v>3080</v>
      </c>
      <c r="V291" s="86"/>
      <c r="W291" s="68" t="s">
        <v>256</v>
      </c>
      <c r="X291" s="65" t="s">
        <v>596</v>
      </c>
      <c r="Y291" s="69" t="s">
        <v>3081</v>
      </c>
      <c r="Z291" s="65">
        <v>8</v>
      </c>
      <c r="AA291" s="18"/>
      <c r="AB291" s="18"/>
      <c r="AC291" s="18"/>
      <c r="AD291" s="12">
        <v>42691</v>
      </c>
      <c r="AE291" s="12"/>
      <c r="AF291" s="18"/>
      <c r="AG291" s="18"/>
      <c r="AH291" s="18"/>
      <c r="AI291" s="74"/>
      <c r="AJ291" s="18"/>
      <c r="AK291" s="18"/>
    </row>
    <row r="292" spans="1:37" s="73" customFormat="1" ht="36" customHeight="1">
      <c r="A292" s="65" t="s">
        <v>3082</v>
      </c>
      <c r="B292" s="74"/>
      <c r="C292" s="74" t="s">
        <v>963</v>
      </c>
      <c r="D292" s="18"/>
      <c r="E292" s="93"/>
      <c r="F292" s="18"/>
      <c r="G292" s="89" t="s">
        <v>3083</v>
      </c>
      <c r="H292" s="89" t="s">
        <v>1006</v>
      </c>
      <c r="I292" s="66" t="str">
        <f t="shared" si="16"/>
        <v>qan; funa</v>
      </c>
      <c r="J292" s="83" t="s">
        <v>3084</v>
      </c>
      <c r="K292" s="83" t="s">
        <v>1007</v>
      </c>
      <c r="L292" s="67" t="str">
        <f t="shared" si="17"/>
        <v>ឆាន់ ថុនា</v>
      </c>
      <c r="M292" s="65" t="s">
        <v>3085</v>
      </c>
      <c r="N292" s="65" t="s">
        <v>3086</v>
      </c>
      <c r="O292" s="65" t="str">
        <f t="shared" si="18"/>
        <v>CHANN THUNA</v>
      </c>
      <c r="P292" s="18" t="s">
        <v>513</v>
      </c>
      <c r="Q292" s="65">
        <f t="shared" ca="1" si="19"/>
        <v>26</v>
      </c>
      <c r="R292" s="12">
        <v>34156</v>
      </c>
      <c r="S292" s="12" t="s">
        <v>540</v>
      </c>
      <c r="T292" s="10" t="e">
        <v>#N/A</v>
      </c>
      <c r="U292" s="86" t="s">
        <v>3087</v>
      </c>
      <c r="V292" s="86"/>
      <c r="W292" s="68" t="s">
        <v>3088</v>
      </c>
      <c r="X292" s="65" t="s">
        <v>911</v>
      </c>
      <c r="Y292" s="69" t="s">
        <v>3089</v>
      </c>
      <c r="Z292" s="65">
        <v>8</v>
      </c>
      <c r="AA292" s="18"/>
      <c r="AB292" s="18"/>
      <c r="AC292" s="18">
        <v>2</v>
      </c>
      <c r="AD292" s="12">
        <v>42691</v>
      </c>
      <c r="AE292" s="12">
        <v>43115</v>
      </c>
      <c r="AF292" s="18"/>
      <c r="AG292" s="18"/>
      <c r="AH292" s="18"/>
      <c r="AI292" s="65" t="s">
        <v>626</v>
      </c>
      <c r="AJ292" s="18"/>
      <c r="AK292" s="18"/>
    </row>
    <row r="293" spans="1:37" s="73" customFormat="1" ht="36" customHeight="1">
      <c r="A293" s="65" t="s">
        <v>3090</v>
      </c>
      <c r="B293" s="74"/>
      <c r="C293" s="74" t="s">
        <v>548</v>
      </c>
      <c r="D293" s="18"/>
      <c r="E293" s="93"/>
      <c r="F293" s="18"/>
      <c r="G293" s="89" t="s">
        <v>2269</v>
      </c>
      <c r="H293" s="89" t="s">
        <v>3091</v>
      </c>
      <c r="I293" s="66" t="str">
        <f t="shared" si="16"/>
        <v>éf sirIrkS</v>
      </c>
      <c r="J293" s="83" t="s">
        <v>2271</v>
      </c>
      <c r="K293" s="83" t="s">
        <v>3092</v>
      </c>
      <c r="L293" s="67" t="str">
        <f t="shared" si="17"/>
        <v>ថៃ សិរីរក្ស</v>
      </c>
      <c r="M293" s="65" t="s">
        <v>2273</v>
      </c>
      <c r="N293" s="65" t="s">
        <v>3093</v>
      </c>
      <c r="O293" s="65" t="str">
        <f t="shared" si="18"/>
        <v>THAI SEREYRAK</v>
      </c>
      <c r="P293" s="18" t="s">
        <v>513</v>
      </c>
      <c r="Q293" s="65">
        <f t="shared" ca="1" si="19"/>
        <v>28</v>
      </c>
      <c r="R293" s="12">
        <v>33490</v>
      </c>
      <c r="S293" s="12" t="s">
        <v>540</v>
      </c>
      <c r="T293" s="10" t="e">
        <v>#N/A</v>
      </c>
      <c r="U293" s="86" t="s">
        <v>3094</v>
      </c>
      <c r="V293" s="86"/>
      <c r="W293" s="68" t="s">
        <v>3095</v>
      </c>
      <c r="X293" s="65" t="s">
        <v>596</v>
      </c>
      <c r="Y293" s="69" t="s">
        <v>1759</v>
      </c>
      <c r="Z293" s="65">
        <v>12</v>
      </c>
      <c r="AA293" s="18"/>
      <c r="AB293" s="18"/>
      <c r="AC293" s="18">
        <v>2</v>
      </c>
      <c r="AD293" s="12">
        <v>42691</v>
      </c>
      <c r="AE293" s="12">
        <v>42886</v>
      </c>
      <c r="AF293" s="18"/>
      <c r="AG293" s="18"/>
      <c r="AH293" s="18"/>
      <c r="AI293" s="65" t="s">
        <v>626</v>
      </c>
      <c r="AJ293" s="18"/>
      <c r="AK293" s="18"/>
    </row>
    <row r="294" spans="1:37" s="73" customFormat="1" ht="36" customHeight="1">
      <c r="A294" s="65" t="s">
        <v>3096</v>
      </c>
      <c r="B294" s="74" t="s">
        <v>548</v>
      </c>
      <c r="C294" s="74" t="s">
        <v>548</v>
      </c>
      <c r="D294" s="18"/>
      <c r="E294" s="93"/>
      <c r="F294" s="18"/>
      <c r="G294" s="89" t="s">
        <v>3097</v>
      </c>
      <c r="H294" s="89" t="s">
        <v>3098</v>
      </c>
      <c r="I294" s="66" t="str">
        <f t="shared" si="16"/>
        <v>ml; Kim</v>
      </c>
      <c r="J294" s="83" t="s">
        <v>3099</v>
      </c>
      <c r="K294" s="83" t="s">
        <v>3100</v>
      </c>
      <c r="L294" s="67" t="str">
        <f t="shared" si="17"/>
        <v>មល់ គីម</v>
      </c>
      <c r="M294" s="65" t="s">
        <v>3101</v>
      </c>
      <c r="N294" s="65" t="s">
        <v>3102</v>
      </c>
      <c r="O294" s="65" t="str">
        <f t="shared" si="18"/>
        <v>ML KIM</v>
      </c>
      <c r="P294" s="18" t="s">
        <v>513</v>
      </c>
      <c r="Q294" s="65">
        <f t="shared" ca="1" si="19"/>
        <v>31</v>
      </c>
      <c r="R294" s="12">
        <v>32377</v>
      </c>
      <c r="S294" s="12" t="s">
        <v>540</v>
      </c>
      <c r="T294" s="10" t="e">
        <v>#N/A</v>
      </c>
      <c r="U294" s="86" t="s">
        <v>3103</v>
      </c>
      <c r="V294" s="86"/>
      <c r="W294" s="68" t="s">
        <v>259</v>
      </c>
      <c r="X294" s="65" t="s">
        <v>835</v>
      </c>
      <c r="Y294" s="69" t="s">
        <v>3104</v>
      </c>
      <c r="Z294" s="65">
        <v>4</v>
      </c>
      <c r="AA294" s="18"/>
      <c r="AB294" s="18"/>
      <c r="AC294" s="18"/>
      <c r="AD294" s="12">
        <v>42691</v>
      </c>
      <c r="AE294" s="12"/>
      <c r="AF294" s="18"/>
      <c r="AG294" s="18"/>
      <c r="AH294" s="18"/>
      <c r="AI294" s="74"/>
      <c r="AJ294" s="18"/>
      <c r="AK294" s="18"/>
    </row>
    <row r="295" spans="1:37" s="73" customFormat="1" ht="36" customHeight="1">
      <c r="A295" s="65" t="s">
        <v>3105</v>
      </c>
      <c r="B295" s="74" t="s">
        <v>548</v>
      </c>
      <c r="C295" s="74" t="s">
        <v>548</v>
      </c>
      <c r="D295" s="18"/>
      <c r="E295" s="93"/>
      <c r="F295" s="18"/>
      <c r="G295" s="89" t="s">
        <v>3106</v>
      </c>
      <c r="H295" s="89" t="s">
        <v>3107</v>
      </c>
      <c r="I295" s="66" t="str">
        <f t="shared" si="16"/>
        <v>Cin suxCati</v>
      </c>
      <c r="J295" s="83" t="s">
        <v>2218</v>
      </c>
      <c r="K295" s="83" t="s">
        <v>3108</v>
      </c>
      <c r="L295" s="67" t="str">
        <f t="shared" si="17"/>
        <v>ជិន សុខជាតិ</v>
      </c>
      <c r="M295" s="65" t="s">
        <v>3109</v>
      </c>
      <c r="N295" s="65" t="s">
        <v>3110</v>
      </c>
      <c r="O295" s="65" t="str">
        <f t="shared" si="18"/>
        <v>CHIN SOKCHEAT</v>
      </c>
      <c r="P295" s="18" t="s">
        <v>513</v>
      </c>
      <c r="Q295" s="65">
        <f t="shared" ca="1" si="19"/>
        <v>36</v>
      </c>
      <c r="R295" s="12">
        <v>30565</v>
      </c>
      <c r="S295" s="12" t="s">
        <v>540</v>
      </c>
      <c r="T295" s="10" t="e">
        <v>#N/A</v>
      </c>
      <c r="U295" s="86" t="s">
        <v>3111</v>
      </c>
      <c r="V295" s="86"/>
      <c r="W295" s="68" t="s">
        <v>262</v>
      </c>
      <c r="X295" s="65" t="s">
        <v>517</v>
      </c>
      <c r="Y295" s="69" t="s">
        <v>3112</v>
      </c>
      <c r="Z295" s="65">
        <v>7</v>
      </c>
      <c r="AA295" s="18"/>
      <c r="AB295" s="18"/>
      <c r="AC295" s="18">
        <v>2</v>
      </c>
      <c r="AD295" s="12">
        <v>42691</v>
      </c>
      <c r="AE295" s="12"/>
      <c r="AF295" s="18"/>
      <c r="AG295" s="18"/>
      <c r="AH295" s="18"/>
      <c r="AI295" s="74"/>
      <c r="AJ295" s="18"/>
      <c r="AK295" s="18"/>
    </row>
    <row r="296" spans="1:37" s="73" customFormat="1" ht="36" customHeight="1">
      <c r="A296" s="65" t="s">
        <v>3113</v>
      </c>
      <c r="B296" s="74"/>
      <c r="C296" s="74" t="s">
        <v>859</v>
      </c>
      <c r="D296" s="18"/>
      <c r="E296" s="93"/>
      <c r="F296" s="18"/>
      <c r="G296" s="89" t="s">
        <v>3114</v>
      </c>
      <c r="H296" s="89" t="s">
        <v>3115</v>
      </c>
      <c r="I296" s="66" t="str">
        <f t="shared" si="16"/>
        <v>BaMg RsIKa</v>
      </c>
      <c r="J296" s="83" t="s">
        <v>3116</v>
      </c>
      <c r="K296" s="83" t="s">
        <v>3117</v>
      </c>
      <c r="L296" s="67" t="str">
        <f t="shared" si="17"/>
        <v>ពាំង ស្រីគា</v>
      </c>
      <c r="M296" s="65" t="s">
        <v>3118</v>
      </c>
      <c r="N296" s="65" t="s">
        <v>3119</v>
      </c>
      <c r="O296" s="65" t="str">
        <f t="shared" si="18"/>
        <v>PANG SREYKEA</v>
      </c>
      <c r="P296" s="18" t="s">
        <v>513</v>
      </c>
      <c r="Q296" s="75">
        <f t="shared" ca="1" si="19"/>
        <v>29</v>
      </c>
      <c r="R296" s="91">
        <v>33277</v>
      </c>
      <c r="S296" s="12" t="s">
        <v>540</v>
      </c>
      <c r="T296" s="10" t="e">
        <v>#N/A</v>
      </c>
      <c r="U296" s="86"/>
      <c r="V296" s="86"/>
      <c r="W296" s="68" t="s">
        <v>3120</v>
      </c>
      <c r="X296" s="65" t="s">
        <v>596</v>
      </c>
      <c r="Y296" s="69" t="s">
        <v>1787</v>
      </c>
      <c r="Z296" s="65">
        <v>12</v>
      </c>
      <c r="AA296" s="18"/>
      <c r="AB296" s="18"/>
      <c r="AC296" s="18">
        <v>1</v>
      </c>
      <c r="AD296" s="12">
        <v>42695</v>
      </c>
      <c r="AE296" s="12">
        <v>43379</v>
      </c>
      <c r="AF296" s="18"/>
      <c r="AG296" s="18"/>
      <c r="AH296" s="18"/>
      <c r="AI296" s="74" t="s">
        <v>546</v>
      </c>
      <c r="AJ296" s="18"/>
      <c r="AK296" s="18"/>
    </row>
    <row r="297" spans="1:37" s="73" customFormat="1" ht="36" customHeight="1">
      <c r="A297" s="65" t="s">
        <v>3121</v>
      </c>
      <c r="B297" s="18" t="s">
        <v>585</v>
      </c>
      <c r="C297" s="74" t="s">
        <v>585</v>
      </c>
      <c r="D297" s="18"/>
      <c r="E297" s="93"/>
      <c r="F297" s="18"/>
      <c r="G297" s="89" t="s">
        <v>2055</v>
      </c>
      <c r="H297" s="89" t="s">
        <v>2385</v>
      </c>
      <c r="I297" s="66" t="str">
        <f t="shared" si="16"/>
        <v>Xut can;fa</v>
      </c>
      <c r="J297" s="83" t="s">
        <v>2057</v>
      </c>
      <c r="K297" s="83" t="s">
        <v>2387</v>
      </c>
      <c r="L297" s="67" t="str">
        <f t="shared" si="17"/>
        <v>ឃុត ចាន់ថា</v>
      </c>
      <c r="M297" s="65" t="s">
        <v>2059</v>
      </c>
      <c r="N297" s="65" t="s">
        <v>3122</v>
      </c>
      <c r="O297" s="65" t="str">
        <f t="shared" si="18"/>
        <v>KHUT CHANTHA</v>
      </c>
      <c r="P297" s="65" t="s">
        <v>609</v>
      </c>
      <c r="Q297" s="65">
        <f t="shared" ca="1" si="19"/>
        <v>39</v>
      </c>
      <c r="R297" s="10">
        <v>29587</v>
      </c>
      <c r="S297" s="12" t="s">
        <v>540</v>
      </c>
      <c r="T297" s="10" t="e">
        <v>#N/A</v>
      </c>
      <c r="U297" s="86" t="s">
        <v>3123</v>
      </c>
      <c r="V297" s="86"/>
      <c r="W297" s="68" t="s">
        <v>265</v>
      </c>
      <c r="X297" s="65" t="s">
        <v>596</v>
      </c>
      <c r="Y297" s="69" t="s">
        <v>3124</v>
      </c>
      <c r="Z297" s="65">
        <v>10</v>
      </c>
      <c r="AA297" s="18"/>
      <c r="AB297" s="18"/>
      <c r="AC297" s="18"/>
      <c r="AD297" s="12">
        <v>42709</v>
      </c>
      <c r="AE297" s="12"/>
      <c r="AF297" s="18"/>
      <c r="AG297" s="18"/>
      <c r="AH297" s="18"/>
      <c r="AI297" s="74"/>
      <c r="AJ297" s="18"/>
      <c r="AK297" s="18"/>
    </row>
    <row r="298" spans="1:37" s="73" customFormat="1" ht="36" customHeight="1">
      <c r="A298" s="65" t="s">
        <v>3125</v>
      </c>
      <c r="B298" s="74"/>
      <c r="C298" s="74" t="s">
        <v>628</v>
      </c>
      <c r="D298" s="74" t="s">
        <v>628</v>
      </c>
      <c r="E298" s="93"/>
      <c r="F298" s="18"/>
      <c r="G298" s="89" t="s">
        <v>3126</v>
      </c>
      <c r="H298" s="89" t="s">
        <v>3127</v>
      </c>
      <c r="I298" s="66" t="str">
        <f t="shared" si="16"/>
        <v>Luj DINa</v>
      </c>
      <c r="J298" s="83" t="s">
        <v>3128</v>
      </c>
      <c r="K298" s="83" t="s">
        <v>3129</v>
      </c>
      <c r="L298" s="67" t="str">
        <f t="shared" si="17"/>
        <v>ឡុញ ឌីណា</v>
      </c>
      <c r="M298" s="65" t="s">
        <v>3130</v>
      </c>
      <c r="N298" s="65" t="s">
        <v>3131</v>
      </c>
      <c r="O298" s="65" t="str">
        <f t="shared" si="18"/>
        <v>LORNH DYNA</v>
      </c>
      <c r="P298" s="74" t="s">
        <v>513</v>
      </c>
      <c r="Q298" s="65">
        <f t="shared" ca="1" si="19"/>
        <v>26</v>
      </c>
      <c r="R298" s="10">
        <v>34412</v>
      </c>
      <c r="S298" s="12" t="s">
        <v>514</v>
      </c>
      <c r="T298" s="10" t="e">
        <v>#N/A</v>
      </c>
      <c r="U298" s="86" t="s">
        <v>3132</v>
      </c>
      <c r="V298" s="86"/>
      <c r="W298" s="68" t="s">
        <v>3133</v>
      </c>
      <c r="X298" s="65" t="s">
        <v>706</v>
      </c>
      <c r="Y298" s="69" t="s">
        <v>3134</v>
      </c>
      <c r="Z298" s="65">
        <v>16</v>
      </c>
      <c r="AA298" s="18"/>
      <c r="AB298" s="18"/>
      <c r="AC298" s="18"/>
      <c r="AD298" s="12">
        <v>42724</v>
      </c>
      <c r="AE298" s="12">
        <v>43281</v>
      </c>
      <c r="AF298" s="18"/>
      <c r="AG298" s="18"/>
      <c r="AH298" s="18"/>
      <c r="AI298" s="74" t="s">
        <v>3135</v>
      </c>
      <c r="AJ298" s="18"/>
      <c r="AK298" s="18"/>
    </row>
    <row r="299" spans="1:37" s="73" customFormat="1" ht="36" customHeight="1">
      <c r="A299" s="65" t="s">
        <v>3136</v>
      </c>
      <c r="B299" s="74" t="s">
        <v>505</v>
      </c>
      <c r="C299" s="74" t="s">
        <v>505</v>
      </c>
      <c r="D299" s="18"/>
      <c r="E299" s="93"/>
      <c r="F299" s="18"/>
      <c r="G299" s="89" t="s">
        <v>3137</v>
      </c>
      <c r="H299" s="89" t="s">
        <v>3138</v>
      </c>
      <c r="I299" s="66" t="str">
        <f t="shared" si="16"/>
        <v>LÚj v:an;DI</v>
      </c>
      <c r="J299" s="83" t="s">
        <v>3139</v>
      </c>
      <c r="K299" s="83" t="s">
        <v>3140</v>
      </c>
      <c r="L299" s="67" t="str">
        <f t="shared" si="17"/>
        <v>ឡូញ វ៉ាន់ឌី</v>
      </c>
      <c r="M299" s="65" t="s">
        <v>3141</v>
      </c>
      <c r="N299" s="65" t="s">
        <v>3142</v>
      </c>
      <c r="O299" s="65" t="str">
        <f t="shared" si="18"/>
        <v>LAUNH  VANDY</v>
      </c>
      <c r="P299" s="74" t="s">
        <v>513</v>
      </c>
      <c r="Q299" s="65">
        <f t="shared" ca="1" si="19"/>
        <v>28</v>
      </c>
      <c r="R299" s="10">
        <v>33645</v>
      </c>
      <c r="S299" s="12" t="s">
        <v>540</v>
      </c>
      <c r="T299" s="10" t="e">
        <v>#N/A</v>
      </c>
      <c r="U299" s="86" t="s">
        <v>3143</v>
      </c>
      <c r="V299" s="86"/>
      <c r="W299" s="68" t="s">
        <v>268</v>
      </c>
      <c r="X299" s="65" t="s">
        <v>596</v>
      </c>
      <c r="Y299" s="69" t="s">
        <v>3144</v>
      </c>
      <c r="Z299" s="65">
        <v>5</v>
      </c>
      <c r="AA299" s="18"/>
      <c r="AB299" s="18"/>
      <c r="AC299" s="18">
        <v>1</v>
      </c>
      <c r="AD299" s="12">
        <v>42707</v>
      </c>
      <c r="AE299" s="12"/>
      <c r="AF299" s="18"/>
      <c r="AG299" s="18"/>
      <c r="AH299" s="18"/>
      <c r="AI299" s="74"/>
      <c r="AJ299" s="18"/>
      <c r="AK299" s="18"/>
    </row>
    <row r="300" spans="1:37" s="73" customFormat="1" ht="36" customHeight="1">
      <c r="A300" s="65" t="s">
        <v>3145</v>
      </c>
      <c r="B300" s="74"/>
      <c r="C300" s="74" t="s">
        <v>901</v>
      </c>
      <c r="D300" s="18"/>
      <c r="E300" s="93"/>
      <c r="F300" s="18"/>
      <c r="G300" s="89" t="s">
        <v>1825</v>
      </c>
      <c r="H300" s="89" t="s">
        <v>916</v>
      </c>
      <c r="I300" s="66" t="str">
        <f t="shared" si="16"/>
        <v>Lug  sila</v>
      </c>
      <c r="J300" s="83" t="s">
        <v>1827</v>
      </c>
      <c r="K300" s="83" t="s">
        <v>918</v>
      </c>
      <c r="L300" s="67" t="str">
        <f t="shared" si="17"/>
        <v>ឡុង  សិលា</v>
      </c>
      <c r="M300" s="65" t="s">
        <v>1829</v>
      </c>
      <c r="N300" s="65" t="s">
        <v>3146</v>
      </c>
      <c r="O300" s="65" t="str">
        <f t="shared" si="18"/>
        <v>LONG SELA</v>
      </c>
      <c r="P300" s="74" t="s">
        <v>513</v>
      </c>
      <c r="Q300" s="65">
        <f t="shared" ca="1" si="19"/>
        <v>21</v>
      </c>
      <c r="R300" s="10">
        <v>36231</v>
      </c>
      <c r="S300" s="12" t="s">
        <v>540</v>
      </c>
      <c r="T300" s="10" t="e">
        <v>#N/A</v>
      </c>
      <c r="U300" s="86" t="s">
        <v>3147</v>
      </c>
      <c r="V300" s="86"/>
      <c r="W300" s="68" t="s">
        <v>3148</v>
      </c>
      <c r="X300" s="65" t="s">
        <v>596</v>
      </c>
      <c r="Y300" s="69" t="s">
        <v>2373</v>
      </c>
      <c r="Z300" s="65">
        <v>8</v>
      </c>
      <c r="AA300" s="18"/>
      <c r="AB300" s="18"/>
      <c r="AC300" s="96"/>
      <c r="AD300" s="12">
        <v>42707</v>
      </c>
      <c r="AE300" s="12">
        <v>42908</v>
      </c>
      <c r="AF300" s="18"/>
      <c r="AG300" s="18"/>
      <c r="AH300" s="18"/>
      <c r="AI300" s="65" t="s">
        <v>626</v>
      </c>
      <c r="AJ300" s="18"/>
      <c r="AK300" s="18"/>
    </row>
    <row r="301" spans="1:37" s="73" customFormat="1" ht="36" customHeight="1">
      <c r="A301" s="65" t="s">
        <v>3149</v>
      </c>
      <c r="B301" s="74" t="s">
        <v>901</v>
      </c>
      <c r="C301" s="74" t="s">
        <v>901</v>
      </c>
      <c r="D301" s="18"/>
      <c r="E301" s="93"/>
      <c r="F301" s="18"/>
      <c r="G301" s="89" t="s">
        <v>3150</v>
      </c>
      <c r="H301" s="89" t="s">
        <v>2986</v>
      </c>
      <c r="I301" s="66" t="str">
        <f t="shared" si="16"/>
        <v>epH cnñI</v>
      </c>
      <c r="J301" s="83" t="s">
        <v>3151</v>
      </c>
      <c r="K301" s="83" t="s">
        <v>3152</v>
      </c>
      <c r="L301" s="67" t="str">
        <f t="shared" si="17"/>
        <v>ផេះ ចន្នី</v>
      </c>
      <c r="M301" s="65" t="s">
        <v>3153</v>
      </c>
      <c r="N301" s="65" t="s">
        <v>2988</v>
      </c>
      <c r="O301" s="65" t="str">
        <f t="shared" si="18"/>
        <v>PHES CHANNY</v>
      </c>
      <c r="P301" s="74" t="s">
        <v>513</v>
      </c>
      <c r="Q301" s="65">
        <f t="shared" ca="1" si="19"/>
        <v>27</v>
      </c>
      <c r="R301" s="10">
        <v>33797</v>
      </c>
      <c r="S301" s="12" t="s">
        <v>514</v>
      </c>
      <c r="T301" s="10" t="e">
        <v>#N/A</v>
      </c>
      <c r="U301" s="86" t="s">
        <v>3154</v>
      </c>
      <c r="V301" s="86"/>
      <c r="W301" s="86" t="s">
        <v>271</v>
      </c>
      <c r="X301" s="65" t="s">
        <v>810</v>
      </c>
      <c r="Y301" s="69" t="s">
        <v>3155</v>
      </c>
      <c r="Z301" s="65">
        <v>12</v>
      </c>
      <c r="AA301" s="18"/>
      <c r="AB301" s="18"/>
      <c r="AC301" s="18"/>
      <c r="AD301" s="12">
        <v>42707</v>
      </c>
      <c r="AE301" s="12"/>
      <c r="AF301" s="18"/>
      <c r="AG301" s="18"/>
      <c r="AH301" s="18"/>
      <c r="AI301" s="74"/>
      <c r="AJ301" s="18"/>
      <c r="AK301" s="18"/>
    </row>
    <row r="302" spans="1:37" s="73" customFormat="1" ht="36" customHeight="1">
      <c r="A302" s="65" t="s">
        <v>3156</v>
      </c>
      <c r="B302" s="74"/>
      <c r="C302" s="74" t="s">
        <v>585</v>
      </c>
      <c r="D302" s="18"/>
      <c r="E302" s="93"/>
      <c r="F302" s="18"/>
      <c r="G302" s="89" t="s">
        <v>827</v>
      </c>
      <c r="H302" s="89" t="s">
        <v>3157</v>
      </c>
      <c r="I302" s="66" t="str">
        <f t="shared" si="16"/>
        <v>rn sm¢sS</v>
      </c>
      <c r="J302" s="83" t="s">
        <v>829</v>
      </c>
      <c r="K302" s="83" t="s">
        <v>3158</v>
      </c>
      <c r="L302" s="67" t="str">
        <f t="shared" si="17"/>
        <v>រន សម្ជស្ស</v>
      </c>
      <c r="M302" s="65" t="s">
        <v>3159</v>
      </c>
      <c r="N302" s="65" t="s">
        <v>3160</v>
      </c>
      <c r="O302" s="65" t="str">
        <f t="shared" si="18"/>
        <v>PORN SOMPHOS</v>
      </c>
      <c r="P302" s="74" t="s">
        <v>513</v>
      </c>
      <c r="Q302" s="65">
        <f t="shared" ca="1" si="19"/>
        <v>23</v>
      </c>
      <c r="R302" s="10">
        <v>35258</v>
      </c>
      <c r="S302" s="12" t="s">
        <v>540</v>
      </c>
      <c r="T302" s="10" t="e">
        <v>#N/A</v>
      </c>
      <c r="U302" s="86" t="s">
        <v>834</v>
      </c>
      <c r="V302" s="86"/>
      <c r="W302" s="86" t="s">
        <v>3161</v>
      </c>
      <c r="X302" s="65" t="s">
        <v>835</v>
      </c>
      <c r="Y302" s="69" t="s">
        <v>836</v>
      </c>
      <c r="Z302" s="65">
        <v>8</v>
      </c>
      <c r="AA302" s="18"/>
      <c r="AB302" s="18"/>
      <c r="AC302" s="18"/>
      <c r="AD302" s="12">
        <v>42707</v>
      </c>
      <c r="AE302" s="12">
        <v>43131</v>
      </c>
      <c r="AF302" s="95"/>
      <c r="AG302" s="95"/>
      <c r="AH302" s="95"/>
      <c r="AI302" s="74" t="s">
        <v>3162</v>
      </c>
      <c r="AJ302" s="18"/>
      <c r="AK302" s="18"/>
    </row>
    <row r="303" spans="1:37" s="73" customFormat="1" ht="36" customHeight="1">
      <c r="A303" s="65" t="s">
        <v>3163</v>
      </c>
      <c r="B303" s="74"/>
      <c r="C303" s="74" t="s">
        <v>548</v>
      </c>
      <c r="D303" s="18"/>
      <c r="E303" s="93"/>
      <c r="F303" s="18"/>
      <c r="G303" s="89" t="s">
        <v>3164</v>
      </c>
      <c r="H303" s="89" t="s">
        <v>3165</v>
      </c>
      <c r="I303" s="66" t="str">
        <f t="shared" si="16"/>
        <v>xøÚt mMu</v>
      </c>
      <c r="J303" s="83" t="s">
        <v>3166</v>
      </c>
      <c r="K303" s="83" t="s">
        <v>1467</v>
      </c>
      <c r="L303" s="67" t="str">
        <f t="shared" si="17"/>
        <v>ខ្លូត មុំ</v>
      </c>
      <c r="M303" s="65" t="s">
        <v>3167</v>
      </c>
      <c r="N303" s="65" t="s">
        <v>1469</v>
      </c>
      <c r="O303" s="65" t="str">
        <f t="shared" si="18"/>
        <v>KHLAUT MOM</v>
      </c>
      <c r="P303" s="74" t="s">
        <v>513</v>
      </c>
      <c r="Q303" s="65">
        <f t="shared" ca="1" si="19"/>
        <v>37</v>
      </c>
      <c r="R303" s="10">
        <v>30357</v>
      </c>
      <c r="S303" s="12" t="s">
        <v>540</v>
      </c>
      <c r="T303" s="10" t="e">
        <v>#N/A</v>
      </c>
      <c r="U303" s="86" t="s">
        <v>3168</v>
      </c>
      <c r="V303" s="86"/>
      <c r="W303" s="86" t="s">
        <v>3169</v>
      </c>
      <c r="X303" s="65" t="s">
        <v>596</v>
      </c>
      <c r="Y303" s="69" t="s">
        <v>3170</v>
      </c>
      <c r="Z303" s="65">
        <v>5</v>
      </c>
      <c r="AA303" s="18"/>
      <c r="AB303" s="18"/>
      <c r="AC303" s="18"/>
      <c r="AD303" s="12">
        <v>42707</v>
      </c>
      <c r="AE303" s="12">
        <v>43009</v>
      </c>
      <c r="AF303" s="18"/>
      <c r="AG303" s="18"/>
      <c r="AH303" s="18"/>
      <c r="AI303" s="74" t="s">
        <v>1844</v>
      </c>
      <c r="AJ303" s="18"/>
      <c r="AK303" s="18"/>
    </row>
    <row r="304" spans="1:37" s="73" customFormat="1" ht="36" customHeight="1">
      <c r="A304" s="65" t="s">
        <v>3171</v>
      </c>
      <c r="B304" s="74"/>
      <c r="C304" s="74" t="s">
        <v>548</v>
      </c>
      <c r="D304" s="18"/>
      <c r="E304" s="93"/>
      <c r="F304" s="18"/>
      <c r="G304" s="89" t="s">
        <v>3172</v>
      </c>
      <c r="H304" s="89" t="s">
        <v>3173</v>
      </c>
      <c r="I304" s="66" t="str">
        <f t="shared" si="16"/>
        <v>sun suPa</v>
      </c>
      <c r="J304" s="83" t="s">
        <v>3174</v>
      </c>
      <c r="K304" s="83" t="s">
        <v>3175</v>
      </c>
      <c r="L304" s="67" t="str">
        <f t="shared" si="17"/>
        <v>សុន សុភា</v>
      </c>
      <c r="M304" s="65" t="s">
        <v>3176</v>
      </c>
      <c r="N304" s="65" t="s">
        <v>3177</v>
      </c>
      <c r="O304" s="65" t="str">
        <f t="shared" si="18"/>
        <v>SUN SOPHEA</v>
      </c>
      <c r="P304" s="74" t="s">
        <v>513</v>
      </c>
      <c r="Q304" s="65">
        <f t="shared" ca="1" si="19"/>
        <v>29</v>
      </c>
      <c r="R304" s="10">
        <v>33117</v>
      </c>
      <c r="S304" s="12" t="s">
        <v>514</v>
      </c>
      <c r="T304" s="10" t="e">
        <v>#N/A</v>
      </c>
      <c r="U304" s="86"/>
      <c r="V304" s="86"/>
      <c r="W304" s="86" t="s">
        <v>3178</v>
      </c>
      <c r="X304" s="65" t="s">
        <v>596</v>
      </c>
      <c r="Y304" s="69" t="s">
        <v>3179</v>
      </c>
      <c r="Z304" s="65">
        <v>5</v>
      </c>
      <c r="AA304" s="18"/>
      <c r="AB304" s="18"/>
      <c r="AC304" s="18"/>
      <c r="AD304" s="12">
        <v>42707</v>
      </c>
      <c r="AE304" s="12">
        <v>42788</v>
      </c>
      <c r="AF304" s="18"/>
      <c r="AG304" s="18"/>
      <c r="AH304" s="18"/>
      <c r="AI304" s="65" t="s">
        <v>626</v>
      </c>
      <c r="AJ304" s="18"/>
      <c r="AK304" s="18"/>
    </row>
    <row r="305" spans="1:37" s="73" customFormat="1" ht="36" customHeight="1">
      <c r="A305" s="65" t="s">
        <v>3180</v>
      </c>
      <c r="B305" s="74"/>
      <c r="C305" s="74" t="s">
        <v>548</v>
      </c>
      <c r="D305" s="18"/>
      <c r="E305" s="93"/>
      <c r="F305" s="18"/>
      <c r="G305" s="89" t="s">
        <v>3181</v>
      </c>
      <c r="H305" s="89" t="s">
        <v>3182</v>
      </c>
      <c r="I305" s="66" t="str">
        <f t="shared" si="16"/>
        <v>mIu niml;</v>
      </c>
      <c r="J305" s="83" t="s">
        <v>2519</v>
      </c>
      <c r="K305" s="83" t="s">
        <v>3183</v>
      </c>
      <c r="L305" s="67" t="str">
        <f t="shared" si="17"/>
        <v>ម៉ី និមល់</v>
      </c>
      <c r="M305" s="65" t="s">
        <v>2520</v>
      </c>
      <c r="N305" s="65" t="s">
        <v>3184</v>
      </c>
      <c r="O305" s="65" t="str">
        <f t="shared" si="18"/>
        <v>MEY NIMOL</v>
      </c>
      <c r="P305" s="74" t="s">
        <v>513</v>
      </c>
      <c r="Q305" s="65">
        <f t="shared" ca="1" si="19"/>
        <v>27</v>
      </c>
      <c r="R305" s="10">
        <v>33850</v>
      </c>
      <c r="S305" s="12" t="s">
        <v>514</v>
      </c>
      <c r="T305" s="10" t="e">
        <v>#N/A</v>
      </c>
      <c r="U305" s="86" t="s">
        <v>3185</v>
      </c>
      <c r="V305" s="86"/>
      <c r="W305" s="86" t="s">
        <v>3186</v>
      </c>
      <c r="X305" s="65" t="s">
        <v>911</v>
      </c>
      <c r="Y305" s="69" t="s">
        <v>2523</v>
      </c>
      <c r="Z305" s="65">
        <v>7</v>
      </c>
      <c r="AA305" s="18"/>
      <c r="AB305" s="18"/>
      <c r="AC305" s="18"/>
      <c r="AD305" s="12">
        <v>42707</v>
      </c>
      <c r="AE305" s="95">
        <v>43635</v>
      </c>
      <c r="AF305" s="95"/>
      <c r="AG305" s="18"/>
      <c r="AH305" s="18"/>
      <c r="AI305" s="74" t="s">
        <v>3162</v>
      </c>
      <c r="AJ305" s="18"/>
      <c r="AK305" s="18"/>
    </row>
    <row r="306" spans="1:37" s="73" customFormat="1" ht="36" customHeight="1">
      <c r="A306" s="65" t="s">
        <v>3187</v>
      </c>
      <c r="B306" s="74"/>
      <c r="C306" s="74" t="s">
        <v>963</v>
      </c>
      <c r="D306" s="18"/>
      <c r="E306" s="93"/>
      <c r="F306" s="18"/>
      <c r="G306" s="89" t="s">
        <v>3188</v>
      </c>
      <c r="H306" s="89" t="s">
        <v>3189</v>
      </c>
      <c r="I306" s="66" t="str">
        <f t="shared" si="16"/>
        <v>sU ful</v>
      </c>
      <c r="J306" s="83" t="s">
        <v>3190</v>
      </c>
      <c r="K306" s="83" t="s">
        <v>3191</v>
      </c>
      <c r="L306" s="67" t="str">
        <f t="shared" si="17"/>
        <v>សូ ថុល</v>
      </c>
      <c r="M306" s="65" t="s">
        <v>3192</v>
      </c>
      <c r="N306" s="65" t="s">
        <v>3193</v>
      </c>
      <c r="O306" s="65" t="str">
        <f t="shared" si="18"/>
        <v>SO THOL</v>
      </c>
      <c r="P306" s="74" t="s">
        <v>513</v>
      </c>
      <c r="Q306" s="65">
        <f t="shared" ca="1" si="19"/>
        <v>25</v>
      </c>
      <c r="R306" s="10">
        <v>34772</v>
      </c>
      <c r="S306" s="12" t="s">
        <v>514</v>
      </c>
      <c r="T306" s="10" t="e">
        <v>#N/A</v>
      </c>
      <c r="U306" s="86" t="s">
        <v>3194</v>
      </c>
      <c r="V306" s="86"/>
      <c r="W306" s="86" t="s">
        <v>3195</v>
      </c>
      <c r="X306" s="65" t="s">
        <v>706</v>
      </c>
      <c r="Y306" s="69" t="s">
        <v>3196</v>
      </c>
      <c r="Z306" s="65">
        <v>6</v>
      </c>
      <c r="AA306" s="18"/>
      <c r="AB306" s="18"/>
      <c r="AC306" s="18"/>
      <c r="AD306" s="12">
        <v>42707</v>
      </c>
      <c r="AE306" s="12">
        <v>43229</v>
      </c>
      <c r="AF306" s="18"/>
      <c r="AG306" s="18"/>
      <c r="AH306" s="18"/>
      <c r="AI306" s="65" t="s">
        <v>626</v>
      </c>
      <c r="AJ306" s="18"/>
      <c r="AK306" s="18"/>
    </row>
    <row r="307" spans="1:37" s="73" customFormat="1" ht="36" customHeight="1">
      <c r="A307" s="65" t="s">
        <v>3197</v>
      </c>
      <c r="B307" s="74"/>
      <c r="C307" s="74" t="s">
        <v>574</v>
      </c>
      <c r="D307" s="18"/>
      <c r="E307" s="93"/>
      <c r="F307" s="18"/>
      <c r="G307" s="89" t="s">
        <v>3198</v>
      </c>
      <c r="H307" s="89" t="s">
        <v>3199</v>
      </c>
      <c r="I307" s="66" t="str">
        <f t="shared" si="16"/>
        <v>Gwum RsIBuF</v>
      </c>
      <c r="J307" s="83" t="s">
        <v>3200</v>
      </c>
      <c r="K307" s="83" t="s">
        <v>3201</v>
      </c>
      <c r="L307" s="67" t="str">
        <f t="shared" si="17"/>
        <v>អ៊ឺម ស្រីពុធ</v>
      </c>
      <c r="M307" s="65" t="s">
        <v>3202</v>
      </c>
      <c r="N307" s="65" t="s">
        <v>3203</v>
      </c>
      <c r="O307" s="65" t="str">
        <f t="shared" si="18"/>
        <v>OEM SREYPUT</v>
      </c>
      <c r="P307" s="74" t="s">
        <v>513</v>
      </c>
      <c r="Q307" s="65">
        <f t="shared" ca="1" si="19"/>
        <v>20</v>
      </c>
      <c r="R307" s="10">
        <v>36325</v>
      </c>
      <c r="S307" s="12" t="s">
        <v>514</v>
      </c>
      <c r="T307" s="10" t="e">
        <v>#N/A</v>
      </c>
      <c r="U307" s="86"/>
      <c r="V307" s="86"/>
      <c r="W307" s="86" t="s">
        <v>3204</v>
      </c>
      <c r="X307" s="65" t="s">
        <v>596</v>
      </c>
      <c r="Y307" s="69" t="s">
        <v>3205</v>
      </c>
      <c r="Z307" s="65">
        <v>8</v>
      </c>
      <c r="AA307" s="18"/>
      <c r="AB307" s="18"/>
      <c r="AC307" s="18"/>
      <c r="AD307" s="12">
        <v>42707</v>
      </c>
      <c r="AE307" s="12">
        <v>42828</v>
      </c>
      <c r="AF307" s="18"/>
      <c r="AG307" s="18"/>
      <c r="AH307" s="18"/>
      <c r="AI307" s="74" t="s">
        <v>2081</v>
      </c>
      <c r="AJ307" s="18"/>
      <c r="AK307" s="18"/>
    </row>
    <row r="308" spans="1:37" s="73" customFormat="1" ht="36" customHeight="1">
      <c r="A308" s="65" t="s">
        <v>1427</v>
      </c>
      <c r="B308" s="74"/>
      <c r="C308" s="74" t="s">
        <v>601</v>
      </c>
      <c r="D308" s="18"/>
      <c r="E308" s="93"/>
      <c r="F308" s="18"/>
      <c r="G308" s="89" t="s">
        <v>3206</v>
      </c>
      <c r="H308" s="89" t="s">
        <v>3207</v>
      </c>
      <c r="I308" s="66" t="str">
        <f t="shared" si="16"/>
        <v>):ag BgSKirI</v>
      </c>
      <c r="J308" s="83" t="s">
        <v>3208</v>
      </c>
      <c r="K308" s="83" t="s">
        <v>3209</v>
      </c>
      <c r="L308" s="67" t="str">
        <f t="shared" si="17"/>
        <v>ប៉ាង ពង្សគិរី</v>
      </c>
      <c r="M308" s="65" t="s">
        <v>3118</v>
      </c>
      <c r="N308" s="65" t="s">
        <v>3210</v>
      </c>
      <c r="O308" s="65" t="str">
        <f t="shared" si="18"/>
        <v>PANG PONGKIRY</v>
      </c>
      <c r="P308" s="74" t="s">
        <v>609</v>
      </c>
      <c r="Q308" s="65">
        <f t="shared" ca="1" si="19"/>
        <v>29</v>
      </c>
      <c r="R308" s="10">
        <v>33158</v>
      </c>
      <c r="S308" s="12" t="s">
        <v>540</v>
      </c>
      <c r="T308" s="10" t="e">
        <v>#N/A</v>
      </c>
      <c r="U308" s="86" t="s">
        <v>3211</v>
      </c>
      <c r="V308" s="86"/>
      <c r="W308" s="86" t="s">
        <v>3212</v>
      </c>
      <c r="X308" s="65" t="s">
        <v>596</v>
      </c>
      <c r="Y308" s="69" t="s">
        <v>2172</v>
      </c>
      <c r="Z308" s="65">
        <v>10</v>
      </c>
      <c r="AA308" s="18"/>
      <c r="AB308" s="18"/>
      <c r="AC308" s="18">
        <v>1</v>
      </c>
      <c r="AD308" s="12">
        <v>42707</v>
      </c>
      <c r="AE308" s="12" t="s">
        <v>3213</v>
      </c>
      <c r="AF308" s="18"/>
      <c r="AG308" s="18"/>
      <c r="AH308" s="18"/>
      <c r="AI308" s="74" t="s">
        <v>792</v>
      </c>
      <c r="AJ308" s="18"/>
      <c r="AK308" s="18"/>
    </row>
    <row r="309" spans="1:37" s="73" customFormat="1" ht="36" customHeight="1">
      <c r="A309" s="65" t="s">
        <v>3214</v>
      </c>
      <c r="B309" s="74"/>
      <c r="C309" s="74" t="s">
        <v>740</v>
      </c>
      <c r="D309" s="18"/>
      <c r="E309" s="93"/>
      <c r="F309" s="18"/>
      <c r="G309" s="89" t="s">
        <v>3215</v>
      </c>
      <c r="H309" s="89" t="s">
        <v>3216</v>
      </c>
      <c r="I309" s="66" t="str">
        <f t="shared" si="16"/>
        <v>Ekn RsIEv:n</v>
      </c>
      <c r="J309" s="83" t="s">
        <v>3217</v>
      </c>
      <c r="K309" s="83" t="s">
        <v>3218</v>
      </c>
      <c r="L309" s="67" t="str">
        <f t="shared" si="17"/>
        <v>កែន ស្រីវ៉ែន</v>
      </c>
      <c r="M309" s="65" t="s">
        <v>2604</v>
      </c>
      <c r="N309" s="65" t="s">
        <v>3219</v>
      </c>
      <c r="O309" s="65" t="str">
        <f t="shared" si="18"/>
        <v>KEN SREYVEN</v>
      </c>
      <c r="P309" s="74" t="s">
        <v>513</v>
      </c>
      <c r="Q309" s="65">
        <f t="shared" ca="1" si="19"/>
        <v>29</v>
      </c>
      <c r="R309" s="10">
        <v>33278</v>
      </c>
      <c r="S309" s="12" t="s">
        <v>540</v>
      </c>
      <c r="T309" s="10" t="e">
        <v>#N/A</v>
      </c>
      <c r="U309" s="86" t="s">
        <v>3220</v>
      </c>
      <c r="V309" s="86"/>
      <c r="W309" s="86" t="s">
        <v>3221</v>
      </c>
      <c r="X309" s="65" t="s">
        <v>911</v>
      </c>
      <c r="Y309" s="69" t="s">
        <v>3222</v>
      </c>
      <c r="Z309" s="65">
        <v>8</v>
      </c>
      <c r="AA309" s="18"/>
      <c r="AB309" s="18"/>
      <c r="AC309" s="18">
        <v>1</v>
      </c>
      <c r="AD309" s="91">
        <v>42738</v>
      </c>
      <c r="AE309" s="12">
        <v>43555</v>
      </c>
      <c r="AF309" s="95"/>
      <c r="AG309" s="12"/>
      <c r="AH309" s="12"/>
      <c r="AI309" s="74" t="s">
        <v>1844</v>
      </c>
      <c r="AJ309" s="18"/>
      <c r="AK309" s="18"/>
    </row>
    <row r="310" spans="1:37" s="73" customFormat="1" ht="36" customHeight="1">
      <c r="A310" s="65" t="s">
        <v>3223</v>
      </c>
      <c r="B310" s="74"/>
      <c r="C310" s="74" t="s">
        <v>601</v>
      </c>
      <c r="D310" s="18"/>
      <c r="E310" s="93"/>
      <c r="F310" s="18"/>
      <c r="G310" s="89" t="s">
        <v>3224</v>
      </c>
      <c r="H310" s="89" t="s">
        <v>3225</v>
      </c>
      <c r="I310" s="66" t="str">
        <f t="shared" si="16"/>
        <v>suwm RsInit</v>
      </c>
      <c r="J310" s="83" t="s">
        <v>3226</v>
      </c>
      <c r="K310" s="83" t="s">
        <v>3227</v>
      </c>
      <c r="L310" s="67" t="str">
        <f t="shared" si="17"/>
        <v>ស៊ឹម  ស្រីនិត</v>
      </c>
      <c r="M310" s="65" t="s">
        <v>3228</v>
      </c>
      <c r="N310" s="65" t="s">
        <v>3229</v>
      </c>
      <c r="O310" s="65" t="str">
        <f t="shared" si="18"/>
        <v>SOME  SREYNET</v>
      </c>
      <c r="P310" s="74" t="s">
        <v>513</v>
      </c>
      <c r="Q310" s="65">
        <f t="shared" ca="1" si="19"/>
        <v>21</v>
      </c>
      <c r="R310" s="10">
        <v>36272</v>
      </c>
      <c r="S310" s="12" t="s">
        <v>514</v>
      </c>
      <c r="T310" s="10" t="e">
        <v>#N/A</v>
      </c>
      <c r="U310" s="86" t="s">
        <v>3230</v>
      </c>
      <c r="V310" s="86"/>
      <c r="W310" s="86" t="s">
        <v>3231</v>
      </c>
      <c r="X310" s="65" t="s">
        <v>596</v>
      </c>
      <c r="Y310" s="69" t="s">
        <v>3232</v>
      </c>
      <c r="Z310" s="65">
        <v>7</v>
      </c>
      <c r="AA310" s="18"/>
      <c r="AB310" s="18"/>
      <c r="AC310" s="18"/>
      <c r="AD310" s="12">
        <v>42372</v>
      </c>
      <c r="AE310" s="12">
        <v>43009</v>
      </c>
      <c r="AF310" s="18"/>
      <c r="AG310" s="18"/>
      <c r="AH310" s="18"/>
      <c r="AI310" s="74" t="s">
        <v>1844</v>
      </c>
      <c r="AJ310" s="18"/>
      <c r="AK310" s="18"/>
    </row>
    <row r="311" spans="1:37" s="73" customFormat="1" ht="36" customHeight="1">
      <c r="A311" s="65" t="s">
        <v>3233</v>
      </c>
      <c r="B311" s="74" t="s">
        <v>548</v>
      </c>
      <c r="C311" s="74" t="s">
        <v>548</v>
      </c>
      <c r="D311" s="18"/>
      <c r="E311" s="93"/>
      <c r="F311" s="18"/>
      <c r="G311" s="89" t="s">
        <v>3234</v>
      </c>
      <c r="H311" s="89" t="s">
        <v>3235</v>
      </c>
      <c r="I311" s="66" t="str">
        <f t="shared" si="16"/>
        <v>bU RsIPut</v>
      </c>
      <c r="J311" s="83" t="s">
        <v>3236</v>
      </c>
      <c r="K311" s="83" t="s">
        <v>3237</v>
      </c>
      <c r="L311" s="67" t="str">
        <f t="shared" si="17"/>
        <v>បូ ស្រីភុត</v>
      </c>
      <c r="M311" s="65" t="s">
        <v>3238</v>
      </c>
      <c r="N311" s="65" t="s">
        <v>3239</v>
      </c>
      <c r="O311" s="65" t="str">
        <f t="shared" si="18"/>
        <v>BO SREYPOT</v>
      </c>
      <c r="P311" s="74" t="s">
        <v>513</v>
      </c>
      <c r="Q311" s="75">
        <f t="shared" ca="1" si="19"/>
        <v>19</v>
      </c>
      <c r="R311" s="76">
        <v>36650</v>
      </c>
      <c r="S311" s="12" t="s">
        <v>514</v>
      </c>
      <c r="T311" s="10" t="e">
        <v>#N/A</v>
      </c>
      <c r="U311" s="86" t="s">
        <v>3240</v>
      </c>
      <c r="V311" s="86"/>
      <c r="W311" s="86" t="s">
        <v>274</v>
      </c>
      <c r="X311" s="65" t="s">
        <v>596</v>
      </c>
      <c r="Y311" s="69" t="s">
        <v>3241</v>
      </c>
      <c r="Z311" s="65">
        <v>9</v>
      </c>
      <c r="AA311" s="18"/>
      <c r="AB311" s="18"/>
      <c r="AC311" s="18"/>
      <c r="AD311" s="12">
        <v>42707</v>
      </c>
      <c r="AE311" s="12"/>
      <c r="AF311" s="18"/>
      <c r="AG311" s="18"/>
      <c r="AH311" s="18"/>
      <c r="AI311" s="74"/>
      <c r="AJ311" s="18"/>
      <c r="AK311" s="18"/>
    </row>
    <row r="312" spans="1:37" s="73" customFormat="1" ht="36" customHeight="1">
      <c r="A312" s="65" t="s">
        <v>3242</v>
      </c>
      <c r="B312" s="74"/>
      <c r="C312" s="74" t="s">
        <v>901</v>
      </c>
      <c r="D312" s="18"/>
      <c r="E312" s="93"/>
      <c r="F312" s="18"/>
      <c r="G312" s="89" t="s">
        <v>3243</v>
      </c>
      <c r="H312" s="89" t="s">
        <v>3244</v>
      </c>
      <c r="I312" s="66" t="str">
        <f t="shared" si="16"/>
        <v>Xiv caneGogha</v>
      </c>
      <c r="J312" s="83" t="s">
        <v>3245</v>
      </c>
      <c r="K312" s="83" t="s">
        <v>3246</v>
      </c>
      <c r="L312" s="67" t="str">
        <f t="shared" si="17"/>
        <v>ឃិវ ចាន់អៀងហា</v>
      </c>
      <c r="M312" s="65" t="s">
        <v>3247</v>
      </c>
      <c r="N312" s="65" t="s">
        <v>3248</v>
      </c>
      <c r="O312" s="65" t="str">
        <f t="shared" si="18"/>
        <v>KHEIV CHANNAIENGHA</v>
      </c>
      <c r="P312" s="74" t="s">
        <v>609</v>
      </c>
      <c r="Q312" s="65">
        <f t="shared" ca="1" si="19"/>
        <v>27</v>
      </c>
      <c r="R312" s="10">
        <v>33799</v>
      </c>
      <c r="S312" s="12" t="s">
        <v>514</v>
      </c>
      <c r="T312" s="10" t="e">
        <v>#N/A</v>
      </c>
      <c r="U312" s="86" t="s">
        <v>3249</v>
      </c>
      <c r="V312" s="86"/>
      <c r="W312" s="86" t="s">
        <v>3250</v>
      </c>
      <c r="X312" s="65" t="s">
        <v>596</v>
      </c>
      <c r="Y312" s="69" t="s">
        <v>3251</v>
      </c>
      <c r="Z312" s="65">
        <v>12</v>
      </c>
      <c r="AA312" s="18"/>
      <c r="AB312" s="18"/>
      <c r="AC312" s="18"/>
      <c r="AD312" s="12">
        <v>42707</v>
      </c>
      <c r="AE312" s="12">
        <v>42926</v>
      </c>
      <c r="AF312" s="18"/>
      <c r="AG312" s="18"/>
      <c r="AH312" s="18"/>
      <c r="AI312" s="65" t="s">
        <v>626</v>
      </c>
      <c r="AJ312" s="18"/>
      <c r="AK312" s="18"/>
    </row>
    <row r="313" spans="1:37" s="73" customFormat="1" ht="36" customHeight="1">
      <c r="A313" s="65" t="s">
        <v>3252</v>
      </c>
      <c r="B313" s="74"/>
      <c r="C313" s="74" t="s">
        <v>614</v>
      </c>
      <c r="D313" s="18"/>
      <c r="E313" s="93"/>
      <c r="F313" s="18"/>
      <c r="G313" s="89" t="s">
        <v>1697</v>
      </c>
      <c r="H313" s="89" t="s">
        <v>3165</v>
      </c>
      <c r="I313" s="66" t="str">
        <f t="shared" si="16"/>
        <v>Esm mMu</v>
      </c>
      <c r="J313" s="83" t="s">
        <v>1699</v>
      </c>
      <c r="K313" s="83" t="s">
        <v>1467</v>
      </c>
      <c r="L313" s="67" t="str">
        <f t="shared" si="17"/>
        <v>សែម មុំ</v>
      </c>
      <c r="M313" s="65" t="s">
        <v>1700</v>
      </c>
      <c r="N313" s="65" t="s">
        <v>1469</v>
      </c>
      <c r="O313" s="65" t="str">
        <f t="shared" si="18"/>
        <v>SEM  MOM</v>
      </c>
      <c r="P313" s="74" t="s">
        <v>513</v>
      </c>
      <c r="Q313" s="65">
        <f t="shared" ca="1" si="19"/>
        <v>26</v>
      </c>
      <c r="R313" s="10">
        <v>34268</v>
      </c>
      <c r="S313" s="12" t="s">
        <v>514</v>
      </c>
      <c r="T313" s="10" t="e">
        <v>#N/A</v>
      </c>
      <c r="U313" s="86" t="s">
        <v>3253</v>
      </c>
      <c r="V313" s="86"/>
      <c r="W313" s="86" t="s">
        <v>3254</v>
      </c>
      <c r="X313" s="65" t="s">
        <v>596</v>
      </c>
      <c r="Y313" s="69" t="s">
        <v>3255</v>
      </c>
      <c r="Z313" s="65">
        <v>12</v>
      </c>
      <c r="AA313" s="18"/>
      <c r="AB313" s="18"/>
      <c r="AC313" s="18"/>
      <c r="AD313" s="12">
        <v>42707</v>
      </c>
      <c r="AE313" s="12">
        <v>43397</v>
      </c>
      <c r="AF313" s="18"/>
      <c r="AG313" s="18"/>
      <c r="AH313" s="18"/>
      <c r="AI313" s="74" t="s">
        <v>792</v>
      </c>
      <c r="AJ313" s="18"/>
      <c r="AK313" s="18"/>
    </row>
    <row r="314" spans="1:37" s="73" customFormat="1" ht="36" customHeight="1">
      <c r="A314" s="65" t="s">
        <v>3256</v>
      </c>
      <c r="B314" s="74" t="s">
        <v>628</v>
      </c>
      <c r="C314" s="74" t="s">
        <v>628</v>
      </c>
      <c r="D314" s="18"/>
      <c r="E314" s="93"/>
      <c r="F314" s="18"/>
      <c r="G314" s="89" t="s">
        <v>2055</v>
      </c>
      <c r="H314" s="89" t="s">
        <v>3063</v>
      </c>
      <c r="I314" s="66" t="str">
        <f t="shared" si="16"/>
        <v>Xut tula</v>
      </c>
      <c r="J314" s="83" t="s">
        <v>2057</v>
      </c>
      <c r="K314" s="83" t="s">
        <v>3064</v>
      </c>
      <c r="L314" s="67" t="str">
        <f t="shared" si="17"/>
        <v>ឃុត តុលា</v>
      </c>
      <c r="M314" s="65" t="s">
        <v>2059</v>
      </c>
      <c r="N314" s="65" t="s">
        <v>3066</v>
      </c>
      <c r="O314" s="65" t="str">
        <f t="shared" si="18"/>
        <v>KHUT TOLA</v>
      </c>
      <c r="P314" s="74" t="s">
        <v>513</v>
      </c>
      <c r="Q314" s="65">
        <f t="shared" ca="1" si="19"/>
        <v>25</v>
      </c>
      <c r="R314" s="10">
        <v>34617</v>
      </c>
      <c r="S314" s="12" t="s">
        <v>514</v>
      </c>
      <c r="T314" s="10"/>
      <c r="U314" s="86" t="s">
        <v>3257</v>
      </c>
      <c r="V314" s="86"/>
      <c r="W314" s="86" t="s">
        <v>3258</v>
      </c>
      <c r="X314" s="65" t="s">
        <v>571</v>
      </c>
      <c r="Y314" s="69" t="s">
        <v>3259</v>
      </c>
      <c r="Z314" s="65">
        <v>16</v>
      </c>
      <c r="AA314" s="18"/>
      <c r="AB314" s="18"/>
      <c r="AC314" s="18"/>
      <c r="AD314" s="12">
        <v>42744</v>
      </c>
      <c r="AE314" s="12"/>
      <c r="AF314" s="18"/>
      <c r="AG314" s="18"/>
      <c r="AH314" s="18"/>
      <c r="AI314" s="74"/>
      <c r="AJ314" s="18"/>
      <c r="AK314" s="18"/>
    </row>
    <row r="315" spans="1:37" s="73" customFormat="1" ht="36" customHeight="1">
      <c r="A315" s="65" t="s">
        <v>3260</v>
      </c>
      <c r="B315" s="18" t="s">
        <v>585</v>
      </c>
      <c r="C315" s="18" t="s">
        <v>585</v>
      </c>
      <c r="D315" s="18"/>
      <c r="E315" s="93"/>
      <c r="F315" s="18"/>
      <c r="G315" s="89" t="s">
        <v>1381</v>
      </c>
      <c r="H315" s="89" t="s">
        <v>3261</v>
      </c>
      <c r="I315" s="66" t="str">
        <f t="shared" si="16"/>
        <v>Lay l½r</v>
      </c>
      <c r="J315" s="83" t="s">
        <v>1382</v>
      </c>
      <c r="K315" s="83" t="s">
        <v>3262</v>
      </c>
      <c r="L315" s="67" t="str">
        <f t="shared" si="17"/>
        <v>ឡាយ ល័រ</v>
      </c>
      <c r="M315" s="65" t="s">
        <v>1383</v>
      </c>
      <c r="N315" s="65" t="s">
        <v>3263</v>
      </c>
      <c r="O315" s="65" t="str">
        <f t="shared" si="18"/>
        <v>LAY LOR</v>
      </c>
      <c r="P315" s="74" t="s">
        <v>513</v>
      </c>
      <c r="Q315" s="65">
        <f t="shared" ca="1" si="19"/>
        <v>26</v>
      </c>
      <c r="R315" s="10">
        <v>34190</v>
      </c>
      <c r="S315" s="12" t="s">
        <v>540</v>
      </c>
      <c r="T315" s="10" t="e">
        <v>#N/A</v>
      </c>
      <c r="U315" s="86" t="s">
        <v>3264</v>
      </c>
      <c r="V315" s="86"/>
      <c r="W315" s="86" t="s">
        <v>277</v>
      </c>
      <c r="X315" s="65" t="s">
        <v>810</v>
      </c>
      <c r="Y315" s="69" t="s">
        <v>3265</v>
      </c>
      <c r="Z315" s="65">
        <v>10</v>
      </c>
      <c r="AA315" s="18"/>
      <c r="AB315" s="18"/>
      <c r="AC315" s="18">
        <v>1</v>
      </c>
      <c r="AD315" s="12">
        <v>42758</v>
      </c>
      <c r="AE315" s="12"/>
      <c r="AF315" s="18"/>
      <c r="AG315" s="18"/>
      <c r="AH315" s="18"/>
      <c r="AI315" s="18"/>
      <c r="AJ315" s="18"/>
      <c r="AK315" s="18"/>
    </row>
    <row r="316" spans="1:37" s="73" customFormat="1" ht="36" customHeight="1">
      <c r="A316" s="65" t="s">
        <v>3266</v>
      </c>
      <c r="B316" s="18"/>
      <c r="C316" s="18" t="s">
        <v>505</v>
      </c>
      <c r="D316" s="18"/>
      <c r="E316" s="93"/>
      <c r="F316" s="18"/>
      <c r="G316" s="89" t="s">
        <v>1281</v>
      </c>
      <c r="H316" s="89" t="s">
        <v>3267</v>
      </c>
      <c r="I316" s="66" t="str">
        <f t="shared" si="16"/>
        <v>pun v:an;ENt</v>
      </c>
      <c r="J316" s="83" t="s">
        <v>1715</v>
      </c>
      <c r="K316" s="83" t="s">
        <v>3268</v>
      </c>
      <c r="L316" s="67" t="str">
        <f t="shared" si="17"/>
        <v>ផុន​ វ៉ាន់ណែត</v>
      </c>
      <c r="M316" s="65" t="s">
        <v>3269</v>
      </c>
      <c r="N316" s="65" t="s">
        <v>3270</v>
      </c>
      <c r="O316" s="65" t="str">
        <f t="shared" si="18"/>
        <v>PHON VANNET</v>
      </c>
      <c r="P316" s="74" t="s">
        <v>513</v>
      </c>
      <c r="Q316" s="65">
        <f t="shared" ca="1" si="19"/>
        <v>22</v>
      </c>
      <c r="R316" s="10">
        <v>35772</v>
      </c>
      <c r="S316" s="12" t="s">
        <v>514</v>
      </c>
      <c r="T316" s="10" t="e">
        <v>#N/A</v>
      </c>
      <c r="U316" s="86" t="s">
        <v>3271</v>
      </c>
      <c r="V316" s="86"/>
      <c r="W316" s="86" t="s">
        <v>3272</v>
      </c>
      <c r="X316" s="65" t="s">
        <v>517</v>
      </c>
      <c r="Y316" s="69" t="s">
        <v>3273</v>
      </c>
      <c r="Z316" s="65">
        <v>11</v>
      </c>
      <c r="AA316" s="18"/>
      <c r="AB316" s="18"/>
      <c r="AC316" s="18"/>
      <c r="AD316" s="12">
        <v>42758</v>
      </c>
      <c r="AE316" s="12">
        <v>43039</v>
      </c>
      <c r="AF316" s="18"/>
      <c r="AG316" s="18"/>
      <c r="AH316" s="18"/>
      <c r="AI316" s="18" t="s">
        <v>3274</v>
      </c>
      <c r="AJ316" s="18"/>
      <c r="AK316" s="18"/>
    </row>
    <row r="317" spans="1:37" s="73" customFormat="1" ht="36" customHeight="1">
      <c r="A317" s="65" t="s">
        <v>1546</v>
      </c>
      <c r="B317" s="74"/>
      <c r="C317" s="74" t="s">
        <v>740</v>
      </c>
      <c r="D317" s="18"/>
      <c r="E317" s="93"/>
      <c r="F317" s="18"/>
      <c r="G317" s="89" t="s">
        <v>1281</v>
      </c>
      <c r="H317" s="89" t="s">
        <v>3275</v>
      </c>
      <c r="I317" s="66" t="str">
        <f t="shared" si="16"/>
        <v>pun can;erIn</v>
      </c>
      <c r="J317" s="83" t="s">
        <v>1715</v>
      </c>
      <c r="K317" s="83" t="s">
        <v>3276</v>
      </c>
      <c r="L317" s="67" t="str">
        <f t="shared" si="17"/>
        <v>ផុន​ ចាន់រើន</v>
      </c>
      <c r="M317" s="65" t="s">
        <v>3269</v>
      </c>
      <c r="N317" s="65" t="s">
        <v>3277</v>
      </c>
      <c r="O317" s="65" t="str">
        <f t="shared" si="18"/>
        <v>PHON CHANROEN</v>
      </c>
      <c r="P317" s="74" t="s">
        <v>513</v>
      </c>
      <c r="Q317" s="65">
        <f t="shared" ca="1" si="19"/>
        <v>21</v>
      </c>
      <c r="R317" s="10">
        <v>36170</v>
      </c>
      <c r="S317" s="12" t="s">
        <v>514</v>
      </c>
      <c r="T317" s="10" t="e">
        <v>#N/A</v>
      </c>
      <c r="U317" s="86" t="s">
        <v>3278</v>
      </c>
      <c r="V317" s="86"/>
      <c r="W317" s="86" t="s">
        <v>3279</v>
      </c>
      <c r="X317" s="65" t="s">
        <v>517</v>
      </c>
      <c r="Y317" s="69" t="s">
        <v>3273</v>
      </c>
      <c r="Z317" s="65">
        <v>7</v>
      </c>
      <c r="AA317" s="18"/>
      <c r="AB317" s="18"/>
      <c r="AC317" s="18"/>
      <c r="AD317" s="12">
        <v>42758</v>
      </c>
      <c r="AE317" s="12">
        <v>43404</v>
      </c>
      <c r="AF317" s="18"/>
      <c r="AG317" s="18"/>
      <c r="AH317" s="18"/>
      <c r="AI317" s="18" t="s">
        <v>792</v>
      </c>
      <c r="AJ317" s="18"/>
      <c r="AK317" s="18"/>
    </row>
    <row r="318" spans="1:37" s="73" customFormat="1" ht="36" customHeight="1">
      <c r="A318" s="65" t="s">
        <v>3280</v>
      </c>
      <c r="B318" s="74"/>
      <c r="C318" s="74" t="s">
        <v>548</v>
      </c>
      <c r="D318" s="18"/>
      <c r="E318" s="93"/>
      <c r="F318" s="18"/>
      <c r="G318" s="89" t="s">
        <v>3281</v>
      </c>
      <c r="H318" s="89" t="s">
        <v>3282</v>
      </c>
      <c r="I318" s="66" t="str">
        <f t="shared" si="16"/>
        <v>CuM sarI</v>
      </c>
      <c r="J318" s="83" t="s">
        <v>3283</v>
      </c>
      <c r="K318" s="83" t="s">
        <v>3284</v>
      </c>
      <c r="L318" s="67" t="str">
        <f t="shared" si="17"/>
        <v>ជុំ សារី</v>
      </c>
      <c r="M318" s="65" t="s">
        <v>1672</v>
      </c>
      <c r="N318" s="65" t="s">
        <v>3285</v>
      </c>
      <c r="O318" s="65" t="str">
        <f t="shared" si="18"/>
        <v>CHUN SARY</v>
      </c>
      <c r="P318" s="74" t="s">
        <v>513</v>
      </c>
      <c r="Q318" s="65">
        <f t="shared" ca="1" si="19"/>
        <v>28</v>
      </c>
      <c r="R318" s="10">
        <v>33650</v>
      </c>
      <c r="S318" s="12" t="s">
        <v>540</v>
      </c>
      <c r="T318" s="10" t="e">
        <v>#N/A</v>
      </c>
      <c r="U318" s="86" t="s">
        <v>3286</v>
      </c>
      <c r="V318" s="86"/>
      <c r="W318" s="86" t="s">
        <v>3287</v>
      </c>
      <c r="X318" s="65" t="s">
        <v>544</v>
      </c>
      <c r="Y318" s="69" t="s">
        <v>3288</v>
      </c>
      <c r="Z318" s="65">
        <v>9</v>
      </c>
      <c r="AA318" s="18"/>
      <c r="AB318" s="18"/>
      <c r="AC318" s="18">
        <v>1</v>
      </c>
      <c r="AD318" s="12">
        <v>42758</v>
      </c>
      <c r="AE318" s="12">
        <v>42761</v>
      </c>
      <c r="AF318" s="18"/>
      <c r="AG318" s="18"/>
      <c r="AH318" s="18"/>
      <c r="AI318" s="65" t="s">
        <v>626</v>
      </c>
      <c r="AJ318" s="18"/>
      <c r="AK318" s="18"/>
    </row>
    <row r="319" spans="1:37" s="73" customFormat="1" ht="36" customHeight="1">
      <c r="A319" s="65" t="s">
        <v>3289</v>
      </c>
      <c r="B319" s="74" t="s">
        <v>548</v>
      </c>
      <c r="C319" s="74" t="s">
        <v>548</v>
      </c>
      <c r="D319" s="18"/>
      <c r="E319" s="93"/>
      <c r="F319" s="18"/>
      <c r="G319" s="89" t="s">
        <v>642</v>
      </c>
      <c r="H319" s="89" t="s">
        <v>3290</v>
      </c>
      <c r="I319" s="66" t="str">
        <f t="shared" si="16"/>
        <v>esA RsInat</v>
      </c>
      <c r="J319" s="83" t="s">
        <v>644</v>
      </c>
      <c r="K319" s="83" t="s">
        <v>3291</v>
      </c>
      <c r="L319" s="67" t="str">
        <f t="shared" si="17"/>
        <v>សៅ ស្រីនាត</v>
      </c>
      <c r="M319" s="65" t="s">
        <v>646</v>
      </c>
      <c r="N319" s="65" t="s">
        <v>1433</v>
      </c>
      <c r="O319" s="65" t="str">
        <f t="shared" si="18"/>
        <v xml:space="preserve">SAO SREYNEAT </v>
      </c>
      <c r="P319" s="74" t="s">
        <v>513</v>
      </c>
      <c r="Q319" s="65">
        <f t="shared" ca="1" si="19"/>
        <v>24</v>
      </c>
      <c r="R319" s="10">
        <v>34888</v>
      </c>
      <c r="S319" s="12" t="s">
        <v>540</v>
      </c>
      <c r="T319" s="10" t="e">
        <v>#N/A</v>
      </c>
      <c r="U319" s="86" t="s">
        <v>3292</v>
      </c>
      <c r="V319" s="86"/>
      <c r="W319" s="86" t="s">
        <v>280</v>
      </c>
      <c r="X319" s="65" t="s">
        <v>544</v>
      </c>
      <c r="Y319" s="69" t="s">
        <v>3293</v>
      </c>
      <c r="Z319" s="65">
        <v>7</v>
      </c>
      <c r="AA319" s="18"/>
      <c r="AB319" s="18"/>
      <c r="AC319" s="18">
        <v>1</v>
      </c>
      <c r="AD319" s="12">
        <v>42758</v>
      </c>
      <c r="AE319" s="12"/>
      <c r="AF319" s="18"/>
      <c r="AG319" s="18"/>
      <c r="AH319" s="18"/>
      <c r="AI319" s="18"/>
      <c r="AJ319" s="18"/>
      <c r="AK319" s="18"/>
    </row>
    <row r="320" spans="1:37" s="73" customFormat="1" ht="36" customHeight="1">
      <c r="A320" s="65" t="s">
        <v>3294</v>
      </c>
      <c r="B320" s="74"/>
      <c r="C320" s="74" t="s">
        <v>859</v>
      </c>
      <c r="D320" s="18"/>
      <c r="E320" s="93" t="s">
        <v>1834</v>
      </c>
      <c r="F320" s="18"/>
      <c r="G320" s="89" t="s">
        <v>1835</v>
      </c>
      <c r="H320" s="89" t="s">
        <v>1038</v>
      </c>
      <c r="I320" s="66" t="str">
        <f t="shared" si="16"/>
        <v>tal; RsIRss;</v>
      </c>
      <c r="J320" s="83" t="s">
        <v>1837</v>
      </c>
      <c r="K320" s="83" t="s">
        <v>1040</v>
      </c>
      <c r="L320" s="67" t="str">
        <f t="shared" si="17"/>
        <v>តាល់ ស្រីស្រស់</v>
      </c>
      <c r="M320" s="65" t="s">
        <v>1839</v>
      </c>
      <c r="N320" s="65" t="s">
        <v>1840</v>
      </c>
      <c r="O320" s="65" t="str">
        <f t="shared" si="18"/>
        <v>TAL  SREYSRAS</v>
      </c>
      <c r="P320" s="74" t="s">
        <v>513</v>
      </c>
      <c r="Q320" s="65">
        <f t="shared" ca="1" si="19"/>
        <v>28</v>
      </c>
      <c r="R320" s="10">
        <v>33396</v>
      </c>
      <c r="S320" s="12" t="s">
        <v>540</v>
      </c>
      <c r="T320" s="10" t="e">
        <v>#N/A</v>
      </c>
      <c r="U320" s="86" t="s">
        <v>1842</v>
      </c>
      <c r="V320" s="86"/>
      <c r="W320" s="86" t="s">
        <v>3295</v>
      </c>
      <c r="X320" s="65" t="s">
        <v>684</v>
      </c>
      <c r="Y320" s="69" t="s">
        <v>1843</v>
      </c>
      <c r="Z320" s="65">
        <v>8</v>
      </c>
      <c r="AA320" s="18"/>
      <c r="AB320" s="18"/>
      <c r="AC320" s="18">
        <v>1</v>
      </c>
      <c r="AD320" s="12">
        <v>42758</v>
      </c>
      <c r="AE320" s="12" t="s">
        <v>598</v>
      </c>
      <c r="AF320" s="18"/>
      <c r="AG320" s="18"/>
      <c r="AH320" s="18"/>
      <c r="AI320" s="18" t="s">
        <v>639</v>
      </c>
      <c r="AJ320" s="18"/>
      <c r="AK320" s="18"/>
    </row>
    <row r="321" spans="1:37" s="73" customFormat="1" ht="36" customHeight="1">
      <c r="A321" s="65" t="s">
        <v>3296</v>
      </c>
      <c r="B321" s="74"/>
      <c r="C321" s="74" t="s">
        <v>548</v>
      </c>
      <c r="D321" s="18"/>
      <c r="E321" s="93"/>
      <c r="F321" s="18"/>
      <c r="G321" s="89" t="s">
        <v>3297</v>
      </c>
      <c r="H321" s="89" t="s">
        <v>828</v>
      </c>
      <c r="I321" s="66" t="str">
        <f t="shared" si="16"/>
        <v>sIum smÖsS</v>
      </c>
      <c r="J321" s="83" t="s">
        <v>3298</v>
      </c>
      <c r="K321" s="83" t="s">
        <v>830</v>
      </c>
      <c r="L321" s="67" t="str">
        <f t="shared" si="17"/>
        <v>ស៊ីម សម្ភស្ស</v>
      </c>
      <c r="M321" s="65" t="s">
        <v>3299</v>
      </c>
      <c r="N321" s="65" t="s">
        <v>3300</v>
      </c>
      <c r="O321" s="65" t="str">
        <f t="shared" si="18"/>
        <v>SIM SAMPHAS</v>
      </c>
      <c r="P321" s="74" t="s">
        <v>513</v>
      </c>
      <c r="Q321" s="65">
        <f t="shared" ca="1" si="19"/>
        <v>28</v>
      </c>
      <c r="R321" s="10">
        <v>33424</v>
      </c>
      <c r="S321" s="12" t="s">
        <v>540</v>
      </c>
      <c r="T321" s="10" t="e">
        <v>#N/A</v>
      </c>
      <c r="U321" s="86" t="s">
        <v>3301</v>
      </c>
      <c r="V321" s="86"/>
      <c r="W321" s="86" t="s">
        <v>3302</v>
      </c>
      <c r="X321" s="65" t="s">
        <v>596</v>
      </c>
      <c r="Y321" s="69" t="s">
        <v>3303</v>
      </c>
      <c r="Z321" s="65">
        <v>7</v>
      </c>
      <c r="AA321" s="18"/>
      <c r="AB321" s="18"/>
      <c r="AC321" s="18">
        <v>1</v>
      </c>
      <c r="AD321" s="12">
        <v>42758</v>
      </c>
      <c r="AE321" s="12">
        <v>43914</v>
      </c>
      <c r="AF321" s="95"/>
      <c r="AG321" s="95"/>
      <c r="AH321" s="95"/>
      <c r="AI321" s="18" t="s">
        <v>626</v>
      </c>
      <c r="AJ321" s="18"/>
      <c r="AK321" s="18"/>
    </row>
    <row r="322" spans="1:37" s="73" customFormat="1" ht="36" customHeight="1">
      <c r="A322" s="65" t="s">
        <v>3304</v>
      </c>
      <c r="B322" s="74"/>
      <c r="C322" s="74" t="s">
        <v>548</v>
      </c>
      <c r="D322" s="18"/>
      <c r="E322" s="93"/>
      <c r="F322" s="18"/>
      <c r="G322" s="89" t="s">
        <v>653</v>
      </c>
      <c r="H322" s="89" t="s">
        <v>3305</v>
      </c>
      <c r="I322" s="66" t="str">
        <f t="shared" si="16"/>
        <v>Ekv esaP½n</v>
      </c>
      <c r="J322" s="83" t="s">
        <v>655</v>
      </c>
      <c r="K322" s="83" t="s">
        <v>3306</v>
      </c>
      <c r="L322" s="67" t="str">
        <f t="shared" si="17"/>
        <v>កែវ សោភ័ន</v>
      </c>
      <c r="M322" s="65" t="s">
        <v>657</v>
      </c>
      <c r="N322" s="65" t="s">
        <v>556</v>
      </c>
      <c r="O322" s="65" t="str">
        <f t="shared" si="18"/>
        <v>KEO SAOPHORN</v>
      </c>
      <c r="P322" s="74" t="s">
        <v>513</v>
      </c>
      <c r="Q322" s="65">
        <f t="shared" ca="1" si="19"/>
        <v>26</v>
      </c>
      <c r="R322" s="10">
        <v>34434</v>
      </c>
      <c r="S322" s="12" t="s">
        <v>514</v>
      </c>
      <c r="T322" s="10" t="e">
        <v>#N/A</v>
      </c>
      <c r="U322" s="86" t="s">
        <v>3307</v>
      </c>
      <c r="V322" s="86"/>
      <c r="W322" s="86" t="s">
        <v>3308</v>
      </c>
      <c r="X322" s="65" t="s">
        <v>684</v>
      </c>
      <c r="Y322" s="69" t="s">
        <v>3309</v>
      </c>
      <c r="Z322" s="65">
        <v>3</v>
      </c>
      <c r="AA322" s="18"/>
      <c r="AB322" s="18"/>
      <c r="AC322" s="18"/>
      <c r="AD322" s="12">
        <v>42758</v>
      </c>
      <c r="AE322" s="12">
        <v>43039</v>
      </c>
      <c r="AF322" s="18"/>
      <c r="AG322" s="18"/>
      <c r="AH322" s="18"/>
      <c r="AI322" s="18" t="s">
        <v>639</v>
      </c>
      <c r="AJ322" s="18"/>
      <c r="AK322" s="18"/>
    </row>
    <row r="323" spans="1:37" s="73" customFormat="1" ht="36" customHeight="1">
      <c r="A323" s="65" t="s">
        <v>3310</v>
      </c>
      <c r="B323" s="74"/>
      <c r="C323" s="74" t="s">
        <v>548</v>
      </c>
      <c r="D323" s="18"/>
      <c r="E323" s="93"/>
      <c r="F323" s="18"/>
      <c r="G323" s="89" t="s">
        <v>3311</v>
      </c>
      <c r="H323" s="89" t="s">
        <v>3312</v>
      </c>
      <c r="I323" s="66" t="str">
        <f t="shared" si="16"/>
        <v>júil suxLag</v>
      </c>
      <c r="J323" s="83" t="s">
        <v>3313</v>
      </c>
      <c r="K323" s="83" t="s">
        <v>3314</v>
      </c>
      <c r="L323" s="67" t="str">
        <f t="shared" si="17"/>
        <v>ញ៉ិល សុខឡាង</v>
      </c>
      <c r="M323" s="65" t="s">
        <v>3315</v>
      </c>
      <c r="N323" s="65" t="s">
        <v>3316</v>
      </c>
      <c r="O323" s="65" t="str">
        <f t="shared" si="18"/>
        <v>NHIL  SOKLANG</v>
      </c>
      <c r="P323" s="74" t="s">
        <v>513</v>
      </c>
      <c r="Q323" s="65">
        <f t="shared" ca="1" si="19"/>
        <v>21</v>
      </c>
      <c r="R323" s="10">
        <v>36077</v>
      </c>
      <c r="S323" s="12" t="s">
        <v>540</v>
      </c>
      <c r="T323" s="10" t="e">
        <v>#N/A</v>
      </c>
      <c r="U323" s="86" t="s">
        <v>3317</v>
      </c>
      <c r="V323" s="86"/>
      <c r="W323" s="86" t="s">
        <v>3318</v>
      </c>
      <c r="X323" s="65" t="s">
        <v>596</v>
      </c>
      <c r="Y323" s="69" t="s">
        <v>3319</v>
      </c>
      <c r="Z323" s="65">
        <v>5</v>
      </c>
      <c r="AA323" s="18"/>
      <c r="AB323" s="18"/>
      <c r="AC323" s="18">
        <v>1</v>
      </c>
      <c r="AD323" s="12">
        <v>42758</v>
      </c>
      <c r="AE323" s="12">
        <v>43647</v>
      </c>
      <c r="AF323" s="18"/>
      <c r="AG323" s="18"/>
      <c r="AH323" s="18"/>
      <c r="AI323" s="18" t="s">
        <v>626</v>
      </c>
      <c r="AJ323" s="18"/>
      <c r="AK323" s="18"/>
    </row>
    <row r="324" spans="1:37" s="73" customFormat="1" ht="36" customHeight="1">
      <c r="A324" s="65" t="s">
        <v>3320</v>
      </c>
      <c r="B324" s="74"/>
      <c r="C324" s="74" t="s">
        <v>548</v>
      </c>
      <c r="D324" s="18"/>
      <c r="E324" s="93"/>
      <c r="F324" s="18"/>
      <c r="G324" s="89" t="s">
        <v>3321</v>
      </c>
      <c r="H324" s="89" t="s">
        <v>3322</v>
      </c>
      <c r="I324" s="66" t="str">
        <f t="shared" si="16"/>
        <v>Gat sIuNa</v>
      </c>
      <c r="J324" s="83" t="s">
        <v>3323</v>
      </c>
      <c r="K324" s="83" t="s">
        <v>525</v>
      </c>
      <c r="L324" s="67" t="str">
        <f t="shared" si="17"/>
        <v>អាត ស៊ីណា</v>
      </c>
      <c r="M324" s="65" t="s">
        <v>3324</v>
      </c>
      <c r="N324" s="65" t="s">
        <v>2547</v>
      </c>
      <c r="O324" s="65" t="str">
        <f t="shared" si="18"/>
        <v>AT SINA</v>
      </c>
      <c r="P324" s="74" t="s">
        <v>513</v>
      </c>
      <c r="Q324" s="65">
        <f t="shared" ca="1" si="19"/>
        <v>29</v>
      </c>
      <c r="R324" s="10">
        <v>33005</v>
      </c>
      <c r="S324" s="12" t="s">
        <v>514</v>
      </c>
      <c r="T324" s="10" t="e">
        <v>#N/A</v>
      </c>
      <c r="U324" s="86" t="s">
        <v>3325</v>
      </c>
      <c r="V324" s="86"/>
      <c r="W324" s="86" t="s">
        <v>3326</v>
      </c>
      <c r="X324" s="74" t="s">
        <v>2941</v>
      </c>
      <c r="Y324" s="69" t="s">
        <v>3327</v>
      </c>
      <c r="Z324" s="65">
        <v>7</v>
      </c>
      <c r="AA324" s="18"/>
      <c r="AB324" s="18"/>
      <c r="AC324" s="18"/>
      <c r="AD324" s="12">
        <v>42758</v>
      </c>
      <c r="AE324" s="12">
        <v>42761</v>
      </c>
      <c r="AF324" s="18"/>
      <c r="AG324" s="18"/>
      <c r="AH324" s="18"/>
      <c r="AI324" s="65" t="s">
        <v>626</v>
      </c>
      <c r="AJ324" s="18"/>
      <c r="AK324" s="18"/>
    </row>
    <row r="325" spans="1:37" s="73" customFormat="1" ht="36" customHeight="1">
      <c r="A325" s="65" t="s">
        <v>3328</v>
      </c>
      <c r="B325" s="74" t="s">
        <v>901</v>
      </c>
      <c r="C325" s="74" t="s">
        <v>901</v>
      </c>
      <c r="D325" s="18"/>
      <c r="E325" s="93"/>
      <c r="F325" s="18"/>
      <c r="G325" s="89" t="s">
        <v>2551</v>
      </c>
      <c r="H325" s="89" t="s">
        <v>3329</v>
      </c>
      <c r="I325" s="66" t="str">
        <f t="shared" si="16"/>
        <v>lag can;FI</v>
      </c>
      <c r="J325" s="83" t="s">
        <v>2553</v>
      </c>
      <c r="K325" s="83" t="s">
        <v>3330</v>
      </c>
      <c r="L325" s="67" t="str">
        <f t="shared" ref="L325:L358" si="20">CONCATENATE(J325," ",K325)</f>
        <v>លាង ចាន់ធី</v>
      </c>
      <c r="M325" s="65" t="s">
        <v>2555</v>
      </c>
      <c r="N325" s="65" t="s">
        <v>3331</v>
      </c>
      <c r="O325" s="65" t="str">
        <f t="shared" ref="O325:O388" si="21">CONCATENATE(M325," ",N325)</f>
        <v>LEANG CHANTY</v>
      </c>
      <c r="P325" s="74" t="s">
        <v>513</v>
      </c>
      <c r="Q325" s="65">
        <f t="shared" ref="Q325:Q388" ca="1" si="22">IF(R325="","",DATEDIF(R325,TODAY(),"y"))</f>
        <v>21</v>
      </c>
      <c r="R325" s="10">
        <v>36193</v>
      </c>
      <c r="S325" s="12" t="s">
        <v>540</v>
      </c>
      <c r="T325" s="10" t="e">
        <v>#N/A</v>
      </c>
      <c r="U325" s="86"/>
      <c r="V325" s="86"/>
      <c r="W325" s="86" t="s">
        <v>283</v>
      </c>
      <c r="X325" s="65" t="s">
        <v>596</v>
      </c>
      <c r="Y325" s="69" t="s">
        <v>2045</v>
      </c>
      <c r="Z325" s="65">
        <v>7</v>
      </c>
      <c r="AA325" s="18"/>
      <c r="AB325" s="18"/>
      <c r="AC325" s="18">
        <v>1</v>
      </c>
      <c r="AD325" s="12">
        <v>42758</v>
      </c>
      <c r="AE325" s="12"/>
      <c r="AF325" s="18"/>
      <c r="AG325" s="18"/>
      <c r="AH325" s="18"/>
      <c r="AI325" s="18"/>
      <c r="AJ325" s="18"/>
      <c r="AK325" s="18"/>
    </row>
    <row r="326" spans="1:37" s="73" customFormat="1" ht="36" customHeight="1">
      <c r="A326" s="65" t="s">
        <v>3332</v>
      </c>
      <c r="B326" s="74"/>
      <c r="C326" s="74" t="s">
        <v>628</v>
      </c>
      <c r="D326" s="18"/>
      <c r="E326" s="93"/>
      <c r="F326" s="18"/>
      <c r="G326" s="89" t="s">
        <v>3282</v>
      </c>
      <c r="H326" s="89" t="s">
        <v>3333</v>
      </c>
      <c r="I326" s="66" t="str">
        <f t="shared" ref="I326:I389" si="23">CONCATENATE(G326," ",H326)</f>
        <v>sarI daRKI</v>
      </c>
      <c r="J326" s="83" t="s">
        <v>3284</v>
      </c>
      <c r="K326" s="83" t="s">
        <v>3334</v>
      </c>
      <c r="L326" s="67" t="str">
        <f t="shared" si="20"/>
        <v>សារី ដាគ្រី</v>
      </c>
      <c r="M326" s="65" t="s">
        <v>3335</v>
      </c>
      <c r="N326" s="65" t="s">
        <v>3336</v>
      </c>
      <c r="O326" s="65" t="str">
        <f t="shared" si="21"/>
        <v>SARI DAKRY</v>
      </c>
      <c r="P326" s="74" t="s">
        <v>609</v>
      </c>
      <c r="Q326" s="65">
        <f t="shared" ca="1" si="22"/>
        <v>25</v>
      </c>
      <c r="R326" s="10">
        <v>34809</v>
      </c>
      <c r="S326" s="12" t="s">
        <v>514</v>
      </c>
      <c r="T326" s="10" t="e">
        <v>#N/A</v>
      </c>
      <c r="U326" s="86" t="s">
        <v>3337</v>
      </c>
      <c r="V326" s="86"/>
      <c r="W326" s="86" t="s">
        <v>3338</v>
      </c>
      <c r="X326" s="65" t="s">
        <v>517</v>
      </c>
      <c r="Y326" s="69" t="s">
        <v>3339</v>
      </c>
      <c r="Z326" s="65">
        <v>14</v>
      </c>
      <c r="AA326" s="18"/>
      <c r="AB326" s="18"/>
      <c r="AC326" s="18"/>
      <c r="AD326" s="12">
        <v>42772</v>
      </c>
      <c r="AE326" s="12">
        <v>42972</v>
      </c>
      <c r="AF326" s="18"/>
      <c r="AG326" s="18"/>
      <c r="AH326" s="18"/>
      <c r="AI326" s="18" t="s">
        <v>3340</v>
      </c>
      <c r="AJ326" s="18"/>
      <c r="AK326" s="18"/>
    </row>
    <row r="327" spans="1:37" s="73" customFormat="1" ht="36" customHeight="1">
      <c r="A327" s="65" t="s">
        <v>3341</v>
      </c>
      <c r="B327" s="74"/>
      <c r="C327" s="74" t="s">
        <v>628</v>
      </c>
      <c r="D327" s="18"/>
      <c r="E327" s="93"/>
      <c r="F327" s="18"/>
      <c r="G327" s="89" t="s">
        <v>3342</v>
      </c>
      <c r="H327" s="89" t="s">
        <v>3343</v>
      </c>
      <c r="I327" s="66" t="str">
        <f t="shared" si="23"/>
        <v>nU cnßa</v>
      </c>
      <c r="J327" s="83" t="s">
        <v>3344</v>
      </c>
      <c r="K327" s="83" t="s">
        <v>3345</v>
      </c>
      <c r="L327" s="67" t="str">
        <f t="shared" si="20"/>
        <v>នូ ចន្ថា</v>
      </c>
      <c r="M327" s="65" t="s">
        <v>3346</v>
      </c>
      <c r="N327" s="65" t="s">
        <v>3122</v>
      </c>
      <c r="O327" s="65" t="str">
        <f t="shared" si="21"/>
        <v>NOU CHANTHA</v>
      </c>
      <c r="P327" s="74" t="s">
        <v>609</v>
      </c>
      <c r="Q327" s="65">
        <f t="shared" ca="1" si="22"/>
        <v>29</v>
      </c>
      <c r="R327" s="16">
        <v>33153</v>
      </c>
      <c r="S327" s="12" t="s">
        <v>540</v>
      </c>
      <c r="T327" s="10" t="e">
        <v>#N/A</v>
      </c>
      <c r="U327" s="86">
        <v>51008285</v>
      </c>
      <c r="V327" s="86"/>
      <c r="W327" s="86" t="s">
        <v>3347</v>
      </c>
      <c r="X327" s="74" t="s">
        <v>751</v>
      </c>
      <c r="Y327" s="69" t="s">
        <v>3348</v>
      </c>
      <c r="Z327" s="65">
        <v>16</v>
      </c>
      <c r="AA327" s="18"/>
      <c r="AB327" s="18"/>
      <c r="AC327" s="18">
        <v>1</v>
      </c>
      <c r="AD327" s="12">
        <v>42843</v>
      </c>
      <c r="AE327" s="12">
        <v>43025</v>
      </c>
      <c r="AF327" s="18"/>
      <c r="AG327" s="18"/>
      <c r="AH327" s="18"/>
      <c r="AI327" s="18" t="s">
        <v>824</v>
      </c>
      <c r="AJ327" s="18"/>
      <c r="AK327" s="18"/>
    </row>
    <row r="328" spans="1:37" s="73" customFormat="1" ht="36" customHeight="1">
      <c r="A328" s="65" t="s">
        <v>3349</v>
      </c>
      <c r="B328" s="74"/>
      <c r="C328" s="74" t="s">
        <v>548</v>
      </c>
      <c r="D328" s="18"/>
      <c r="E328" s="93" t="s">
        <v>1605</v>
      </c>
      <c r="F328" s="18"/>
      <c r="G328" s="89" t="s">
        <v>1607</v>
      </c>
      <c r="H328" s="89" t="s">
        <v>1608</v>
      </c>
      <c r="I328" s="66" t="str">
        <f>CONCATENATE(G328," ",H328)</f>
        <v>Qag hug</v>
      </c>
      <c r="J328" s="83" t="s">
        <v>1609</v>
      </c>
      <c r="K328" s="83" t="s">
        <v>1610</v>
      </c>
      <c r="L328" s="67" t="str">
        <f t="shared" si="20"/>
        <v>ឈាង ហុង</v>
      </c>
      <c r="M328" s="65" t="s">
        <v>1611</v>
      </c>
      <c r="N328" s="65" t="s">
        <v>1612</v>
      </c>
      <c r="O328" s="65" t="str">
        <f t="shared" si="21"/>
        <v>CHEANG  HONG</v>
      </c>
      <c r="P328" s="74" t="s">
        <v>513</v>
      </c>
      <c r="Q328" s="65">
        <f t="shared" ca="1" si="22"/>
        <v>22</v>
      </c>
      <c r="R328" s="10">
        <v>35796</v>
      </c>
      <c r="S328" s="12" t="s">
        <v>514</v>
      </c>
      <c r="T328" s="10" t="s">
        <v>1613</v>
      </c>
      <c r="U328" s="86"/>
      <c r="V328" s="86"/>
      <c r="W328" s="86" t="s">
        <v>1614</v>
      </c>
      <c r="X328" s="65" t="s">
        <v>517</v>
      </c>
      <c r="Y328" s="69" t="s">
        <v>1615</v>
      </c>
      <c r="Z328" s="65">
        <v>6</v>
      </c>
      <c r="AA328" s="18"/>
      <c r="AB328" s="18"/>
      <c r="AC328" s="18"/>
      <c r="AD328" s="12">
        <v>42917</v>
      </c>
      <c r="AE328" s="12">
        <v>43244</v>
      </c>
      <c r="AF328" s="18"/>
      <c r="AG328" s="18"/>
      <c r="AH328" s="18"/>
      <c r="AI328" s="65" t="s">
        <v>626</v>
      </c>
      <c r="AJ328" s="18"/>
      <c r="AK328" s="18"/>
    </row>
    <row r="329" spans="1:37" s="73" customFormat="1" ht="36" customHeight="1">
      <c r="A329" s="65" t="s">
        <v>3350</v>
      </c>
      <c r="B329" s="74" t="s">
        <v>548</v>
      </c>
      <c r="C329" s="74" t="s">
        <v>548</v>
      </c>
      <c r="D329" s="18"/>
      <c r="E329" s="93"/>
      <c r="F329" s="18"/>
      <c r="G329" s="89" t="s">
        <v>3351</v>
      </c>
      <c r="H329" s="89" t="s">
        <v>3352</v>
      </c>
      <c r="I329" s="66" t="str">
        <f t="shared" si="23"/>
        <v>v:ag kBØaa</v>
      </c>
      <c r="J329" s="83" t="s">
        <v>3353</v>
      </c>
      <c r="K329" s="83" t="s">
        <v>3354</v>
      </c>
      <c r="L329" s="67" t="str">
        <f t="shared" si="20"/>
        <v>វ៉ាង  កញ្ញា</v>
      </c>
      <c r="M329" s="65" t="s">
        <v>3355</v>
      </c>
      <c r="N329" s="65" t="s">
        <v>3356</v>
      </c>
      <c r="O329" s="65" t="str">
        <f t="shared" si="21"/>
        <v>VANN  KANHA</v>
      </c>
      <c r="P329" s="74" t="s">
        <v>513</v>
      </c>
      <c r="Q329" s="65">
        <f t="shared" ca="1" si="22"/>
        <v>22</v>
      </c>
      <c r="R329" s="16">
        <v>35687</v>
      </c>
      <c r="S329" s="12" t="s">
        <v>514</v>
      </c>
      <c r="T329" s="18"/>
      <c r="U329" s="86">
        <v>10866435</v>
      </c>
      <c r="V329" s="86"/>
      <c r="W329" s="86" t="s">
        <v>286</v>
      </c>
      <c r="X329" s="65" t="s">
        <v>571</v>
      </c>
      <c r="Y329" s="69" t="s">
        <v>3357</v>
      </c>
      <c r="Z329" s="65">
        <v>7</v>
      </c>
      <c r="AA329" s="18"/>
      <c r="AB329" s="18"/>
      <c r="AC329" s="18"/>
      <c r="AD329" s="12">
        <v>42936</v>
      </c>
      <c r="AE329" s="12"/>
      <c r="AF329" s="18"/>
      <c r="AG329" s="18"/>
      <c r="AH329" s="18"/>
      <c r="AI329" s="18"/>
      <c r="AJ329" s="18"/>
      <c r="AK329" s="18"/>
    </row>
    <row r="330" spans="1:37" s="73" customFormat="1" ht="36" customHeight="1">
      <c r="A330" s="65" t="s">
        <v>3358</v>
      </c>
      <c r="B330" s="74"/>
      <c r="C330" s="74" t="s">
        <v>548</v>
      </c>
      <c r="D330" s="18"/>
      <c r="E330" s="93"/>
      <c r="F330" s="18"/>
      <c r="G330" s="89" t="s">
        <v>3359</v>
      </c>
      <c r="H330" s="89" t="s">
        <v>3360</v>
      </c>
      <c r="I330" s="66" t="str">
        <f t="shared" si="23"/>
        <v>éf  can;suI</v>
      </c>
      <c r="J330" s="83" t="s">
        <v>2271</v>
      </c>
      <c r="K330" s="83" t="s">
        <v>3361</v>
      </c>
      <c r="L330" s="67" t="str">
        <f t="shared" si="20"/>
        <v>ថៃ ចាន់ស៊ី</v>
      </c>
      <c r="M330" s="65" t="s">
        <v>3362</v>
      </c>
      <c r="N330" s="65" t="s">
        <v>3363</v>
      </c>
      <c r="O330" s="65" t="str">
        <f t="shared" si="21"/>
        <v>THAI  CHANSY</v>
      </c>
      <c r="P330" s="74" t="s">
        <v>513</v>
      </c>
      <c r="Q330" s="75">
        <f t="shared" ca="1" si="22"/>
        <v>21</v>
      </c>
      <c r="R330" s="21">
        <v>36008</v>
      </c>
      <c r="S330" s="12" t="s">
        <v>514</v>
      </c>
      <c r="T330" s="10" t="e">
        <v>#N/A</v>
      </c>
      <c r="U330" s="86"/>
      <c r="V330" s="86"/>
      <c r="W330" s="86" t="s">
        <v>3364</v>
      </c>
      <c r="X330" s="65" t="s">
        <v>684</v>
      </c>
      <c r="Y330" s="69" t="s">
        <v>3031</v>
      </c>
      <c r="Z330" s="65">
        <v>8</v>
      </c>
      <c r="AA330" s="18"/>
      <c r="AB330" s="18"/>
      <c r="AC330" s="18"/>
      <c r="AD330" s="12">
        <v>42940</v>
      </c>
      <c r="AE330" s="12">
        <v>43333</v>
      </c>
      <c r="AF330" s="18"/>
      <c r="AG330" s="18"/>
      <c r="AH330" s="18"/>
      <c r="AI330" s="18" t="s">
        <v>626</v>
      </c>
      <c r="AJ330" s="18"/>
      <c r="AK330" s="18"/>
    </row>
    <row r="331" spans="1:37" s="73" customFormat="1" ht="36" customHeight="1">
      <c r="A331" s="65" t="s">
        <v>3365</v>
      </c>
      <c r="B331" s="74" t="s">
        <v>548</v>
      </c>
      <c r="C331" s="74" t="s">
        <v>548</v>
      </c>
      <c r="D331" s="18"/>
      <c r="E331" s="93"/>
      <c r="F331" s="18"/>
      <c r="G331" s="89" t="s">
        <v>3342</v>
      </c>
      <c r="H331" s="89" t="s">
        <v>2986</v>
      </c>
      <c r="I331" s="66" t="str">
        <f t="shared" si="23"/>
        <v>nU cnñI</v>
      </c>
      <c r="J331" s="83" t="s">
        <v>3344</v>
      </c>
      <c r="K331" s="83" t="s">
        <v>3152</v>
      </c>
      <c r="L331" s="67" t="str">
        <f t="shared" si="20"/>
        <v>នូ ចន្នី</v>
      </c>
      <c r="M331" s="65" t="s">
        <v>3366</v>
      </c>
      <c r="N331" s="65" t="s">
        <v>2988</v>
      </c>
      <c r="O331" s="65" t="str">
        <f t="shared" si="21"/>
        <v>NOU  CHANNY</v>
      </c>
      <c r="P331" s="74" t="s">
        <v>513</v>
      </c>
      <c r="Q331" s="75">
        <f t="shared" ca="1" si="22"/>
        <v>40</v>
      </c>
      <c r="R331" s="21">
        <v>29321</v>
      </c>
      <c r="S331" s="12" t="s">
        <v>540</v>
      </c>
      <c r="T331" s="10" t="e">
        <v>#N/A</v>
      </c>
      <c r="U331" s="86"/>
      <c r="V331" s="86"/>
      <c r="W331" s="86" t="s">
        <v>289</v>
      </c>
      <c r="X331" s="65" t="s">
        <v>571</v>
      </c>
      <c r="Y331" s="69" t="s">
        <v>1998</v>
      </c>
      <c r="Z331" s="65">
        <v>8</v>
      </c>
      <c r="AA331" s="18"/>
      <c r="AB331" s="18"/>
      <c r="AC331" s="18"/>
      <c r="AD331" s="12">
        <v>42940</v>
      </c>
      <c r="AE331" s="12"/>
      <c r="AF331" s="18"/>
      <c r="AG331" s="18"/>
      <c r="AH331" s="18"/>
      <c r="AI331" s="18"/>
      <c r="AJ331" s="18"/>
      <c r="AK331" s="18"/>
    </row>
    <row r="332" spans="1:37" s="73" customFormat="1" ht="36" customHeight="1">
      <c r="A332" s="65" t="s">
        <v>3367</v>
      </c>
      <c r="B332" s="74" t="s">
        <v>548</v>
      </c>
      <c r="C332" s="74" t="s">
        <v>548</v>
      </c>
      <c r="D332" s="18"/>
      <c r="E332" s="93"/>
      <c r="F332" s="18"/>
      <c r="G332" s="89" t="s">
        <v>3368</v>
      </c>
      <c r="H332" s="89" t="s">
        <v>3369</v>
      </c>
      <c r="I332" s="66" t="str">
        <f t="shared" si="23"/>
        <v>TI  suxlab</v>
      </c>
      <c r="J332" s="83" t="s">
        <v>3370</v>
      </c>
      <c r="K332" s="83" t="s">
        <v>3371</v>
      </c>
      <c r="L332" s="67" t="str">
        <f t="shared" si="20"/>
        <v>ទី សុខលាប</v>
      </c>
      <c r="M332" s="65" t="s">
        <v>3368</v>
      </c>
      <c r="N332" s="65" t="s">
        <v>3372</v>
      </c>
      <c r="O332" s="65" t="str">
        <f t="shared" si="21"/>
        <v>TI  SOKLEAP</v>
      </c>
      <c r="P332" s="74" t="s">
        <v>513</v>
      </c>
      <c r="Q332" s="75">
        <f t="shared" ca="1" si="22"/>
        <v>29</v>
      </c>
      <c r="R332" s="21">
        <v>33123</v>
      </c>
      <c r="S332" s="12" t="s">
        <v>540</v>
      </c>
      <c r="T332" s="10" t="e">
        <v>#N/A</v>
      </c>
      <c r="U332" s="86"/>
      <c r="V332" s="86"/>
      <c r="W332" s="86" t="s">
        <v>292</v>
      </c>
      <c r="X332" s="65" t="s">
        <v>571</v>
      </c>
      <c r="Y332" s="69" t="s">
        <v>1989</v>
      </c>
      <c r="Z332" s="65">
        <v>9</v>
      </c>
      <c r="AA332" s="18"/>
      <c r="AB332" s="18"/>
      <c r="AC332" s="18"/>
      <c r="AD332" s="12">
        <v>42940</v>
      </c>
      <c r="AE332" s="12"/>
      <c r="AF332" s="18"/>
      <c r="AG332" s="18"/>
      <c r="AH332" s="18"/>
      <c r="AI332" s="18"/>
      <c r="AJ332" s="18"/>
      <c r="AK332" s="18"/>
    </row>
    <row r="333" spans="1:37" s="73" customFormat="1" ht="36" customHeight="1">
      <c r="A333" s="65" t="s">
        <v>3373</v>
      </c>
      <c r="B333" s="74"/>
      <c r="C333" s="74" t="s">
        <v>548</v>
      </c>
      <c r="D333" s="18"/>
      <c r="E333" s="93"/>
      <c r="F333" s="18"/>
      <c r="G333" s="89" t="s">
        <v>1999</v>
      </c>
      <c r="H333" s="89" t="s">
        <v>3374</v>
      </c>
      <c r="I333" s="66" t="str">
        <f t="shared" si="23"/>
        <v>Ca RsIem:A</v>
      </c>
      <c r="J333" s="83" t="s">
        <v>2001</v>
      </c>
      <c r="K333" s="83" t="s">
        <v>3375</v>
      </c>
      <c r="L333" s="67" t="str">
        <f t="shared" si="20"/>
        <v>ជា ស្រីម៉ៅ</v>
      </c>
      <c r="M333" s="18" t="s">
        <v>2002</v>
      </c>
      <c r="N333" s="18" t="s">
        <v>3376</v>
      </c>
      <c r="O333" s="65" t="str">
        <f t="shared" si="21"/>
        <v>CHEA SREYMOV</v>
      </c>
      <c r="P333" s="74" t="s">
        <v>513</v>
      </c>
      <c r="Q333" s="65">
        <f t="shared" ca="1" si="22"/>
        <v>20</v>
      </c>
      <c r="R333" s="16">
        <v>36637</v>
      </c>
      <c r="S333" s="12" t="s">
        <v>514</v>
      </c>
      <c r="T333" s="18"/>
      <c r="U333" s="86">
        <v>200194235</v>
      </c>
      <c r="V333" s="86"/>
      <c r="W333" s="86" t="s">
        <v>3377</v>
      </c>
      <c r="X333" s="74" t="s">
        <v>2072</v>
      </c>
      <c r="Y333" s="69" t="s">
        <v>3378</v>
      </c>
      <c r="Z333" s="65">
        <v>7</v>
      </c>
      <c r="AA333" s="18"/>
      <c r="AB333" s="18"/>
      <c r="AC333" s="18"/>
      <c r="AD333" s="12">
        <v>42957</v>
      </c>
      <c r="AE333" s="12">
        <v>43355</v>
      </c>
      <c r="AF333" s="18"/>
      <c r="AG333" s="18"/>
      <c r="AH333" s="18"/>
      <c r="AI333" s="18" t="s">
        <v>626</v>
      </c>
      <c r="AJ333" s="18"/>
      <c r="AK333" s="18"/>
    </row>
    <row r="334" spans="1:37" s="73" customFormat="1" ht="36" customHeight="1">
      <c r="A334" s="65" t="s">
        <v>3379</v>
      </c>
      <c r="B334" s="74"/>
      <c r="C334" s="74" t="s">
        <v>548</v>
      </c>
      <c r="D334" s="18"/>
      <c r="E334" s="93"/>
      <c r="F334" s="18"/>
      <c r="G334" s="89" t="s">
        <v>3172</v>
      </c>
      <c r="H334" s="89" t="s">
        <v>3380</v>
      </c>
      <c r="I334" s="66" t="str">
        <f t="shared" si="23"/>
        <v>sun dalIs</v>
      </c>
      <c r="J334" s="83" t="s">
        <v>3174</v>
      </c>
      <c r="K334" s="83" t="s">
        <v>3381</v>
      </c>
      <c r="L334" s="67" t="str">
        <f t="shared" si="20"/>
        <v>សុន ដាលីស</v>
      </c>
      <c r="M334" s="65" t="s">
        <v>3382</v>
      </c>
      <c r="N334" s="65" t="s">
        <v>3383</v>
      </c>
      <c r="O334" s="65" t="str">
        <f t="shared" si="21"/>
        <v>SUN  DALIS</v>
      </c>
      <c r="P334" s="74" t="s">
        <v>513</v>
      </c>
      <c r="Q334" s="65">
        <f t="shared" ca="1" si="22"/>
        <v>22</v>
      </c>
      <c r="R334" s="16">
        <v>35895</v>
      </c>
      <c r="S334" s="12" t="s">
        <v>514</v>
      </c>
      <c r="T334" s="18"/>
      <c r="U334" s="86">
        <v>51008656</v>
      </c>
      <c r="V334" s="86"/>
      <c r="W334" s="86" t="s">
        <v>3384</v>
      </c>
      <c r="X334" s="74" t="s">
        <v>751</v>
      </c>
      <c r="Y334" s="69" t="s">
        <v>3385</v>
      </c>
      <c r="Z334" s="65">
        <v>8</v>
      </c>
      <c r="AA334" s="18"/>
      <c r="AB334" s="18"/>
      <c r="AC334" s="18"/>
      <c r="AD334" s="12">
        <v>42957</v>
      </c>
      <c r="AE334" s="12">
        <v>43528</v>
      </c>
      <c r="AF334" s="18"/>
      <c r="AG334" s="18"/>
      <c r="AH334" s="18"/>
      <c r="AI334" s="18" t="s">
        <v>2516</v>
      </c>
      <c r="AJ334" s="18"/>
      <c r="AK334" s="18"/>
    </row>
    <row r="335" spans="1:37" s="73" customFormat="1" ht="36" customHeight="1">
      <c r="A335" s="65" t="s">
        <v>3386</v>
      </c>
      <c r="B335" s="74"/>
      <c r="C335" s="74" t="s">
        <v>548</v>
      </c>
      <c r="D335" s="18"/>
      <c r="E335" s="93"/>
      <c r="F335" s="18"/>
      <c r="G335" s="89" t="s">
        <v>3387</v>
      </c>
      <c r="H335" s="89" t="s">
        <v>1927</v>
      </c>
      <c r="I335" s="66" t="str">
        <f t="shared" si="23"/>
        <v>yn; RsItUc</v>
      </c>
      <c r="J335" s="83" t="s">
        <v>3388</v>
      </c>
      <c r="K335" s="83" t="s">
        <v>1929</v>
      </c>
      <c r="L335" s="67" t="str">
        <f t="shared" si="20"/>
        <v>យន់ ស្រីតូច</v>
      </c>
      <c r="M335" s="65" t="s">
        <v>2749</v>
      </c>
      <c r="N335" s="65" t="s">
        <v>3389</v>
      </c>
      <c r="O335" s="65" t="str">
        <f t="shared" si="21"/>
        <v>YORN SREYTOUCH</v>
      </c>
      <c r="P335" s="74" t="s">
        <v>513</v>
      </c>
      <c r="Q335" s="65">
        <f t="shared" ca="1" si="22"/>
        <v>20</v>
      </c>
      <c r="R335" s="16">
        <v>36377</v>
      </c>
      <c r="S335" s="12" t="s">
        <v>514</v>
      </c>
      <c r="T335" s="18"/>
      <c r="U335" s="86">
        <v>51253802</v>
      </c>
      <c r="V335" s="86"/>
      <c r="W335" s="86" t="s">
        <v>3390</v>
      </c>
      <c r="X335" s="74" t="s">
        <v>751</v>
      </c>
      <c r="Y335" s="69" t="s">
        <v>3391</v>
      </c>
      <c r="Z335" s="65">
        <v>8</v>
      </c>
      <c r="AA335" s="18"/>
      <c r="AB335" s="18"/>
      <c r="AC335" s="18"/>
      <c r="AD335" s="12">
        <v>42957</v>
      </c>
      <c r="AE335" s="12">
        <v>43045</v>
      </c>
      <c r="AF335" s="18"/>
      <c r="AG335" s="18"/>
      <c r="AH335" s="18"/>
      <c r="AI335" s="65" t="s">
        <v>626</v>
      </c>
      <c r="AJ335" s="18"/>
      <c r="AK335" s="18"/>
    </row>
    <row r="336" spans="1:37" s="73" customFormat="1" ht="36" customHeight="1">
      <c r="A336" s="65" t="s">
        <v>741</v>
      </c>
      <c r="B336" s="74"/>
      <c r="C336" s="74" t="s">
        <v>740</v>
      </c>
      <c r="D336" s="18"/>
      <c r="E336" s="93"/>
      <c r="F336" s="18"/>
      <c r="G336" s="89" t="s">
        <v>3392</v>
      </c>
      <c r="H336" s="89" t="s">
        <v>3393</v>
      </c>
      <c r="I336" s="66" t="str">
        <f t="shared" si="23"/>
        <v>ej:n cnæÚ</v>
      </c>
      <c r="J336" s="83" t="s">
        <v>3394</v>
      </c>
      <c r="K336" s="83" t="s">
        <v>2272</v>
      </c>
      <c r="L336" s="67" t="str">
        <f t="shared" si="20"/>
        <v>ញ៉េន ចន្ធូ</v>
      </c>
      <c r="M336" s="65" t="s">
        <v>3395</v>
      </c>
      <c r="N336" s="65" t="s">
        <v>2274</v>
      </c>
      <c r="O336" s="65" t="str">
        <f t="shared" si="21"/>
        <v>NHEN CHANTHOU</v>
      </c>
      <c r="P336" s="74" t="s">
        <v>513</v>
      </c>
      <c r="Q336" s="65">
        <f t="shared" ca="1" si="22"/>
        <v>27</v>
      </c>
      <c r="R336" s="16">
        <v>33978</v>
      </c>
      <c r="S336" s="12" t="s">
        <v>514</v>
      </c>
      <c r="T336" s="18"/>
      <c r="U336" s="86">
        <v>51275296</v>
      </c>
      <c r="V336" s="86"/>
      <c r="W336" s="86" t="s">
        <v>3396</v>
      </c>
      <c r="X336" s="74" t="s">
        <v>751</v>
      </c>
      <c r="Y336" s="69" t="s">
        <v>3397</v>
      </c>
      <c r="Z336" s="65">
        <v>7</v>
      </c>
      <c r="AA336" s="18"/>
      <c r="AB336" s="18"/>
      <c r="AC336" s="18"/>
      <c r="AD336" s="12">
        <v>42957</v>
      </c>
      <c r="AE336" s="12">
        <v>42976</v>
      </c>
      <c r="AF336" s="18"/>
      <c r="AG336" s="18"/>
      <c r="AH336" s="18"/>
      <c r="AI336" s="18" t="s">
        <v>698</v>
      </c>
      <c r="AJ336" s="18"/>
      <c r="AK336" s="18"/>
    </row>
    <row r="337" spans="1:37" s="73" customFormat="1" ht="36" customHeight="1">
      <c r="A337" s="65" t="s">
        <v>3398</v>
      </c>
      <c r="B337" s="74" t="s">
        <v>601</v>
      </c>
      <c r="C337" s="74" t="s">
        <v>601</v>
      </c>
      <c r="D337" s="18"/>
      <c r="E337" s="93"/>
      <c r="F337" s="18"/>
      <c r="G337" s="89" t="s">
        <v>925</v>
      </c>
      <c r="H337" s="89" t="s">
        <v>3399</v>
      </c>
      <c r="I337" s="66" t="str">
        <f t="shared" si="23"/>
        <v>exov  suP½NÐ</v>
      </c>
      <c r="J337" s="83" t="s">
        <v>927</v>
      </c>
      <c r="K337" s="83" t="s">
        <v>3400</v>
      </c>
      <c r="L337" s="67" t="str">
        <f t="shared" si="20"/>
        <v>ខៀវ សុភ័ណ្ឌ</v>
      </c>
      <c r="M337" s="65" t="s">
        <v>3401</v>
      </c>
      <c r="N337" s="65" t="s">
        <v>3402</v>
      </c>
      <c r="O337" s="65" t="str">
        <f t="shared" si="21"/>
        <v>KHEAV  SOPHORN</v>
      </c>
      <c r="P337" s="74" t="s">
        <v>609</v>
      </c>
      <c r="Q337" s="65">
        <f t="shared" ca="1" si="22"/>
        <v>28</v>
      </c>
      <c r="R337" s="16">
        <v>33652</v>
      </c>
      <c r="S337" s="12" t="s">
        <v>514</v>
      </c>
      <c r="T337" s="18"/>
      <c r="U337" s="86">
        <v>10805894</v>
      </c>
      <c r="V337" s="86"/>
      <c r="W337" s="86" t="s">
        <v>295</v>
      </c>
      <c r="X337" s="65" t="s">
        <v>571</v>
      </c>
      <c r="Y337" s="69" t="s">
        <v>3403</v>
      </c>
      <c r="Z337" s="65">
        <v>7</v>
      </c>
      <c r="AA337" s="18"/>
      <c r="AB337" s="18"/>
      <c r="AC337" s="18"/>
      <c r="AD337" s="12">
        <v>42961</v>
      </c>
      <c r="AE337" s="12"/>
      <c r="AF337" s="18"/>
      <c r="AG337" s="18"/>
      <c r="AH337" s="18"/>
      <c r="AI337" s="18"/>
      <c r="AJ337" s="18"/>
      <c r="AK337" s="18"/>
    </row>
    <row r="338" spans="1:37" s="73" customFormat="1" ht="36" customHeight="1">
      <c r="A338" s="65" t="s">
        <v>3404</v>
      </c>
      <c r="B338" s="74" t="s">
        <v>505</v>
      </c>
      <c r="C338" s="74" t="s">
        <v>505</v>
      </c>
      <c r="D338" s="18"/>
      <c r="E338" s="93"/>
      <c r="F338" s="18"/>
      <c r="G338" s="66" t="s">
        <v>1697</v>
      </c>
      <c r="H338" s="66" t="s">
        <v>3405</v>
      </c>
      <c r="I338" s="66" t="str">
        <f t="shared" si="23"/>
        <v>Esm  RsIelob</v>
      </c>
      <c r="J338" s="83" t="s">
        <v>1699</v>
      </c>
      <c r="K338" s="83" t="s">
        <v>3406</v>
      </c>
      <c r="L338" s="67" t="str">
        <f t="shared" si="20"/>
        <v>សែម  ស្រីលៀប</v>
      </c>
      <c r="M338" s="65" t="s">
        <v>3407</v>
      </c>
      <c r="N338" s="65" t="s">
        <v>3408</v>
      </c>
      <c r="O338" s="65" t="str">
        <f t="shared" si="21"/>
        <v>SEM  SREYLEAB</v>
      </c>
      <c r="P338" s="74" t="s">
        <v>513</v>
      </c>
      <c r="Q338" s="65">
        <f t="shared" ca="1" si="22"/>
        <v>25</v>
      </c>
      <c r="R338" s="16">
        <v>34469</v>
      </c>
      <c r="S338" s="12" t="s">
        <v>514</v>
      </c>
      <c r="T338" s="18"/>
      <c r="U338" s="86" t="s">
        <v>3409</v>
      </c>
      <c r="V338" s="86"/>
      <c r="W338" s="86" t="s">
        <v>298</v>
      </c>
      <c r="X338" s="65" t="s">
        <v>571</v>
      </c>
      <c r="Y338" s="69" t="s">
        <v>3410</v>
      </c>
      <c r="Z338" s="65">
        <v>9</v>
      </c>
      <c r="AA338" s="18"/>
      <c r="AB338" s="18"/>
      <c r="AC338" s="18">
        <v>1</v>
      </c>
      <c r="AD338" s="12">
        <v>42971</v>
      </c>
      <c r="AE338" s="12"/>
      <c r="AF338" s="18"/>
      <c r="AG338" s="18"/>
      <c r="AH338" s="18"/>
      <c r="AI338" s="18"/>
      <c r="AJ338" s="18"/>
      <c r="AK338" s="18"/>
    </row>
    <row r="339" spans="1:37" s="73" customFormat="1" ht="36" customHeight="1">
      <c r="A339" s="65" t="s">
        <v>3411</v>
      </c>
      <c r="B339" s="74"/>
      <c r="C339" s="74" t="s">
        <v>585</v>
      </c>
      <c r="D339" s="18"/>
      <c r="E339" s="93"/>
      <c r="F339" s="18"/>
      <c r="G339" s="66" t="s">
        <v>795</v>
      </c>
      <c r="H339" s="66" t="s">
        <v>3412</v>
      </c>
      <c r="I339" s="66" t="str">
        <f t="shared" si="23"/>
        <v>san  sar:Uy</v>
      </c>
      <c r="J339" s="83" t="s">
        <v>3413</v>
      </c>
      <c r="K339" s="83" t="s">
        <v>3414</v>
      </c>
      <c r="L339" s="67" t="str">
        <f t="shared" si="20"/>
        <v>សាន  សារ៉ូយ</v>
      </c>
      <c r="M339" s="65" t="s">
        <v>799</v>
      </c>
      <c r="N339" s="65" t="s">
        <v>3415</v>
      </c>
      <c r="O339" s="65" t="str">
        <f t="shared" si="21"/>
        <v>SAN  SAROY</v>
      </c>
      <c r="P339" s="74" t="s">
        <v>513</v>
      </c>
      <c r="Q339" s="65">
        <f t="shared" ca="1" si="22"/>
        <v>20</v>
      </c>
      <c r="R339" s="16">
        <v>36507</v>
      </c>
      <c r="S339" s="12" t="s">
        <v>514</v>
      </c>
      <c r="T339" s="18"/>
      <c r="U339" s="86">
        <v>404496335</v>
      </c>
      <c r="V339" s="86"/>
      <c r="W339" s="86" t="s">
        <v>3416</v>
      </c>
      <c r="X339" s="65" t="s">
        <v>684</v>
      </c>
      <c r="Y339" s="69" t="s">
        <v>3417</v>
      </c>
      <c r="Z339" s="65">
        <v>9</v>
      </c>
      <c r="AA339" s="18"/>
      <c r="AB339" s="18"/>
      <c r="AC339" s="18"/>
      <c r="AD339" s="12">
        <v>42975</v>
      </c>
      <c r="AE339" s="12">
        <v>43069</v>
      </c>
      <c r="AF339" s="18"/>
      <c r="AG339" s="18"/>
      <c r="AH339" s="18"/>
      <c r="AI339" s="18" t="s">
        <v>3418</v>
      </c>
      <c r="AJ339" s="18"/>
      <c r="AK339" s="18"/>
    </row>
    <row r="340" spans="1:37" s="73" customFormat="1" ht="36" customHeight="1">
      <c r="A340" s="65" t="s">
        <v>3419</v>
      </c>
      <c r="B340" s="74"/>
      <c r="C340" s="74" t="s">
        <v>585</v>
      </c>
      <c r="D340" s="18"/>
      <c r="E340" s="93"/>
      <c r="F340" s="18"/>
      <c r="G340" s="66" t="s">
        <v>2904</v>
      </c>
      <c r="H340" s="66" t="s">
        <v>3420</v>
      </c>
      <c r="I340" s="66" t="str">
        <f t="shared" si="23"/>
        <v>ehog  RsIéL</v>
      </c>
      <c r="J340" s="83" t="s">
        <v>3421</v>
      </c>
      <c r="K340" s="83" t="s">
        <v>3422</v>
      </c>
      <c r="L340" s="67" t="str">
        <f t="shared" si="20"/>
        <v>ហៀង  ស្រីឡៃ</v>
      </c>
      <c r="M340" s="65" t="s">
        <v>3423</v>
      </c>
      <c r="N340" s="65" t="s">
        <v>3424</v>
      </c>
      <c r="O340" s="65" t="str">
        <f t="shared" si="21"/>
        <v>HEANG  SREYLAY</v>
      </c>
      <c r="P340" s="74" t="s">
        <v>513</v>
      </c>
      <c r="Q340" s="65">
        <f t="shared" ca="1" si="22"/>
        <v>24</v>
      </c>
      <c r="R340" s="16">
        <v>34902</v>
      </c>
      <c r="S340" s="12" t="s">
        <v>514</v>
      </c>
      <c r="T340" s="18"/>
      <c r="U340" s="86">
        <v>40422016</v>
      </c>
      <c r="V340" s="86"/>
      <c r="W340" s="86" t="s">
        <v>3425</v>
      </c>
      <c r="X340" s="65" t="s">
        <v>684</v>
      </c>
      <c r="Y340" s="69" t="s">
        <v>3417</v>
      </c>
      <c r="Z340" s="65">
        <v>7</v>
      </c>
      <c r="AA340" s="18"/>
      <c r="AB340" s="18"/>
      <c r="AC340" s="18"/>
      <c r="AD340" s="12">
        <v>42975</v>
      </c>
      <c r="AE340" s="12">
        <v>42993</v>
      </c>
      <c r="AF340" s="18"/>
      <c r="AG340" s="18"/>
      <c r="AH340" s="18"/>
      <c r="AI340" s="65" t="s">
        <v>626</v>
      </c>
      <c r="AJ340" s="18"/>
      <c r="AK340" s="18"/>
    </row>
    <row r="341" spans="1:37" s="73" customFormat="1" ht="36" customHeight="1">
      <c r="A341" s="65" t="s">
        <v>3426</v>
      </c>
      <c r="B341" s="74" t="s">
        <v>901</v>
      </c>
      <c r="C341" s="74" t="s">
        <v>901</v>
      </c>
      <c r="D341" s="18"/>
      <c r="E341" s="93"/>
      <c r="F341" s="18"/>
      <c r="G341" s="66" t="s">
        <v>3427</v>
      </c>
      <c r="H341" s="66" t="s">
        <v>3428</v>
      </c>
      <c r="I341" s="66" t="str">
        <f t="shared" si="23"/>
        <v>xan; vNÑDI</v>
      </c>
      <c r="J341" s="83" t="s">
        <v>3429</v>
      </c>
      <c r="K341" s="83" t="s">
        <v>3430</v>
      </c>
      <c r="L341" s="67" t="str">
        <f t="shared" si="20"/>
        <v>ខាន់ វណ្ណឌី</v>
      </c>
      <c r="M341" s="65" t="s">
        <v>3431</v>
      </c>
      <c r="N341" s="65" t="s">
        <v>3142</v>
      </c>
      <c r="O341" s="65" t="str">
        <f t="shared" si="21"/>
        <v>KHANN VANDY</v>
      </c>
      <c r="P341" s="74" t="s">
        <v>609</v>
      </c>
      <c r="Q341" s="65">
        <f t="shared" ca="1" si="22"/>
        <v>28</v>
      </c>
      <c r="R341" s="16">
        <v>33697</v>
      </c>
      <c r="S341" s="12" t="s">
        <v>514</v>
      </c>
      <c r="T341" s="18"/>
      <c r="U341" s="86" t="s">
        <v>3432</v>
      </c>
      <c r="V341" s="86"/>
      <c r="W341" s="86" t="s">
        <v>301</v>
      </c>
      <c r="X341" s="65" t="s">
        <v>571</v>
      </c>
      <c r="Y341" s="69" t="s">
        <v>3433</v>
      </c>
      <c r="Z341" s="65">
        <v>6</v>
      </c>
      <c r="AA341" s="18"/>
      <c r="AB341" s="18"/>
      <c r="AC341" s="18"/>
      <c r="AD341" s="12">
        <v>42989</v>
      </c>
      <c r="AE341" s="12"/>
      <c r="AF341" s="18"/>
      <c r="AG341" s="18"/>
      <c r="AH341" s="18"/>
      <c r="AI341" s="18"/>
      <c r="AJ341" s="18"/>
      <c r="AK341" s="18"/>
    </row>
    <row r="342" spans="1:37" s="73" customFormat="1" ht="36" customHeight="1">
      <c r="A342" s="65" t="s">
        <v>3434</v>
      </c>
      <c r="B342" s="74"/>
      <c r="C342" s="74" t="s">
        <v>628</v>
      </c>
      <c r="D342" s="18"/>
      <c r="E342" s="93"/>
      <c r="F342" s="18"/>
      <c r="G342" s="65" t="s">
        <v>3435</v>
      </c>
      <c r="H342" s="65" t="s">
        <v>3436</v>
      </c>
      <c r="I342" s="65" t="str">
        <f t="shared" si="23"/>
        <v>HIROMASA KATSUMI</v>
      </c>
      <c r="J342" s="65" t="s">
        <v>3435</v>
      </c>
      <c r="K342" s="83" t="s">
        <v>3436</v>
      </c>
      <c r="L342" s="67" t="str">
        <f t="shared" si="20"/>
        <v>HIROMASA KATSUMI</v>
      </c>
      <c r="M342" s="65" t="s">
        <v>3435</v>
      </c>
      <c r="N342" s="65" t="s">
        <v>3436</v>
      </c>
      <c r="O342" s="65" t="str">
        <f t="shared" si="21"/>
        <v>HIROMASA KATSUMI</v>
      </c>
      <c r="P342" s="74" t="s">
        <v>609</v>
      </c>
      <c r="Q342" s="65">
        <f t="shared" ca="1" si="22"/>
        <v>55</v>
      </c>
      <c r="R342" s="16">
        <v>23681</v>
      </c>
      <c r="S342" s="12" t="s">
        <v>540</v>
      </c>
      <c r="T342" s="10"/>
      <c r="U342" s="86" t="s">
        <v>3437</v>
      </c>
      <c r="V342" s="86"/>
      <c r="W342" s="86" t="s">
        <v>3438</v>
      </c>
      <c r="X342" s="74" t="s">
        <v>1726</v>
      </c>
      <c r="Y342" s="69"/>
      <c r="Z342" s="65">
        <v>16</v>
      </c>
      <c r="AA342" s="18"/>
      <c r="AB342" s="18"/>
      <c r="AC342" s="18"/>
      <c r="AD342" s="12">
        <v>43034</v>
      </c>
      <c r="AE342" s="12">
        <v>43644</v>
      </c>
      <c r="AF342" s="18"/>
      <c r="AG342" s="18"/>
      <c r="AH342" s="18"/>
      <c r="AI342" s="18" t="s">
        <v>1727</v>
      </c>
      <c r="AJ342" s="18"/>
      <c r="AK342" s="18"/>
    </row>
    <row r="343" spans="1:37" s="73" customFormat="1" ht="36" customHeight="1">
      <c r="A343" s="65" t="s">
        <v>3439</v>
      </c>
      <c r="B343" s="74"/>
      <c r="C343" s="74" t="s">
        <v>628</v>
      </c>
      <c r="D343" s="18"/>
      <c r="E343" s="93"/>
      <c r="F343" s="18"/>
      <c r="G343" s="65" t="s">
        <v>3440</v>
      </c>
      <c r="H343" s="65" t="s">
        <v>3441</v>
      </c>
      <c r="I343" s="66" t="str">
        <f t="shared" si="23"/>
        <v>FUKUDA ICHIRO</v>
      </c>
      <c r="J343" s="65" t="s">
        <v>3440</v>
      </c>
      <c r="K343" s="83" t="s">
        <v>3441</v>
      </c>
      <c r="L343" s="67" t="str">
        <f t="shared" si="20"/>
        <v>FUKUDA ICHIRO</v>
      </c>
      <c r="M343" s="65" t="s">
        <v>3440</v>
      </c>
      <c r="N343" s="65" t="s">
        <v>3441</v>
      </c>
      <c r="O343" s="65" t="str">
        <f t="shared" si="21"/>
        <v>FUKUDA ICHIRO</v>
      </c>
      <c r="P343" s="74" t="s">
        <v>609</v>
      </c>
      <c r="Q343" s="65">
        <f t="shared" ca="1" si="22"/>
        <v>50</v>
      </c>
      <c r="R343" s="16">
        <v>25337</v>
      </c>
      <c r="S343" s="12" t="s">
        <v>540</v>
      </c>
      <c r="T343" s="18"/>
      <c r="U343" s="86" t="s">
        <v>3442</v>
      </c>
      <c r="V343" s="86"/>
      <c r="W343" s="86" t="s">
        <v>3443</v>
      </c>
      <c r="X343" s="18" t="s">
        <v>1726</v>
      </c>
      <c r="Y343" s="69"/>
      <c r="Z343" s="65">
        <v>16</v>
      </c>
      <c r="AA343" s="18"/>
      <c r="AB343" s="18"/>
      <c r="AC343" s="18"/>
      <c r="AD343" s="12">
        <v>43066</v>
      </c>
      <c r="AE343" s="12">
        <v>43539</v>
      </c>
      <c r="AF343" s="18"/>
      <c r="AG343" s="18"/>
      <c r="AH343" s="18"/>
      <c r="AI343" s="18" t="s">
        <v>1727</v>
      </c>
      <c r="AJ343" s="18"/>
      <c r="AK343" s="18"/>
    </row>
    <row r="344" spans="1:37" s="73" customFormat="1" ht="36" customHeight="1">
      <c r="A344" s="65" t="s">
        <v>3444</v>
      </c>
      <c r="B344" s="74"/>
      <c r="C344" s="74" t="s">
        <v>548</v>
      </c>
      <c r="D344" s="18"/>
      <c r="E344" s="93"/>
      <c r="F344" s="18"/>
      <c r="G344" s="66" t="s">
        <v>3445</v>
      </c>
      <c r="H344" s="66" t="s">
        <v>767</v>
      </c>
      <c r="I344" s="66" t="str">
        <f t="shared" si="23"/>
        <v>mWuy can;fn</v>
      </c>
      <c r="J344" s="83" t="s">
        <v>3446</v>
      </c>
      <c r="K344" s="83" t="s">
        <v>769</v>
      </c>
      <c r="L344" s="67" t="str">
        <f t="shared" si="20"/>
        <v>ម៉ឺយ ចាន់ថន</v>
      </c>
      <c r="M344" s="65" t="s">
        <v>3447</v>
      </c>
      <c r="N344" s="65" t="s">
        <v>3448</v>
      </c>
      <c r="O344" s="65" t="str">
        <f t="shared" si="21"/>
        <v>MEUY CHANTHON</v>
      </c>
      <c r="P344" s="74" t="s">
        <v>513</v>
      </c>
      <c r="Q344" s="65">
        <f t="shared" ca="1" si="22"/>
        <v>25</v>
      </c>
      <c r="R344" s="16">
        <v>34791</v>
      </c>
      <c r="S344" s="12" t="s">
        <v>540</v>
      </c>
      <c r="T344" s="18"/>
      <c r="U344" s="97" t="s">
        <v>3449</v>
      </c>
      <c r="V344" s="97"/>
      <c r="W344" s="86" t="s">
        <v>3450</v>
      </c>
      <c r="X344" s="65" t="s">
        <v>571</v>
      </c>
      <c r="Y344" s="69" t="s">
        <v>3451</v>
      </c>
      <c r="Z344" s="65">
        <v>5</v>
      </c>
      <c r="AA344" s="18"/>
      <c r="AB344" s="18"/>
      <c r="AC344" s="18"/>
      <c r="AD344" s="12">
        <v>43040</v>
      </c>
      <c r="AE344" s="12">
        <v>43056</v>
      </c>
      <c r="AF344" s="18"/>
      <c r="AG344" s="18"/>
      <c r="AH344" s="18"/>
      <c r="AI344" s="18" t="s">
        <v>3452</v>
      </c>
      <c r="AJ344" s="18"/>
      <c r="AK344" s="18"/>
    </row>
    <row r="345" spans="1:37" s="73" customFormat="1" ht="36" customHeight="1">
      <c r="A345" s="65" t="s">
        <v>3453</v>
      </c>
      <c r="B345" s="74"/>
      <c r="C345" s="74" t="s">
        <v>901</v>
      </c>
      <c r="D345" s="18"/>
      <c r="E345" s="93"/>
      <c r="F345" s="18"/>
      <c r="G345" s="66" t="s">
        <v>3454</v>
      </c>
      <c r="H345" s="66" t="s">
        <v>3455</v>
      </c>
      <c r="I345" s="66" t="str">
        <f t="shared" si="23"/>
        <v>Dwm lIEDl</v>
      </c>
      <c r="J345" s="98" t="s">
        <v>3456</v>
      </c>
      <c r="K345" s="83" t="s">
        <v>3457</v>
      </c>
      <c r="L345" s="67" t="str">
        <f t="shared" si="20"/>
        <v>ឌឹម លីឌែល</v>
      </c>
      <c r="M345" s="65" t="s">
        <v>3458</v>
      </c>
      <c r="N345" s="65" t="s">
        <v>3459</v>
      </c>
      <c r="O345" s="65" t="str">
        <f t="shared" si="21"/>
        <v>DIM LYDEL</v>
      </c>
      <c r="P345" s="74" t="s">
        <v>609</v>
      </c>
      <c r="Q345" s="65">
        <f t="shared" ca="1" si="22"/>
        <v>29</v>
      </c>
      <c r="R345" s="16">
        <v>33128</v>
      </c>
      <c r="S345" s="12" t="s">
        <v>514</v>
      </c>
      <c r="T345" s="18"/>
      <c r="U345" s="97" t="s">
        <v>3460</v>
      </c>
      <c r="V345" s="97"/>
      <c r="W345" s="86" t="s">
        <v>3461</v>
      </c>
      <c r="X345" s="65" t="s">
        <v>571</v>
      </c>
      <c r="Y345" s="69" t="s">
        <v>3462</v>
      </c>
      <c r="Z345" s="65">
        <v>12</v>
      </c>
      <c r="AA345" s="18"/>
      <c r="AB345" s="18"/>
      <c r="AC345" s="18"/>
      <c r="AD345" s="12">
        <v>43040</v>
      </c>
      <c r="AE345" s="12">
        <v>43646</v>
      </c>
      <c r="AF345" s="18"/>
      <c r="AG345" s="18"/>
      <c r="AH345" s="18"/>
      <c r="AI345" s="18" t="s">
        <v>1152</v>
      </c>
      <c r="AJ345" s="18"/>
      <c r="AK345" s="18"/>
    </row>
    <row r="346" spans="1:37" s="73" customFormat="1" ht="36" customHeight="1">
      <c r="A346" s="99" t="s">
        <v>3463</v>
      </c>
      <c r="B346" s="99"/>
      <c r="C346" s="99" t="s">
        <v>585</v>
      </c>
      <c r="D346" s="18"/>
      <c r="E346" s="93"/>
      <c r="F346" s="18"/>
      <c r="G346" s="22" t="s">
        <v>3464</v>
      </c>
      <c r="H346" s="22" t="s">
        <v>3465</v>
      </c>
      <c r="I346" s="66" t="str">
        <f t="shared" si="23"/>
        <v>tat;   NavI</v>
      </c>
      <c r="J346" s="23" t="s">
        <v>3466</v>
      </c>
      <c r="K346" s="23" t="s">
        <v>1708</v>
      </c>
      <c r="L346" s="67" t="str">
        <f t="shared" si="20"/>
        <v>តាត់ ណាវី</v>
      </c>
      <c r="M346" s="99" t="s">
        <v>3467</v>
      </c>
      <c r="N346" s="99" t="s">
        <v>1710</v>
      </c>
      <c r="O346" s="99" t="str">
        <f t="shared" si="21"/>
        <v>TAT   NAVI</v>
      </c>
      <c r="P346" s="99" t="s">
        <v>513</v>
      </c>
      <c r="Q346" s="99">
        <f t="shared" ca="1" si="22"/>
        <v>19</v>
      </c>
      <c r="R346" s="16">
        <v>36669</v>
      </c>
      <c r="S346" s="11" t="s">
        <v>514</v>
      </c>
      <c r="T346" s="100" t="e">
        <f>VLOOKUP($A346,'[2]ID NSSF'!$A:$B,2,FALSE)</f>
        <v>#N/A</v>
      </c>
      <c r="U346" s="97"/>
      <c r="V346" s="97"/>
      <c r="W346" s="86" t="s">
        <v>3468</v>
      </c>
      <c r="X346" s="65" t="s">
        <v>571</v>
      </c>
      <c r="Y346" s="69" t="s">
        <v>3469</v>
      </c>
      <c r="Z346" s="99">
        <v>9</v>
      </c>
      <c r="AA346" s="18"/>
      <c r="AB346" s="18"/>
      <c r="AC346" s="18"/>
      <c r="AD346" s="16">
        <v>43040</v>
      </c>
      <c r="AE346" s="95">
        <v>43496</v>
      </c>
      <c r="AF346" s="18"/>
      <c r="AG346" s="18"/>
      <c r="AH346" s="18"/>
      <c r="AI346" s="18"/>
      <c r="AJ346" s="18"/>
      <c r="AK346" s="18"/>
    </row>
    <row r="347" spans="1:37" s="73" customFormat="1" ht="36" customHeight="1">
      <c r="A347" s="99" t="s">
        <v>3470</v>
      </c>
      <c r="B347" s="99"/>
      <c r="C347" s="99" t="s">
        <v>548</v>
      </c>
      <c r="D347" s="18"/>
      <c r="E347" s="93"/>
      <c r="F347" s="18"/>
      <c r="G347" s="22" t="s">
        <v>3471</v>
      </c>
      <c r="H347" s="22" t="s">
        <v>3472</v>
      </c>
      <c r="I347" s="66" t="str">
        <f t="shared" si="23"/>
        <v>RKal   suexg</v>
      </c>
      <c r="J347" s="23" t="s">
        <v>3473</v>
      </c>
      <c r="K347" s="23" t="s">
        <v>3474</v>
      </c>
      <c r="L347" s="67" t="str">
        <f t="shared" si="20"/>
        <v>គ្រាល  សុខេង</v>
      </c>
      <c r="M347" s="99" t="s">
        <v>3475</v>
      </c>
      <c r="N347" s="99" t="s">
        <v>715</v>
      </c>
      <c r="O347" s="99" t="str">
        <f t="shared" si="21"/>
        <v>KREAL   SOKHENG</v>
      </c>
      <c r="P347" s="99" t="s">
        <v>609</v>
      </c>
      <c r="Q347" s="99">
        <f t="shared" ca="1" si="22"/>
        <v>29</v>
      </c>
      <c r="R347" s="16">
        <v>32998</v>
      </c>
      <c r="S347" s="11" t="s">
        <v>514</v>
      </c>
      <c r="T347" s="100" t="e">
        <f>VLOOKUP($A347,'[2]ID NSSF'!$A:$B,2,FALSE)</f>
        <v>#N/A</v>
      </c>
      <c r="U347" s="97" t="s">
        <v>3476</v>
      </c>
      <c r="V347" s="97"/>
      <c r="W347" s="86" t="s">
        <v>3477</v>
      </c>
      <c r="X347" s="65" t="s">
        <v>571</v>
      </c>
      <c r="Y347" s="69" t="s">
        <v>3478</v>
      </c>
      <c r="Z347" s="99">
        <v>10</v>
      </c>
      <c r="AA347" s="18"/>
      <c r="AB347" s="18"/>
      <c r="AC347" s="18"/>
      <c r="AD347" s="16">
        <v>43040</v>
      </c>
      <c r="AE347" s="95">
        <v>43346</v>
      </c>
      <c r="AF347" s="18"/>
      <c r="AG347" s="18"/>
      <c r="AH347" s="18"/>
      <c r="AI347" s="18" t="s">
        <v>626</v>
      </c>
      <c r="AJ347" s="18"/>
      <c r="AK347" s="18"/>
    </row>
    <row r="348" spans="1:37" s="73" customFormat="1" ht="35.25" customHeight="1">
      <c r="A348" s="99" t="s">
        <v>3479</v>
      </c>
      <c r="B348" s="99"/>
      <c r="C348" s="99" t="s">
        <v>548</v>
      </c>
      <c r="D348" s="18"/>
      <c r="E348" s="93"/>
      <c r="F348" s="18"/>
      <c r="G348" s="22" t="s">
        <v>3480</v>
      </c>
      <c r="H348" s="22" t="s">
        <v>3481</v>
      </c>
      <c r="I348" s="66" t="str">
        <f t="shared" si="23"/>
        <v>eGom   RsIl½kç</v>
      </c>
      <c r="J348" s="23" t="s">
        <v>3482</v>
      </c>
      <c r="K348" s="23" t="s">
        <v>3483</v>
      </c>
      <c r="L348" s="67" t="str">
        <f t="shared" si="20"/>
        <v>អៀម   ស្រីល័ក្ខ</v>
      </c>
      <c r="M348" s="99" t="s">
        <v>1985</v>
      </c>
      <c r="N348" s="99" t="s">
        <v>1218</v>
      </c>
      <c r="O348" s="99" t="str">
        <f t="shared" si="21"/>
        <v>IEM   SREYLEAK</v>
      </c>
      <c r="P348" s="99" t="s">
        <v>513</v>
      </c>
      <c r="Q348" s="99">
        <f t="shared" ca="1" si="22"/>
        <v>23</v>
      </c>
      <c r="R348" s="16">
        <v>35442</v>
      </c>
      <c r="S348" s="11" t="s">
        <v>540</v>
      </c>
      <c r="T348" s="100" t="e">
        <f>VLOOKUP($A348,'[2]ID NSSF'!$A:$B,2,FALSE)</f>
        <v>#N/A</v>
      </c>
      <c r="U348" s="97" t="s">
        <v>1987</v>
      </c>
      <c r="V348" s="97"/>
      <c r="W348" s="86" t="s">
        <v>1988</v>
      </c>
      <c r="X348" s="65" t="s">
        <v>571</v>
      </c>
      <c r="Y348" s="69" t="s">
        <v>3484</v>
      </c>
      <c r="Z348" s="99">
        <v>7</v>
      </c>
      <c r="AA348" s="18"/>
      <c r="AB348" s="18"/>
      <c r="AC348" s="18">
        <v>1</v>
      </c>
      <c r="AD348" s="16">
        <v>43040</v>
      </c>
      <c r="AE348" s="95">
        <v>43880</v>
      </c>
      <c r="AF348" s="95"/>
      <c r="AG348" s="95">
        <v>43770</v>
      </c>
      <c r="AH348" s="95">
        <v>44136</v>
      </c>
      <c r="AI348" s="18" t="s">
        <v>626</v>
      </c>
      <c r="AJ348" s="18"/>
      <c r="AK348" s="18"/>
    </row>
    <row r="349" spans="1:37" s="73" customFormat="1" ht="36" customHeight="1">
      <c r="A349" s="99" t="s">
        <v>755</v>
      </c>
      <c r="B349" s="99" t="s">
        <v>740</v>
      </c>
      <c r="C349" s="99" t="s">
        <v>740</v>
      </c>
      <c r="D349" s="18"/>
      <c r="E349" s="93"/>
      <c r="F349" s="18"/>
      <c r="G349" s="22" t="s">
        <v>3485</v>
      </c>
      <c r="H349" s="22" t="s">
        <v>3486</v>
      </c>
      <c r="I349" s="66" t="str">
        <f t="shared" si="23"/>
        <v>RBwm   visal</v>
      </c>
      <c r="J349" s="23" t="s">
        <v>3487</v>
      </c>
      <c r="K349" s="23" t="s">
        <v>3488</v>
      </c>
      <c r="L349" s="67" t="str">
        <f t="shared" si="20"/>
        <v>ព្រឹម   វិសាល</v>
      </c>
      <c r="M349" s="99" t="s">
        <v>3489</v>
      </c>
      <c r="N349" s="99" t="s">
        <v>3490</v>
      </c>
      <c r="O349" s="99" t="str">
        <f t="shared" si="21"/>
        <v>PROEM   VESAL</v>
      </c>
      <c r="P349" s="99" t="s">
        <v>609</v>
      </c>
      <c r="Q349" s="99">
        <f t="shared" ca="1" si="22"/>
        <v>23</v>
      </c>
      <c r="R349" s="16">
        <v>35473</v>
      </c>
      <c r="S349" s="11" t="s">
        <v>514</v>
      </c>
      <c r="T349" s="100" t="e">
        <f>VLOOKUP($A349,'[2]ID NSSF'!$A:$B,2,FALSE)</f>
        <v>#N/A</v>
      </c>
      <c r="U349" s="97" t="s">
        <v>3491</v>
      </c>
      <c r="V349" s="97"/>
      <c r="W349" s="86" t="s">
        <v>304</v>
      </c>
      <c r="X349" s="74" t="s">
        <v>751</v>
      </c>
      <c r="Y349" s="69" t="s">
        <v>3492</v>
      </c>
      <c r="Z349" s="99">
        <v>9</v>
      </c>
      <c r="AA349" s="18"/>
      <c r="AB349" s="18"/>
      <c r="AC349" s="18"/>
      <c r="AD349" s="16">
        <v>43040</v>
      </c>
      <c r="AE349" s="18"/>
      <c r="AF349" s="18"/>
      <c r="AG349" s="18"/>
      <c r="AH349" s="18"/>
      <c r="AI349" s="18"/>
      <c r="AJ349" s="18"/>
      <c r="AK349" s="18"/>
    </row>
    <row r="350" spans="1:37" s="73" customFormat="1" ht="36" customHeight="1">
      <c r="A350" s="99" t="s">
        <v>3493</v>
      </c>
      <c r="B350" s="99" t="s">
        <v>901</v>
      </c>
      <c r="C350" s="99" t="s">
        <v>901</v>
      </c>
      <c r="D350" s="18"/>
      <c r="E350" s="93"/>
      <c r="F350" s="18"/>
      <c r="G350" s="22" t="s">
        <v>3494</v>
      </c>
      <c r="H350" s="22" t="s">
        <v>3495</v>
      </c>
      <c r="I350" s="66" t="str">
        <f t="shared" si="23"/>
        <v>Em:n   cMerIn</v>
      </c>
      <c r="J350" s="23" t="s">
        <v>3496</v>
      </c>
      <c r="K350" s="23" t="s">
        <v>3497</v>
      </c>
      <c r="L350" s="67" t="str">
        <f t="shared" si="20"/>
        <v>ម៉ែន   ចំរើន</v>
      </c>
      <c r="M350" s="99" t="s">
        <v>2201</v>
      </c>
      <c r="N350" s="99" t="s">
        <v>3498</v>
      </c>
      <c r="O350" s="99" t="str">
        <f t="shared" si="21"/>
        <v>MEN   CHAMROEUN</v>
      </c>
      <c r="P350" s="99" t="s">
        <v>609</v>
      </c>
      <c r="Q350" s="99">
        <f t="shared" ca="1" si="22"/>
        <v>23</v>
      </c>
      <c r="R350" s="16">
        <v>35200</v>
      </c>
      <c r="S350" s="11" t="s">
        <v>514</v>
      </c>
      <c r="T350" s="100" t="e">
        <f>VLOOKUP($A350,'[2]ID NSSF'!$A:$B,2,FALSE)</f>
        <v>#N/A</v>
      </c>
      <c r="U350" s="97" t="s">
        <v>3499</v>
      </c>
      <c r="V350" s="97"/>
      <c r="W350" s="86" t="s">
        <v>307</v>
      </c>
      <c r="X350" s="65" t="s">
        <v>571</v>
      </c>
      <c r="Y350" s="69" t="s">
        <v>3500</v>
      </c>
      <c r="Z350" s="99">
        <v>9</v>
      </c>
      <c r="AA350" s="18"/>
      <c r="AB350" s="18"/>
      <c r="AC350" s="18"/>
      <c r="AD350" s="16">
        <v>43040</v>
      </c>
      <c r="AE350" s="18"/>
      <c r="AF350" s="18"/>
      <c r="AG350" s="18"/>
      <c r="AH350" s="18"/>
      <c r="AI350" s="18"/>
      <c r="AJ350" s="18"/>
      <c r="AK350" s="18"/>
    </row>
    <row r="351" spans="1:37" s="73" customFormat="1" ht="36" customHeight="1">
      <c r="A351" s="99" t="s">
        <v>765</v>
      </c>
      <c r="B351" s="99" t="s">
        <v>740</v>
      </c>
      <c r="C351" s="99" t="s">
        <v>740</v>
      </c>
      <c r="D351" s="18"/>
      <c r="E351" s="93"/>
      <c r="F351" s="18"/>
      <c r="G351" s="22" t="s">
        <v>3501</v>
      </c>
      <c r="H351" s="22" t="s">
        <v>3502</v>
      </c>
      <c r="I351" s="66" t="str">
        <f t="shared" si="23"/>
        <v>Ém   cnæI</v>
      </c>
      <c r="J351" s="23" t="s">
        <v>3503</v>
      </c>
      <c r="K351" s="23" t="s">
        <v>3504</v>
      </c>
      <c r="L351" s="67" t="str">
        <f t="shared" si="20"/>
        <v>ឯម   ចន្ធី</v>
      </c>
      <c r="M351" s="99" t="s">
        <v>3505</v>
      </c>
      <c r="N351" s="99" t="s">
        <v>694</v>
      </c>
      <c r="O351" s="99" t="str">
        <f t="shared" si="21"/>
        <v>EM   CHANTHY</v>
      </c>
      <c r="P351" s="99" t="s">
        <v>513</v>
      </c>
      <c r="Q351" s="99">
        <f t="shared" ca="1" si="22"/>
        <v>25</v>
      </c>
      <c r="R351" s="16">
        <v>34524</v>
      </c>
      <c r="S351" s="11" t="s">
        <v>540</v>
      </c>
      <c r="T351" s="100" t="e">
        <f>VLOOKUP($A351,'[2]ID NSSF'!$A:$B,2,FALSE)</f>
        <v>#N/A</v>
      </c>
      <c r="U351" s="97" t="s">
        <v>696</v>
      </c>
      <c r="V351" s="97"/>
      <c r="W351" s="86" t="s">
        <v>310</v>
      </c>
      <c r="X351" s="65" t="s">
        <v>571</v>
      </c>
      <c r="Y351" s="69" t="s">
        <v>3506</v>
      </c>
      <c r="Z351" s="99">
        <v>9</v>
      </c>
      <c r="AA351" s="18"/>
      <c r="AB351" s="18"/>
      <c r="AC351" s="18">
        <v>1</v>
      </c>
      <c r="AD351" s="16">
        <v>43040</v>
      </c>
      <c r="AE351" s="18"/>
      <c r="AF351" s="18"/>
      <c r="AG351" s="18"/>
      <c r="AH351" s="18"/>
      <c r="AI351" s="18"/>
      <c r="AJ351" s="18"/>
      <c r="AK351" s="18"/>
    </row>
    <row r="352" spans="1:37" s="73" customFormat="1" ht="36" customHeight="1">
      <c r="A352" s="99" t="s">
        <v>3507</v>
      </c>
      <c r="B352" s="99" t="s">
        <v>548</v>
      </c>
      <c r="C352" s="99" t="s">
        <v>548</v>
      </c>
      <c r="D352" s="18"/>
      <c r="E352" s="93"/>
      <c r="F352" s="18"/>
      <c r="G352" s="22" t="s">
        <v>3508</v>
      </c>
      <c r="H352" s="22" t="s">
        <v>3509</v>
      </c>
      <c r="I352" s="66" t="str">
        <f t="shared" si="23"/>
        <v>vg;   supa</v>
      </c>
      <c r="J352" s="23" t="s">
        <v>3510</v>
      </c>
      <c r="K352" s="23" t="s">
        <v>3511</v>
      </c>
      <c r="L352" s="67" t="str">
        <f t="shared" si="20"/>
        <v>វង់   សុផា</v>
      </c>
      <c r="M352" s="99" t="s">
        <v>3512</v>
      </c>
      <c r="N352" s="99" t="s">
        <v>3513</v>
      </c>
      <c r="O352" s="99" t="str">
        <f t="shared" si="21"/>
        <v>VUNG   SOPHA</v>
      </c>
      <c r="P352" s="99" t="s">
        <v>513</v>
      </c>
      <c r="Q352" s="99">
        <f t="shared" ca="1" si="22"/>
        <v>39</v>
      </c>
      <c r="R352" s="16">
        <v>29649</v>
      </c>
      <c r="S352" s="11" t="s">
        <v>540</v>
      </c>
      <c r="T352" s="100" t="e">
        <f>VLOOKUP($A352,'[2]ID NSSF'!$A:$B,2,FALSE)</f>
        <v>#N/A</v>
      </c>
      <c r="U352" s="97" t="s">
        <v>3514</v>
      </c>
      <c r="V352" s="97"/>
      <c r="W352" s="86" t="s">
        <v>313</v>
      </c>
      <c r="X352" s="65" t="s">
        <v>571</v>
      </c>
      <c r="Y352" s="69" t="s">
        <v>3515</v>
      </c>
      <c r="Z352" s="99">
        <v>6</v>
      </c>
      <c r="AA352" s="18"/>
      <c r="AB352" s="18"/>
      <c r="AC352" s="18"/>
      <c r="AD352" s="16">
        <v>43040</v>
      </c>
      <c r="AE352" s="18"/>
      <c r="AF352" s="18"/>
      <c r="AG352" s="18"/>
      <c r="AH352" s="18"/>
      <c r="AI352" s="18"/>
      <c r="AJ352" s="18"/>
      <c r="AK352" s="18"/>
    </row>
    <row r="353" spans="1:37" s="73" customFormat="1" ht="36" customHeight="1">
      <c r="A353" s="99" t="s">
        <v>777</v>
      </c>
      <c r="B353" s="99" t="s">
        <v>740</v>
      </c>
      <c r="C353" s="99" t="s">
        <v>740</v>
      </c>
      <c r="D353" s="18"/>
      <c r="E353" s="93"/>
      <c r="F353" s="18"/>
      <c r="G353" s="22" t="s">
        <v>3516</v>
      </c>
      <c r="H353" s="22" t="s">
        <v>3517</v>
      </c>
      <c r="I353" s="66" t="str">
        <f t="shared" si="23"/>
        <v>Cam   Par:a</v>
      </c>
      <c r="J353" s="23" t="s">
        <v>3518</v>
      </c>
      <c r="K353" s="23" t="s">
        <v>3519</v>
      </c>
      <c r="L353" s="67" t="str">
        <f t="shared" si="20"/>
        <v>ជាម   ភារ៉ា</v>
      </c>
      <c r="M353" s="99" t="s">
        <v>3520</v>
      </c>
      <c r="N353" s="99" t="s">
        <v>3521</v>
      </c>
      <c r="O353" s="99" t="str">
        <f t="shared" si="21"/>
        <v>CHEAM   PHEARA</v>
      </c>
      <c r="P353" s="99" t="s">
        <v>609</v>
      </c>
      <c r="Q353" s="99">
        <f t="shared" ca="1" si="22"/>
        <v>22</v>
      </c>
      <c r="R353" s="16">
        <v>35553</v>
      </c>
      <c r="S353" s="11" t="s">
        <v>514</v>
      </c>
      <c r="T353" s="100" t="e">
        <f>VLOOKUP($A353,'[2]ID NSSF'!$A:$B,2,FALSE)</f>
        <v>#N/A</v>
      </c>
      <c r="U353" s="97" t="s">
        <v>3522</v>
      </c>
      <c r="V353" s="97"/>
      <c r="W353" s="86" t="s">
        <v>316</v>
      </c>
      <c r="X353" s="65" t="s">
        <v>596</v>
      </c>
      <c r="Y353" s="69" t="s">
        <v>3523</v>
      </c>
      <c r="Z353" s="99">
        <v>8</v>
      </c>
      <c r="AA353" s="18"/>
      <c r="AB353" s="18"/>
      <c r="AC353" s="18"/>
      <c r="AD353" s="16">
        <v>43040</v>
      </c>
      <c r="AE353" s="18"/>
      <c r="AF353" s="18"/>
      <c r="AG353" s="18"/>
      <c r="AH353" s="18"/>
      <c r="AI353" s="18"/>
      <c r="AJ353" s="18"/>
      <c r="AK353" s="18"/>
    </row>
    <row r="354" spans="1:37" s="73" customFormat="1" ht="36" customHeight="1">
      <c r="A354" s="99" t="s">
        <v>3524</v>
      </c>
      <c r="B354" s="99"/>
      <c r="C354" s="99" t="s">
        <v>548</v>
      </c>
      <c r="D354" s="18"/>
      <c r="E354" s="93"/>
      <c r="F354" s="18"/>
      <c r="G354" s="22" t="s">
        <v>2727</v>
      </c>
      <c r="H354" s="22" t="s">
        <v>3525</v>
      </c>
      <c r="I354" s="66" t="str">
        <f t="shared" si="23"/>
        <v>muM   suxr:an;</v>
      </c>
      <c r="J354" s="23" t="s">
        <v>3526</v>
      </c>
      <c r="K354" s="23" t="s">
        <v>3527</v>
      </c>
      <c r="L354" s="67" t="str">
        <f t="shared" si="20"/>
        <v>មុំ   សុខរ៉ាន់</v>
      </c>
      <c r="M354" s="99" t="s">
        <v>3528</v>
      </c>
      <c r="N354" s="99" t="s">
        <v>3529</v>
      </c>
      <c r="O354" s="99" t="str">
        <f t="shared" si="21"/>
        <v>MOM   SOKRAN</v>
      </c>
      <c r="P354" s="99" t="s">
        <v>513</v>
      </c>
      <c r="Q354" s="99">
        <f t="shared" ca="1" si="22"/>
        <v>27</v>
      </c>
      <c r="R354" s="16">
        <v>33857</v>
      </c>
      <c r="S354" s="11" t="s">
        <v>540</v>
      </c>
      <c r="T354" s="100" t="e">
        <f>VLOOKUP($A354,'[2]ID NSSF'!$A:$B,2,FALSE)</f>
        <v>#N/A</v>
      </c>
      <c r="U354" s="97" t="s">
        <v>3530</v>
      </c>
      <c r="V354" s="97"/>
      <c r="W354" s="86" t="s">
        <v>3531</v>
      </c>
      <c r="X354" s="65" t="s">
        <v>571</v>
      </c>
      <c r="Y354" s="69" t="s">
        <v>3532</v>
      </c>
      <c r="Z354" s="99">
        <v>5</v>
      </c>
      <c r="AA354" s="18"/>
      <c r="AB354" s="18"/>
      <c r="AC354" s="18"/>
      <c r="AD354" s="16">
        <v>43040</v>
      </c>
      <c r="AE354" s="95">
        <v>43885</v>
      </c>
      <c r="AF354" s="18"/>
      <c r="AG354" s="18"/>
      <c r="AH354" s="18"/>
      <c r="AI354" s="18" t="s">
        <v>2878</v>
      </c>
      <c r="AJ354" s="18"/>
      <c r="AK354" s="18"/>
    </row>
    <row r="355" spans="1:37" s="73" customFormat="1" ht="36" customHeight="1">
      <c r="A355" s="99" t="s">
        <v>3533</v>
      </c>
      <c r="B355" s="65" t="s">
        <v>548</v>
      </c>
      <c r="C355" s="65" t="s">
        <v>548</v>
      </c>
      <c r="D355" s="18"/>
      <c r="E355" s="93"/>
      <c r="F355" s="18"/>
      <c r="G355" s="22" t="s">
        <v>3534</v>
      </c>
      <c r="H355" s="22" t="s">
        <v>3535</v>
      </c>
      <c r="I355" s="66" t="str">
        <f t="shared" si="23"/>
        <v>):ag   c½nÞeft</v>
      </c>
      <c r="J355" s="20" t="s">
        <v>3536</v>
      </c>
      <c r="K355" s="20" t="s">
        <v>3537</v>
      </c>
      <c r="L355" s="67" t="str">
        <f t="shared" si="20"/>
        <v>ប៉ាង   ច័ន្ទថេត</v>
      </c>
      <c r="M355" s="65" t="s">
        <v>3538</v>
      </c>
      <c r="N355" s="65" t="s">
        <v>3539</v>
      </c>
      <c r="O355" s="99" t="str">
        <f t="shared" si="21"/>
        <v>PANG   CHANTHETH</v>
      </c>
      <c r="P355" s="18" t="s">
        <v>513</v>
      </c>
      <c r="Q355" s="99">
        <f t="shared" ca="1" si="22"/>
        <v>38</v>
      </c>
      <c r="R355" s="16">
        <v>30047</v>
      </c>
      <c r="S355" s="11" t="s">
        <v>540</v>
      </c>
      <c r="T355" s="100" t="e">
        <f>VLOOKUP($A355,'[2]ID NSSF'!$A:$B,2,FALSE)</f>
        <v>#N/A</v>
      </c>
      <c r="U355" s="97" t="s">
        <v>3540</v>
      </c>
      <c r="V355" s="97"/>
      <c r="W355" s="11" t="s">
        <v>319</v>
      </c>
      <c r="X355" s="65" t="s">
        <v>571</v>
      </c>
      <c r="Y355" s="69" t="s">
        <v>3541</v>
      </c>
      <c r="Z355" s="65">
        <v>10</v>
      </c>
      <c r="AA355" s="18"/>
      <c r="AB355" s="18"/>
      <c r="AC355" s="18"/>
      <c r="AD355" s="16">
        <v>43102</v>
      </c>
      <c r="AE355" s="18"/>
      <c r="AF355" s="18"/>
      <c r="AG355" s="18"/>
      <c r="AH355" s="18"/>
      <c r="AI355" s="18"/>
      <c r="AJ355" s="18"/>
      <c r="AK355" s="18"/>
    </row>
    <row r="356" spans="1:37" s="73" customFormat="1" ht="36" customHeight="1">
      <c r="A356" s="99" t="s">
        <v>3542</v>
      </c>
      <c r="B356" s="65" t="s">
        <v>963</v>
      </c>
      <c r="C356" s="65" t="s">
        <v>963</v>
      </c>
      <c r="D356" s="18"/>
      <c r="E356" s="93"/>
      <c r="F356" s="18"/>
      <c r="G356" s="22" t="s">
        <v>3359</v>
      </c>
      <c r="H356" s="22" t="s">
        <v>3543</v>
      </c>
      <c r="I356" s="66" t="str">
        <f t="shared" si="23"/>
        <v>éf   tara</v>
      </c>
      <c r="J356" s="20" t="s">
        <v>3544</v>
      </c>
      <c r="K356" s="20" t="s">
        <v>3545</v>
      </c>
      <c r="L356" s="67" t="str">
        <f t="shared" si="20"/>
        <v>ថៃ​   តារា</v>
      </c>
      <c r="M356" s="65" t="s">
        <v>3362</v>
      </c>
      <c r="N356" s="65" t="s">
        <v>1879</v>
      </c>
      <c r="O356" s="99" t="str">
        <f>CONCATENATE(M356," ",N356)</f>
        <v>THAI   DARA</v>
      </c>
      <c r="P356" s="18" t="s">
        <v>513</v>
      </c>
      <c r="Q356" s="99">
        <f t="shared" ca="1" si="22"/>
        <v>34</v>
      </c>
      <c r="R356" s="16">
        <v>31510</v>
      </c>
      <c r="S356" s="11" t="s">
        <v>540</v>
      </c>
      <c r="T356" s="100" t="e">
        <f>VLOOKUP($A356,'[2]ID NSSF'!$A:$B,2,FALSE)</f>
        <v>#N/A</v>
      </c>
      <c r="U356" s="97" t="s">
        <v>3546</v>
      </c>
      <c r="V356" s="97"/>
      <c r="W356" s="11" t="s">
        <v>322</v>
      </c>
      <c r="X356" s="65" t="s">
        <v>571</v>
      </c>
      <c r="Y356" s="69" t="s">
        <v>3547</v>
      </c>
      <c r="Z356" s="65">
        <v>7</v>
      </c>
      <c r="AA356" s="18"/>
      <c r="AB356" s="18"/>
      <c r="AC356" s="18"/>
      <c r="AD356" s="16">
        <v>43102</v>
      </c>
      <c r="AE356" s="18"/>
      <c r="AF356" s="18"/>
      <c r="AG356" s="18"/>
      <c r="AH356" s="18"/>
      <c r="AI356" s="18"/>
      <c r="AJ356" s="18"/>
      <c r="AK356" s="18"/>
    </row>
    <row r="357" spans="1:37" s="73" customFormat="1" ht="36" customHeight="1">
      <c r="A357" s="99" t="s">
        <v>3548</v>
      </c>
      <c r="B357" s="65" t="s">
        <v>585</v>
      </c>
      <c r="C357" s="65" t="s">
        <v>585</v>
      </c>
      <c r="D357" s="18"/>
      <c r="E357" s="93"/>
      <c r="F357" s="18"/>
      <c r="G357" s="22" t="s">
        <v>3549</v>
      </c>
      <c r="H357" s="22" t="s">
        <v>3550</v>
      </c>
      <c r="I357" s="66" t="str">
        <f t="shared" si="23"/>
        <v>rs;   m:arIENt</v>
      </c>
      <c r="J357" s="20" t="s">
        <v>1847</v>
      </c>
      <c r="K357" s="20" t="s">
        <v>3551</v>
      </c>
      <c r="L357" s="67" t="str">
        <f t="shared" si="20"/>
        <v>រស់   ម៉ារីណែត</v>
      </c>
      <c r="M357" s="65" t="s">
        <v>1619</v>
      </c>
      <c r="N357" s="65" t="s">
        <v>3552</v>
      </c>
      <c r="O357" s="99" t="str">
        <f>CONCATENATE(M357," ",N357)</f>
        <v>ROS  MARINET</v>
      </c>
      <c r="P357" s="18" t="s">
        <v>513</v>
      </c>
      <c r="Q357" s="99">
        <f t="shared" ca="1" si="22"/>
        <v>26</v>
      </c>
      <c r="R357" s="16">
        <v>34304</v>
      </c>
      <c r="S357" s="11" t="s">
        <v>514</v>
      </c>
      <c r="T357" s="100" t="e">
        <f>VLOOKUP($A357,'[2]ID NSSF'!$A:$B,2,FALSE)</f>
        <v>#N/A</v>
      </c>
      <c r="U357" s="97" t="s">
        <v>3553</v>
      </c>
      <c r="V357" s="97"/>
      <c r="W357" s="11" t="s">
        <v>325</v>
      </c>
      <c r="X357" s="65" t="s">
        <v>571</v>
      </c>
      <c r="Y357" s="69" t="s">
        <v>728</v>
      </c>
      <c r="Z357" s="65">
        <v>10</v>
      </c>
      <c r="AA357" s="18"/>
      <c r="AB357" s="18"/>
      <c r="AC357" s="18"/>
      <c r="AD357" s="16">
        <v>43102</v>
      </c>
      <c r="AE357" s="18"/>
      <c r="AF357" s="18"/>
      <c r="AG357" s="18"/>
      <c r="AH357" s="18"/>
      <c r="AI357" s="18"/>
      <c r="AJ357" s="18"/>
      <c r="AK357" s="18"/>
    </row>
    <row r="358" spans="1:37" s="73" customFormat="1" ht="36" customHeight="1">
      <c r="A358" s="99" t="s">
        <v>3554</v>
      </c>
      <c r="B358" s="65" t="s">
        <v>574</v>
      </c>
      <c r="C358" s="65" t="s">
        <v>574</v>
      </c>
      <c r="D358" s="18"/>
      <c r="E358" s="93"/>
      <c r="F358" s="18"/>
      <c r="G358" s="22" t="s">
        <v>3555</v>
      </c>
      <c r="H358" s="22" t="s">
        <v>3556</v>
      </c>
      <c r="I358" s="66" t="str">
        <f t="shared" si="23"/>
        <v>hwum   sIuehg</v>
      </c>
      <c r="J358" s="20" t="s">
        <v>1919</v>
      </c>
      <c r="K358" s="20" t="s">
        <v>3557</v>
      </c>
      <c r="L358" s="67" t="str">
        <f t="shared" si="20"/>
        <v>ហ៊ឹម   ស៊ីហេង</v>
      </c>
      <c r="M358" s="65" t="s">
        <v>3558</v>
      </c>
      <c r="N358" s="65" t="s">
        <v>3559</v>
      </c>
      <c r="O358" s="99" t="str">
        <f t="shared" si="21"/>
        <v>HIM   SYHENG</v>
      </c>
      <c r="P358" s="18" t="s">
        <v>609</v>
      </c>
      <c r="Q358" s="99">
        <f t="shared" ca="1" si="22"/>
        <v>24</v>
      </c>
      <c r="R358" s="16">
        <v>35069</v>
      </c>
      <c r="S358" s="11" t="s">
        <v>514</v>
      </c>
      <c r="T358" s="100" t="e">
        <f>VLOOKUP($A358,'[2]ID NSSF'!$A:$B,2,FALSE)</f>
        <v>#N/A</v>
      </c>
      <c r="U358" s="97" t="s">
        <v>3560</v>
      </c>
      <c r="V358" s="97"/>
      <c r="W358" s="11" t="s">
        <v>328</v>
      </c>
      <c r="X358" s="65" t="s">
        <v>571</v>
      </c>
      <c r="Y358" s="69" t="s">
        <v>728</v>
      </c>
      <c r="Z358" s="65">
        <v>7</v>
      </c>
      <c r="AA358" s="18"/>
      <c r="AB358" s="18"/>
      <c r="AC358" s="18"/>
      <c r="AD358" s="16">
        <v>43102</v>
      </c>
      <c r="AE358" s="18"/>
      <c r="AF358" s="18"/>
      <c r="AG358" s="18"/>
      <c r="AH358" s="18"/>
      <c r="AI358" s="18"/>
      <c r="AJ358" s="18"/>
      <c r="AK358" s="18"/>
    </row>
    <row r="359" spans="1:37" s="73" customFormat="1" ht="36" customHeight="1">
      <c r="A359" s="99" t="s">
        <v>3561</v>
      </c>
      <c r="B359" s="65" t="s">
        <v>505</v>
      </c>
      <c r="C359" s="65" t="s">
        <v>505</v>
      </c>
      <c r="D359" s="18"/>
      <c r="E359" s="93"/>
      <c r="F359" s="18"/>
      <c r="G359" s="24" t="s">
        <v>3562</v>
      </c>
      <c r="H359" s="24" t="s">
        <v>3399</v>
      </c>
      <c r="I359" s="66" t="str">
        <f t="shared" si="23"/>
        <v>v:an;   suP½NÐ</v>
      </c>
      <c r="J359" s="20" t="s">
        <v>3563</v>
      </c>
      <c r="K359" s="20" t="s">
        <v>3564</v>
      </c>
      <c r="L359" s="67" t="str">
        <f>CONCATENATE(J359," ",K359)</f>
        <v>វ៉ាន់   សុភ័ណ្ឌ</v>
      </c>
      <c r="M359" s="65" t="s">
        <v>3565</v>
      </c>
      <c r="N359" s="65" t="s">
        <v>3402</v>
      </c>
      <c r="O359" s="99" t="str">
        <f t="shared" si="21"/>
        <v>VANN   SOPHORN</v>
      </c>
      <c r="P359" s="18" t="s">
        <v>513</v>
      </c>
      <c r="Q359" s="99">
        <f t="shared" ca="1" si="22"/>
        <v>33</v>
      </c>
      <c r="R359" s="16">
        <v>31852</v>
      </c>
      <c r="S359" s="11" t="s">
        <v>540</v>
      </c>
      <c r="T359" s="100" t="e">
        <f>VLOOKUP($A359,'[2]ID NSSF'!#REF!,2,FALSE)</f>
        <v>#REF!</v>
      </c>
      <c r="U359" s="97" t="s">
        <v>3566</v>
      </c>
      <c r="V359" s="97"/>
      <c r="W359" s="11" t="s">
        <v>331</v>
      </c>
      <c r="X359" s="65" t="s">
        <v>571</v>
      </c>
      <c r="Y359" s="69" t="s">
        <v>3567</v>
      </c>
      <c r="Z359" s="65">
        <v>7</v>
      </c>
      <c r="AA359" s="18"/>
      <c r="AB359" s="18"/>
      <c r="AC359" s="18"/>
      <c r="AD359" s="16">
        <v>43117</v>
      </c>
      <c r="AE359" s="18"/>
      <c r="AF359" s="18"/>
      <c r="AG359" s="18"/>
      <c r="AH359" s="18"/>
      <c r="AI359" s="18"/>
      <c r="AJ359" s="18"/>
      <c r="AK359" s="18"/>
    </row>
    <row r="360" spans="1:37" s="73" customFormat="1" ht="36" customHeight="1">
      <c r="A360" s="99" t="s">
        <v>3568</v>
      </c>
      <c r="B360" s="65"/>
      <c r="C360" s="65" t="s">
        <v>548</v>
      </c>
      <c r="D360" s="18"/>
      <c r="E360" s="93"/>
      <c r="F360" s="18"/>
      <c r="G360" s="24" t="s">
        <v>3569</v>
      </c>
      <c r="H360" s="24" t="s">
        <v>3570</v>
      </c>
      <c r="I360" s="66" t="str">
        <f t="shared" si="23"/>
        <v>b‘un   can;bU</v>
      </c>
      <c r="J360" s="20" t="s">
        <v>3571</v>
      </c>
      <c r="K360" s="20" t="s">
        <v>3572</v>
      </c>
      <c r="L360" s="67" t="str">
        <f>CONCATENATE(J360," ",K360)</f>
        <v>ប៊ុន   ចាន់បូ</v>
      </c>
      <c r="M360" s="65" t="s">
        <v>3573</v>
      </c>
      <c r="N360" s="65" t="s">
        <v>3574</v>
      </c>
      <c r="O360" s="99" t="str">
        <f t="shared" si="21"/>
        <v>BUN   CHANBO</v>
      </c>
      <c r="P360" s="18" t="s">
        <v>513</v>
      </c>
      <c r="Q360" s="99">
        <f t="shared" ca="1" si="22"/>
        <v>37</v>
      </c>
      <c r="R360" s="16">
        <v>30412</v>
      </c>
      <c r="S360" s="11" t="s">
        <v>540</v>
      </c>
      <c r="T360" s="100" t="e">
        <f>VLOOKUP($A360,'[2]ID NSSF'!#REF!,2,FALSE)</f>
        <v>#REF!</v>
      </c>
      <c r="U360" s="16" t="s">
        <v>3575</v>
      </c>
      <c r="V360" s="16"/>
      <c r="W360" s="11" t="s">
        <v>3576</v>
      </c>
      <c r="X360" s="65" t="s">
        <v>571</v>
      </c>
      <c r="Y360" s="69" t="s">
        <v>3567</v>
      </c>
      <c r="Z360" s="65">
        <v>9</v>
      </c>
      <c r="AA360" s="18"/>
      <c r="AB360" s="18"/>
      <c r="AC360" s="18"/>
      <c r="AD360" s="16">
        <v>43117</v>
      </c>
      <c r="AE360" s="95">
        <v>43727</v>
      </c>
      <c r="AF360" s="18"/>
      <c r="AG360" s="18"/>
      <c r="AH360" s="18"/>
      <c r="AI360" s="18" t="s">
        <v>2878</v>
      </c>
      <c r="AJ360" s="18"/>
      <c r="AK360" s="18"/>
    </row>
    <row r="361" spans="1:37" s="73" customFormat="1" ht="36" customHeight="1">
      <c r="A361" s="99" t="s">
        <v>3577</v>
      </c>
      <c r="B361" s="65" t="s">
        <v>548</v>
      </c>
      <c r="C361" s="65" t="s">
        <v>548</v>
      </c>
      <c r="D361" s="18"/>
      <c r="E361" s="93"/>
      <c r="F361" s="18"/>
      <c r="G361" s="24" t="s">
        <v>3578</v>
      </c>
      <c r="H361" s="24" t="s">
        <v>3579</v>
      </c>
      <c r="I361" s="66" t="str">
        <f t="shared" si="23"/>
        <v>Din   suIvn</v>
      </c>
      <c r="J361" s="20" t="s">
        <v>1938</v>
      </c>
      <c r="K361" s="20" t="s">
        <v>3580</v>
      </c>
      <c r="L361" s="67" t="str">
        <f t="shared" ref="L361:L424" si="24">CONCATENATE(J361," ",K361)</f>
        <v>ឌិន   ស៊ីវន</v>
      </c>
      <c r="M361" s="65" t="s">
        <v>3581</v>
      </c>
      <c r="N361" s="65" t="s">
        <v>3582</v>
      </c>
      <c r="O361" s="99" t="str">
        <f t="shared" si="21"/>
        <v>DIN   SIVORN</v>
      </c>
      <c r="P361" s="18" t="s">
        <v>513</v>
      </c>
      <c r="Q361" s="99">
        <f t="shared" ca="1" si="22"/>
        <v>40</v>
      </c>
      <c r="R361" s="16">
        <v>29221</v>
      </c>
      <c r="S361" s="11" t="s">
        <v>540</v>
      </c>
      <c r="T361" s="100" t="e">
        <f>VLOOKUP($A361,'[2]ID NSSF'!#REF!,2,FALSE)</f>
        <v>#REF!</v>
      </c>
      <c r="U361" s="97" t="s">
        <v>3583</v>
      </c>
      <c r="V361" s="97"/>
      <c r="W361" s="86" t="s">
        <v>334</v>
      </c>
      <c r="X361" s="65" t="s">
        <v>571</v>
      </c>
      <c r="Y361" s="69" t="s">
        <v>3584</v>
      </c>
      <c r="Z361" s="65">
        <v>6</v>
      </c>
      <c r="AA361" s="18"/>
      <c r="AB361" s="18"/>
      <c r="AC361" s="18"/>
      <c r="AD361" s="16">
        <v>43117</v>
      </c>
      <c r="AE361" s="95"/>
      <c r="AF361" s="95"/>
      <c r="AG361" s="95">
        <v>43647</v>
      </c>
      <c r="AH361" s="95">
        <v>44013</v>
      </c>
      <c r="AI361" s="74"/>
      <c r="AJ361" s="18"/>
      <c r="AK361" s="18"/>
    </row>
    <row r="362" spans="1:37" ht="36" customHeight="1">
      <c r="A362" s="99" t="s">
        <v>3585</v>
      </c>
      <c r="B362" s="65"/>
      <c r="C362" s="18" t="s">
        <v>548</v>
      </c>
      <c r="D362" s="18"/>
      <c r="E362" s="93"/>
      <c r="F362" s="18"/>
      <c r="G362" s="24" t="s">
        <v>1990</v>
      </c>
      <c r="H362" s="24" t="s">
        <v>3586</v>
      </c>
      <c r="I362" s="66" t="str">
        <f t="shared" si="23"/>
        <v>b:uk   lk½çNa</v>
      </c>
      <c r="J362" s="20" t="s">
        <v>1992</v>
      </c>
      <c r="K362" s="20" t="s">
        <v>3587</v>
      </c>
      <c r="L362" s="67" t="str">
        <f t="shared" si="24"/>
        <v>ប៉ុក   លក្ខ័ណា</v>
      </c>
      <c r="M362" s="65" t="s">
        <v>3588</v>
      </c>
      <c r="N362" s="65" t="s">
        <v>3589</v>
      </c>
      <c r="O362" s="99" t="str">
        <f t="shared" si="21"/>
        <v>POK   LEAKNA</v>
      </c>
      <c r="P362" s="18" t="s">
        <v>513</v>
      </c>
      <c r="Q362" s="99">
        <f t="shared" ca="1" si="22"/>
        <v>23</v>
      </c>
      <c r="R362" s="16">
        <v>35222</v>
      </c>
      <c r="S362" s="11" t="s">
        <v>540</v>
      </c>
      <c r="T362" s="100" t="e">
        <f>VLOOKUP($A362,'[2]ID NSSF'!#REF!,2,FALSE)</f>
        <v>#REF!</v>
      </c>
      <c r="U362" s="97" t="s">
        <v>1997</v>
      </c>
      <c r="V362" s="97"/>
      <c r="W362" s="11" t="s">
        <v>3590</v>
      </c>
      <c r="X362" s="65" t="s">
        <v>571</v>
      </c>
      <c r="Y362" s="101" t="s">
        <v>3591</v>
      </c>
      <c r="Z362" s="65">
        <v>9</v>
      </c>
      <c r="AA362" s="18"/>
      <c r="AB362" s="18"/>
      <c r="AC362" s="18"/>
      <c r="AD362" s="16">
        <v>43118</v>
      </c>
      <c r="AE362" s="95">
        <v>43210</v>
      </c>
      <c r="AF362" s="18"/>
      <c r="AG362" s="18"/>
      <c r="AH362" s="18"/>
      <c r="AI362" s="18" t="s">
        <v>3592</v>
      </c>
      <c r="AJ362" s="18"/>
      <c r="AK362" s="18"/>
    </row>
    <row r="363" spans="1:37" ht="36" customHeight="1">
      <c r="A363" s="99" t="s">
        <v>3593</v>
      </c>
      <c r="B363" s="65"/>
      <c r="C363" s="18" t="s">
        <v>963</v>
      </c>
      <c r="D363" s="18"/>
      <c r="E363" s="93"/>
      <c r="F363" s="18"/>
      <c r="G363" s="24" t="s">
        <v>3594</v>
      </c>
      <c r="H363" s="24" t="s">
        <v>3595</v>
      </c>
      <c r="I363" s="66" t="str">
        <f t="shared" si="23"/>
        <v>Tit   RsINuc</v>
      </c>
      <c r="J363" s="20" t="s">
        <v>3596</v>
      </c>
      <c r="K363" s="20" t="s">
        <v>3597</v>
      </c>
      <c r="L363" s="67" t="str">
        <f t="shared" si="24"/>
        <v>ទិត  ស្រីណុច</v>
      </c>
      <c r="M363" s="65" t="s">
        <v>3598</v>
      </c>
      <c r="N363" s="65" t="s">
        <v>3599</v>
      </c>
      <c r="O363" s="99" t="str">
        <f t="shared" si="21"/>
        <v>TET   SREYNOCH</v>
      </c>
      <c r="P363" s="18" t="s">
        <v>513</v>
      </c>
      <c r="Q363" s="99">
        <f t="shared" ca="1" si="22"/>
        <v>19</v>
      </c>
      <c r="R363" s="16">
        <v>36695</v>
      </c>
      <c r="S363" s="11" t="s">
        <v>540</v>
      </c>
      <c r="T363" s="100" t="e">
        <f>VLOOKUP($A363,'[2]ID NSSF'!#REF!,2,FALSE)</f>
        <v>#REF!</v>
      </c>
      <c r="U363" s="97" t="s">
        <v>3600</v>
      </c>
      <c r="V363" s="97"/>
      <c r="W363" s="11" t="s">
        <v>3601</v>
      </c>
      <c r="X363" s="65" t="s">
        <v>571</v>
      </c>
      <c r="Y363" s="101" t="s">
        <v>3602</v>
      </c>
      <c r="Z363" s="65">
        <v>7</v>
      </c>
      <c r="AA363" s="18"/>
      <c r="AB363" s="18"/>
      <c r="AC363" s="18"/>
      <c r="AD363" s="16">
        <v>43118</v>
      </c>
      <c r="AE363" s="95">
        <v>43322</v>
      </c>
      <c r="AF363" s="18"/>
      <c r="AG363" s="18"/>
      <c r="AH363" s="18"/>
      <c r="AI363" s="18" t="s">
        <v>3603</v>
      </c>
      <c r="AJ363" s="18"/>
      <c r="AK363" s="18"/>
    </row>
    <row r="364" spans="1:37" ht="36" customHeight="1">
      <c r="A364" s="99" t="s">
        <v>3604</v>
      </c>
      <c r="B364" s="65" t="s">
        <v>548</v>
      </c>
      <c r="C364" s="18" t="s">
        <v>548</v>
      </c>
      <c r="D364" s="18"/>
      <c r="E364" s="93"/>
      <c r="F364" s="18"/>
      <c r="G364" s="24" t="s">
        <v>3605</v>
      </c>
      <c r="H364" s="24" t="s">
        <v>3606</v>
      </c>
      <c r="I364" s="66" t="str">
        <f t="shared" si="23"/>
        <v>hm   eGOn</v>
      </c>
      <c r="J364" s="20" t="s">
        <v>3607</v>
      </c>
      <c r="K364" s="20" t="s">
        <v>3608</v>
      </c>
      <c r="L364" s="67" t="str">
        <f t="shared" si="24"/>
        <v>ហម  អឿន</v>
      </c>
      <c r="M364" s="65" t="s">
        <v>3609</v>
      </c>
      <c r="N364" s="65" t="s">
        <v>3610</v>
      </c>
      <c r="O364" s="99" t="str">
        <f t="shared" si="21"/>
        <v>HAM   OEUN</v>
      </c>
      <c r="P364" s="18" t="s">
        <v>513</v>
      </c>
      <c r="Q364" s="99">
        <f t="shared" ca="1" si="22"/>
        <v>40</v>
      </c>
      <c r="R364" s="16">
        <v>28983</v>
      </c>
      <c r="S364" s="11" t="s">
        <v>540</v>
      </c>
      <c r="T364" s="100" t="e">
        <f>VLOOKUP($A364,'[2]ID NSSF'!#REF!,2,FALSE)</f>
        <v>#REF!</v>
      </c>
      <c r="U364" s="97" t="s">
        <v>3611</v>
      </c>
      <c r="V364" s="97"/>
      <c r="W364" s="11" t="s">
        <v>337</v>
      </c>
      <c r="X364" s="65" t="s">
        <v>571</v>
      </c>
      <c r="Y364" s="101" t="s">
        <v>3612</v>
      </c>
      <c r="Z364" s="65">
        <v>7</v>
      </c>
      <c r="AA364" s="18"/>
      <c r="AB364" s="18"/>
      <c r="AC364" s="18">
        <v>2</v>
      </c>
      <c r="AD364" s="16">
        <v>43122</v>
      </c>
      <c r="AE364" s="18"/>
      <c r="AF364" s="18"/>
      <c r="AG364" s="18"/>
      <c r="AH364" s="18"/>
      <c r="AI364" s="18"/>
      <c r="AJ364" s="18"/>
      <c r="AK364" s="18"/>
    </row>
    <row r="365" spans="1:37" ht="36" customHeight="1">
      <c r="A365" s="99" t="s">
        <v>3613</v>
      </c>
      <c r="B365" s="65" t="s">
        <v>548</v>
      </c>
      <c r="C365" s="18" t="s">
        <v>548</v>
      </c>
      <c r="D365" s="18"/>
      <c r="E365" s="93"/>
      <c r="F365" s="18"/>
      <c r="G365" s="24" t="s">
        <v>3614</v>
      </c>
      <c r="H365" s="24" t="s">
        <v>3615</v>
      </c>
      <c r="I365" s="66" t="str">
        <f t="shared" si="23"/>
        <v>s‘uM   bu)öa</v>
      </c>
      <c r="J365" s="20" t="s">
        <v>3616</v>
      </c>
      <c r="K365" s="20" t="s">
        <v>3617</v>
      </c>
      <c r="L365" s="67" t="str">
        <f t="shared" si="24"/>
        <v>ស៊ុំ   បុប្ផា</v>
      </c>
      <c r="M365" s="65" t="s">
        <v>3618</v>
      </c>
      <c r="N365" s="65" t="s">
        <v>3619</v>
      </c>
      <c r="O365" s="99" t="str">
        <f t="shared" si="21"/>
        <v>SUM   BOPHA</v>
      </c>
      <c r="P365" s="18" t="s">
        <v>513</v>
      </c>
      <c r="Q365" s="99">
        <f t="shared" ca="1" si="22"/>
        <v>34</v>
      </c>
      <c r="R365" s="16">
        <v>31472</v>
      </c>
      <c r="S365" s="11" t="s">
        <v>540</v>
      </c>
      <c r="T365" s="100" t="e">
        <f>VLOOKUP($A365,'[2]ID NSSF'!#REF!,2,FALSE)</f>
        <v>#REF!</v>
      </c>
      <c r="U365" s="97" t="s">
        <v>3620</v>
      </c>
      <c r="V365" s="97"/>
      <c r="W365" s="11" t="s">
        <v>340</v>
      </c>
      <c r="X365" s="65" t="s">
        <v>596</v>
      </c>
      <c r="Y365" s="94" t="s">
        <v>3621</v>
      </c>
      <c r="Z365" s="65">
        <v>9</v>
      </c>
      <c r="AA365" s="18"/>
      <c r="AB365" s="18"/>
      <c r="AC365" s="18">
        <v>1</v>
      </c>
      <c r="AD365" s="16">
        <v>43122</v>
      </c>
      <c r="AE365" s="18"/>
      <c r="AF365" s="18"/>
      <c r="AG365" s="18"/>
      <c r="AH365" s="18"/>
      <c r="AI365" s="18"/>
      <c r="AJ365" s="18"/>
      <c r="AK365" s="18"/>
    </row>
    <row r="366" spans="1:37" ht="36" customHeight="1">
      <c r="A366" s="102" t="s">
        <v>3622</v>
      </c>
      <c r="B366" s="103" t="s">
        <v>548</v>
      </c>
      <c r="C366" s="18" t="s">
        <v>548</v>
      </c>
      <c r="D366" s="18"/>
      <c r="E366" s="104"/>
      <c r="F366" s="29"/>
      <c r="G366" s="25" t="s">
        <v>3623</v>
      </c>
      <c r="H366" s="25" t="s">
        <v>3624</v>
      </c>
      <c r="I366" s="66" t="str">
        <f t="shared" si="23"/>
        <v>CuM  RsIbUr</v>
      </c>
      <c r="J366" s="26" t="s">
        <v>3625</v>
      </c>
      <c r="K366" s="26" t="s">
        <v>3626</v>
      </c>
      <c r="L366" s="105" t="str">
        <f t="shared" si="24"/>
        <v>ជុំ   ស្រីបូរ</v>
      </c>
      <c r="M366" s="103" t="s">
        <v>3627</v>
      </c>
      <c r="N366" s="103" t="s">
        <v>3628</v>
      </c>
      <c r="O366" s="102" t="str">
        <f t="shared" si="21"/>
        <v>CHUM   SREYBOU</v>
      </c>
      <c r="P366" s="29" t="s">
        <v>513</v>
      </c>
      <c r="Q366" s="102">
        <f t="shared" ca="1" si="22"/>
        <v>35</v>
      </c>
      <c r="R366" s="27">
        <v>30846</v>
      </c>
      <c r="S366" s="28" t="s">
        <v>540</v>
      </c>
      <c r="T366" s="106" t="e">
        <f>VLOOKUP($A366,'[2]ID NSSF'!#REF!,2,FALSE)</f>
        <v>#REF!</v>
      </c>
      <c r="U366" s="107" t="s">
        <v>3629</v>
      </c>
      <c r="V366" s="107"/>
      <c r="W366" s="28" t="s">
        <v>3630</v>
      </c>
      <c r="X366" s="103" t="s">
        <v>571</v>
      </c>
      <c r="Y366" s="108" t="s">
        <v>3612</v>
      </c>
      <c r="Z366" s="103">
        <v>6</v>
      </c>
      <c r="AA366" s="29"/>
      <c r="AB366" s="29"/>
      <c r="AC366" s="29"/>
      <c r="AD366" s="27">
        <v>43123</v>
      </c>
      <c r="AE366" s="29"/>
      <c r="AF366" s="29"/>
      <c r="AG366" s="29"/>
      <c r="AH366" s="29"/>
      <c r="AI366" s="29"/>
      <c r="AJ366" s="29"/>
      <c r="AK366" s="29"/>
    </row>
    <row r="367" spans="1:37" ht="36" customHeight="1">
      <c r="A367" s="18" t="s">
        <v>3631</v>
      </c>
      <c r="B367" s="18" t="s">
        <v>548</v>
      </c>
      <c r="C367" s="18" t="s">
        <v>548</v>
      </c>
      <c r="D367" s="18"/>
      <c r="E367" s="104"/>
      <c r="F367" s="30"/>
      <c r="G367" s="24" t="s">
        <v>3632</v>
      </c>
      <c r="H367" s="24" t="s">
        <v>3633</v>
      </c>
      <c r="I367" s="66" t="str">
        <f t="shared" si="23"/>
        <v>mas   sMriT§</v>
      </c>
      <c r="J367" s="26" t="s">
        <v>1345</v>
      </c>
      <c r="K367" s="26" t="s">
        <v>3634</v>
      </c>
      <c r="L367" s="26" t="str">
        <f t="shared" si="24"/>
        <v>មាស សំរិទ្ធ</v>
      </c>
      <c r="M367" s="65" t="s">
        <v>3635</v>
      </c>
      <c r="N367" s="65" t="s">
        <v>3636</v>
      </c>
      <c r="O367" s="102" t="str">
        <f t="shared" si="21"/>
        <v>MEAS   SAMRETH</v>
      </c>
      <c r="P367" s="29" t="s">
        <v>513</v>
      </c>
      <c r="Q367" s="102">
        <f t="shared" ca="1" si="22"/>
        <v>31</v>
      </c>
      <c r="R367" s="16">
        <v>32555</v>
      </c>
      <c r="S367" s="11" t="s">
        <v>540</v>
      </c>
      <c r="T367" s="30"/>
      <c r="U367" s="97" t="s">
        <v>3637</v>
      </c>
      <c r="V367" s="30"/>
      <c r="W367" s="28" t="s">
        <v>343</v>
      </c>
      <c r="X367" s="18" t="s">
        <v>571</v>
      </c>
      <c r="Y367" s="108" t="s">
        <v>3638</v>
      </c>
      <c r="Z367" s="18">
        <v>7</v>
      </c>
      <c r="AA367" s="30"/>
      <c r="AB367" s="30"/>
      <c r="AC367" s="30"/>
      <c r="AD367" s="27">
        <v>43228</v>
      </c>
      <c r="AE367" s="30"/>
      <c r="AF367" s="30"/>
      <c r="AG367" s="30"/>
      <c r="AH367" s="30"/>
      <c r="AI367" s="30"/>
      <c r="AJ367" s="30"/>
      <c r="AK367" s="30"/>
    </row>
    <row r="368" spans="1:37" ht="36" customHeight="1">
      <c r="A368" s="18" t="s">
        <v>3639</v>
      </c>
      <c r="B368" s="18"/>
      <c r="C368" s="18" t="s">
        <v>601</v>
      </c>
      <c r="D368" s="30"/>
      <c r="E368" s="104"/>
      <c r="F368" s="30"/>
      <c r="G368" s="24" t="s">
        <v>3640</v>
      </c>
      <c r="H368" s="24" t="s">
        <v>3641</v>
      </c>
      <c r="I368" s="66" t="str">
        <f t="shared" si="23"/>
        <v>sYn  pan;y:a</v>
      </c>
      <c r="J368" s="26" t="s">
        <v>3642</v>
      </c>
      <c r="K368" s="26" t="s">
        <v>3643</v>
      </c>
      <c r="L368" s="26" t="str">
        <f t="shared" si="24"/>
        <v>សួន ផាន់យ៉ា</v>
      </c>
      <c r="M368" s="65" t="s">
        <v>3644</v>
      </c>
      <c r="N368" s="65" t="s">
        <v>3645</v>
      </c>
      <c r="O368" s="102" t="str">
        <f t="shared" si="21"/>
        <v>SOUN  PHANYA</v>
      </c>
      <c r="P368" s="29" t="s">
        <v>513</v>
      </c>
      <c r="Q368" s="102">
        <f t="shared" ca="1" si="22"/>
        <v>28</v>
      </c>
      <c r="R368" s="16">
        <v>33639</v>
      </c>
      <c r="S368" s="11" t="s">
        <v>514</v>
      </c>
      <c r="T368" s="30"/>
      <c r="U368" s="97" t="s">
        <v>3646</v>
      </c>
      <c r="V368" s="11" t="s">
        <v>3647</v>
      </c>
      <c r="W368" s="11" t="s">
        <v>3648</v>
      </c>
      <c r="X368" s="18" t="s">
        <v>571</v>
      </c>
      <c r="Y368" s="108" t="s">
        <v>3649</v>
      </c>
      <c r="Z368" s="18">
        <v>11</v>
      </c>
      <c r="AA368" s="30"/>
      <c r="AB368" s="30"/>
      <c r="AC368" s="30"/>
      <c r="AD368" s="27">
        <v>43228</v>
      </c>
      <c r="AE368" s="109">
        <v>43144</v>
      </c>
      <c r="AF368" s="30"/>
      <c r="AG368" s="30"/>
      <c r="AH368" s="30"/>
      <c r="AI368" s="65" t="s">
        <v>626</v>
      </c>
      <c r="AJ368" s="30"/>
      <c r="AK368" s="30"/>
    </row>
    <row r="369" spans="1:37" ht="36" customHeight="1">
      <c r="A369" s="18" t="s">
        <v>3650</v>
      </c>
      <c r="B369" s="18" t="s">
        <v>901</v>
      </c>
      <c r="C369" s="18" t="s">
        <v>901</v>
      </c>
      <c r="D369" s="30"/>
      <c r="E369" s="104"/>
      <c r="F369" s="30"/>
      <c r="G369" s="24" t="s">
        <v>3427</v>
      </c>
      <c r="H369" s="24" t="s">
        <v>757</v>
      </c>
      <c r="I369" s="66" t="str">
        <f t="shared" si="23"/>
        <v>xan; vNÑa</v>
      </c>
      <c r="J369" s="26" t="s">
        <v>3429</v>
      </c>
      <c r="K369" s="26" t="s">
        <v>759</v>
      </c>
      <c r="L369" s="26" t="str">
        <f t="shared" si="24"/>
        <v>ខាន់ វណ្ណា</v>
      </c>
      <c r="M369" s="18" t="s">
        <v>2360</v>
      </c>
      <c r="N369" s="18" t="s">
        <v>1504</v>
      </c>
      <c r="O369" s="102" t="str">
        <f t="shared" si="21"/>
        <v>KAN  VANNA</v>
      </c>
      <c r="P369" s="18" t="s">
        <v>609</v>
      </c>
      <c r="Q369" s="30">
        <f t="shared" ca="1" si="22"/>
        <v>22</v>
      </c>
      <c r="R369" s="109">
        <v>35681</v>
      </c>
      <c r="S369" s="11" t="s">
        <v>514</v>
      </c>
      <c r="T369" s="30"/>
      <c r="U369" s="97" t="s">
        <v>3651</v>
      </c>
      <c r="V369" s="30"/>
      <c r="W369" s="11" t="s">
        <v>346</v>
      </c>
      <c r="X369" s="18" t="s">
        <v>571</v>
      </c>
      <c r="Y369" s="108" t="s">
        <v>3652</v>
      </c>
      <c r="Z369" s="18">
        <v>7</v>
      </c>
      <c r="AA369" s="30"/>
      <c r="AB369" s="30"/>
      <c r="AC369" s="30"/>
      <c r="AD369" s="27">
        <v>43253</v>
      </c>
      <c r="AE369" s="30"/>
      <c r="AF369" s="30"/>
      <c r="AG369" s="30"/>
      <c r="AH369" s="30"/>
      <c r="AI369" s="30"/>
      <c r="AJ369" s="30"/>
      <c r="AK369" s="30"/>
    </row>
    <row r="370" spans="1:37" ht="36" customHeight="1">
      <c r="A370" s="18" t="s">
        <v>3653</v>
      </c>
      <c r="B370" s="18" t="s">
        <v>548</v>
      </c>
      <c r="C370" s="18" t="s">
        <v>548</v>
      </c>
      <c r="D370" s="30"/>
      <c r="E370" s="104"/>
      <c r="F370" s="30"/>
      <c r="G370" s="24" t="s">
        <v>3654</v>
      </c>
      <c r="H370" s="24" t="s">
        <v>3655</v>
      </c>
      <c r="I370" s="66" t="str">
        <f t="shared" si="23"/>
        <v>suin faNH</v>
      </c>
      <c r="J370" s="26" t="s">
        <v>3656</v>
      </c>
      <c r="K370" s="26" t="s">
        <v>3657</v>
      </c>
      <c r="L370" s="26" t="str">
        <f t="shared" si="24"/>
        <v>ស៊ិន​  ថាណៈ</v>
      </c>
      <c r="M370" s="18" t="s">
        <v>3658</v>
      </c>
      <c r="N370" s="18" t="s">
        <v>3659</v>
      </c>
      <c r="O370" s="102" t="str">
        <f t="shared" si="21"/>
        <v>SIN THANAK</v>
      </c>
      <c r="P370" s="18" t="s">
        <v>609</v>
      </c>
      <c r="Q370" s="30">
        <f t="shared" ca="1" si="22"/>
        <v>25</v>
      </c>
      <c r="R370" s="109">
        <v>34555</v>
      </c>
      <c r="S370" s="11" t="s">
        <v>540</v>
      </c>
      <c r="T370" s="30"/>
      <c r="U370" s="97" t="s">
        <v>3660</v>
      </c>
      <c r="V370" s="30"/>
      <c r="W370" s="11" t="s">
        <v>349</v>
      </c>
      <c r="X370" s="18" t="s">
        <v>571</v>
      </c>
      <c r="Y370" s="108" t="s">
        <v>3661</v>
      </c>
      <c r="Z370" s="18">
        <v>7</v>
      </c>
      <c r="AA370" s="30"/>
      <c r="AB370" s="30"/>
      <c r="AC370" s="30"/>
      <c r="AD370" s="27">
        <v>43253</v>
      </c>
      <c r="AE370" s="30"/>
      <c r="AF370" s="30"/>
      <c r="AG370" s="30"/>
      <c r="AH370" s="30"/>
      <c r="AI370" s="30"/>
      <c r="AJ370" s="30"/>
      <c r="AK370" s="30"/>
    </row>
    <row r="371" spans="1:37" ht="36" customHeight="1">
      <c r="A371" s="18" t="s">
        <v>3662</v>
      </c>
      <c r="B371" s="18"/>
      <c r="C371" s="18" t="s">
        <v>548</v>
      </c>
      <c r="D371" s="30"/>
      <c r="E371" s="104"/>
      <c r="F371" s="30"/>
      <c r="G371" s="24" t="s">
        <v>3569</v>
      </c>
      <c r="H371" s="24" t="s">
        <v>3663</v>
      </c>
      <c r="I371" s="66" t="str">
        <f t="shared" si="23"/>
        <v>b‘un  GUn</v>
      </c>
      <c r="J371" s="26" t="s">
        <v>3571</v>
      </c>
      <c r="K371" s="26" t="s">
        <v>3664</v>
      </c>
      <c r="L371" s="26" t="str">
        <f t="shared" si="24"/>
        <v>ប៊ុន  អូន</v>
      </c>
      <c r="M371" s="18" t="s">
        <v>3573</v>
      </c>
      <c r="N371" s="18" t="s">
        <v>3665</v>
      </c>
      <c r="O371" s="102" t="str">
        <f t="shared" si="21"/>
        <v>BUN  OUN</v>
      </c>
      <c r="P371" s="18" t="s">
        <v>513</v>
      </c>
      <c r="Q371" s="30">
        <f t="shared" ca="1" si="22"/>
        <v>19</v>
      </c>
      <c r="R371" s="109">
        <v>36778</v>
      </c>
      <c r="S371" s="11" t="s">
        <v>514</v>
      </c>
      <c r="T371" s="30"/>
      <c r="U371" s="97">
        <v>110605796</v>
      </c>
      <c r="V371" s="30"/>
      <c r="W371" s="11" t="s">
        <v>3666</v>
      </c>
      <c r="X371" s="18" t="s">
        <v>911</v>
      </c>
      <c r="Y371" s="108" t="s">
        <v>3667</v>
      </c>
      <c r="Z371" s="18">
        <v>12</v>
      </c>
      <c r="AA371" s="30"/>
      <c r="AB371" s="30"/>
      <c r="AC371" s="30"/>
      <c r="AD371" s="27">
        <v>43253</v>
      </c>
      <c r="AE371" s="95">
        <v>43589</v>
      </c>
      <c r="AF371" s="30"/>
      <c r="AG371" s="30"/>
      <c r="AH371" s="30"/>
      <c r="AI371" s="30" t="s">
        <v>3668</v>
      </c>
      <c r="AJ371" s="30"/>
      <c r="AK371" s="30"/>
    </row>
    <row r="372" spans="1:37" ht="36" customHeight="1">
      <c r="A372" s="18" t="s">
        <v>3669</v>
      </c>
      <c r="B372" s="18"/>
      <c r="C372" s="18" t="s">
        <v>601</v>
      </c>
      <c r="D372" s="30"/>
      <c r="E372" s="104"/>
      <c r="F372" s="30"/>
      <c r="G372" s="24" t="s">
        <v>3670</v>
      </c>
      <c r="H372" s="24" t="s">
        <v>3671</v>
      </c>
      <c r="I372" s="66" t="str">
        <f t="shared" si="23"/>
        <v>m:ut RsIhm</v>
      </c>
      <c r="J372" s="26" t="s">
        <v>3672</v>
      </c>
      <c r="K372" s="26" t="s">
        <v>3673</v>
      </c>
      <c r="L372" s="26" t="str">
        <f t="shared" si="24"/>
        <v>ម៉ុត ស្រីហម</v>
      </c>
      <c r="M372" s="18" t="s">
        <v>3674</v>
      </c>
      <c r="N372" s="18" t="s">
        <v>3675</v>
      </c>
      <c r="O372" s="102" t="str">
        <f t="shared" si="21"/>
        <v>MUTH  SREYHOM</v>
      </c>
      <c r="P372" s="18" t="s">
        <v>513</v>
      </c>
      <c r="Q372" s="30">
        <f t="shared" ca="1" si="22"/>
        <v>20</v>
      </c>
      <c r="R372" s="109">
        <v>36557</v>
      </c>
      <c r="S372" s="11" t="s">
        <v>514</v>
      </c>
      <c r="T372" s="30"/>
      <c r="U372" s="97" t="s">
        <v>3676</v>
      </c>
      <c r="V372" s="30"/>
      <c r="W372" s="11" t="s">
        <v>352</v>
      </c>
      <c r="X372" s="18" t="s">
        <v>3677</v>
      </c>
      <c r="Y372" s="108" t="s">
        <v>3678</v>
      </c>
      <c r="Z372" s="18">
        <v>7</v>
      </c>
      <c r="AA372" s="30"/>
      <c r="AB372" s="30"/>
      <c r="AC372" s="30"/>
      <c r="AD372" s="27">
        <v>43253</v>
      </c>
      <c r="AE372" s="95">
        <v>43820</v>
      </c>
      <c r="AF372" s="109">
        <v>43911</v>
      </c>
      <c r="AG372" s="30"/>
      <c r="AH372" s="30"/>
      <c r="AI372" s="74" t="s">
        <v>2480</v>
      </c>
      <c r="AJ372" s="30"/>
      <c r="AK372" s="30"/>
    </row>
    <row r="373" spans="1:37" ht="36" customHeight="1">
      <c r="A373" s="99" t="s">
        <v>3679</v>
      </c>
      <c r="B373" s="18" t="s">
        <v>601</v>
      </c>
      <c r="C373" s="18" t="s">
        <v>601</v>
      </c>
      <c r="D373" s="30"/>
      <c r="E373" s="104"/>
      <c r="F373" s="30"/>
      <c r="G373" s="31" t="s">
        <v>3680</v>
      </c>
      <c r="H373" s="31" t="s">
        <v>3681</v>
      </c>
      <c r="I373" s="66" t="str">
        <f t="shared" si="23"/>
        <v>sn   RsIj:aj;</v>
      </c>
      <c r="J373" s="26" t="s">
        <v>3682</v>
      </c>
      <c r="K373" s="26" t="s">
        <v>3683</v>
      </c>
      <c r="L373" s="26" t="str">
        <f t="shared" si="24"/>
        <v>សន ស្រីញ៉ាញ់</v>
      </c>
      <c r="M373" s="65" t="s">
        <v>3684</v>
      </c>
      <c r="N373" s="18" t="s">
        <v>3685</v>
      </c>
      <c r="O373" s="102" t="str">
        <f t="shared" si="21"/>
        <v>SAN  SREYNHANH</v>
      </c>
      <c r="P373" s="18" t="s">
        <v>513</v>
      </c>
      <c r="Q373" s="30">
        <f t="shared" ca="1" si="22"/>
        <v>27</v>
      </c>
      <c r="R373" s="16">
        <v>33780</v>
      </c>
      <c r="S373" s="11" t="s">
        <v>540</v>
      </c>
      <c r="T373" s="30"/>
      <c r="U373" s="97" t="s">
        <v>3686</v>
      </c>
      <c r="V373" s="30"/>
      <c r="W373" s="11" t="s">
        <v>355</v>
      </c>
      <c r="X373" s="18" t="s">
        <v>3687</v>
      </c>
      <c r="Y373" s="108" t="s">
        <v>3688</v>
      </c>
      <c r="Z373" s="65">
        <v>7</v>
      </c>
      <c r="AA373" s="30"/>
      <c r="AB373" s="30"/>
      <c r="AC373" s="30"/>
      <c r="AD373" s="27">
        <v>43228</v>
      </c>
      <c r="AE373" s="95"/>
      <c r="AF373" s="30"/>
      <c r="AG373" s="30"/>
      <c r="AH373" s="30"/>
      <c r="AI373" s="30"/>
      <c r="AJ373" s="30"/>
      <c r="AK373" s="30"/>
    </row>
    <row r="374" spans="1:37" ht="36" customHeight="1">
      <c r="A374" s="99" t="s">
        <v>785</v>
      </c>
      <c r="B374" s="18"/>
      <c r="C374" s="18" t="s">
        <v>740</v>
      </c>
      <c r="D374" s="30"/>
      <c r="E374" s="104"/>
      <c r="F374" s="30"/>
      <c r="G374" s="24" t="s">
        <v>3689</v>
      </c>
      <c r="H374" s="24" t="s">
        <v>3690</v>
      </c>
      <c r="I374" s="66" t="str">
        <f t="shared" si="23"/>
        <v>ecs sIuENt</v>
      </c>
      <c r="J374" s="26" t="s">
        <v>3691</v>
      </c>
      <c r="K374" s="26" t="s">
        <v>3692</v>
      </c>
      <c r="L374" s="26" t="str">
        <f t="shared" si="24"/>
        <v>ចេស ស៊ីណែត</v>
      </c>
      <c r="M374" s="65" t="s">
        <v>3693</v>
      </c>
      <c r="N374" s="18" t="s">
        <v>3694</v>
      </c>
      <c r="O374" s="102" t="str">
        <f t="shared" si="21"/>
        <v>CHES SINET</v>
      </c>
      <c r="P374" s="18" t="s">
        <v>513</v>
      </c>
      <c r="Q374" s="30">
        <f t="shared" ca="1" si="22"/>
        <v>18</v>
      </c>
      <c r="R374" s="16">
        <v>37078</v>
      </c>
      <c r="S374" s="11" t="s">
        <v>514</v>
      </c>
      <c r="T374" s="30"/>
      <c r="U374" s="30"/>
      <c r="V374" s="30"/>
      <c r="W374" s="11" t="s">
        <v>3695</v>
      </c>
      <c r="X374" s="18" t="s">
        <v>3696</v>
      </c>
      <c r="Y374" s="108" t="s">
        <v>3697</v>
      </c>
      <c r="Z374" s="65">
        <v>9</v>
      </c>
      <c r="AA374" s="30"/>
      <c r="AB374" s="30"/>
      <c r="AC374" s="30"/>
      <c r="AD374" s="27">
        <v>43228</v>
      </c>
      <c r="AE374" s="95">
        <v>43400</v>
      </c>
      <c r="AF374" s="30"/>
      <c r="AG374" s="30"/>
      <c r="AH374" s="30"/>
      <c r="AI374" s="65" t="s">
        <v>626</v>
      </c>
      <c r="AJ374" s="30"/>
      <c r="AK374" s="30"/>
    </row>
    <row r="375" spans="1:37" ht="36" customHeight="1">
      <c r="A375" s="18" t="s">
        <v>3698</v>
      </c>
      <c r="B375" s="18"/>
      <c r="C375" s="18" t="s">
        <v>585</v>
      </c>
      <c r="D375" s="30"/>
      <c r="E375" s="104"/>
      <c r="F375" s="30"/>
      <c r="G375" s="31" t="s">
        <v>3699</v>
      </c>
      <c r="H375" s="24" t="s">
        <v>3700</v>
      </c>
      <c r="I375" s="66" t="str">
        <f t="shared" si="23"/>
        <v>enA  cin</v>
      </c>
      <c r="J375" s="26" t="s">
        <v>2680</v>
      </c>
      <c r="K375" s="26" t="s">
        <v>524</v>
      </c>
      <c r="L375" s="26" t="str">
        <f t="shared" si="24"/>
        <v>នៅ ចិន</v>
      </c>
      <c r="M375" s="65" t="s">
        <v>3701</v>
      </c>
      <c r="N375" s="18" t="s">
        <v>3109</v>
      </c>
      <c r="O375" s="102" t="str">
        <f t="shared" si="21"/>
        <v>NOV  CHIN</v>
      </c>
      <c r="P375" s="18" t="s">
        <v>609</v>
      </c>
      <c r="Q375" s="30">
        <f t="shared" ca="1" si="22"/>
        <v>28</v>
      </c>
      <c r="R375" s="16">
        <v>33439</v>
      </c>
      <c r="S375" s="11" t="s">
        <v>540</v>
      </c>
      <c r="T375" s="30"/>
      <c r="U375" s="97" t="s">
        <v>3702</v>
      </c>
      <c r="V375" s="30"/>
      <c r="W375" s="11" t="s">
        <v>3703</v>
      </c>
      <c r="X375" s="101"/>
      <c r="Y375" s="101" t="s">
        <v>3704</v>
      </c>
      <c r="Z375" s="65">
        <v>16</v>
      </c>
      <c r="AA375" s="30"/>
      <c r="AB375" s="30"/>
      <c r="AC375" s="30"/>
      <c r="AD375" s="27">
        <v>43264</v>
      </c>
      <c r="AE375" s="95">
        <v>43650</v>
      </c>
      <c r="AF375" s="30"/>
      <c r="AG375" s="30"/>
      <c r="AH375" s="30"/>
      <c r="AI375" s="65" t="s">
        <v>546</v>
      </c>
      <c r="AJ375" s="30"/>
      <c r="AK375" s="30"/>
    </row>
    <row r="376" spans="1:37" ht="36" customHeight="1">
      <c r="A376" s="18" t="s">
        <v>3705</v>
      </c>
      <c r="B376" s="18"/>
      <c r="C376" s="18" t="s">
        <v>574</v>
      </c>
      <c r="D376" s="30"/>
      <c r="E376" s="104"/>
      <c r="F376" s="30"/>
      <c r="G376" s="24" t="s">
        <v>3706</v>
      </c>
      <c r="H376" s="24" t="s">
        <v>3707</v>
      </c>
      <c r="I376" s="66" t="str">
        <f t="shared" si="23"/>
        <v>PYg   vasna</v>
      </c>
      <c r="J376" s="26" t="s">
        <v>618</v>
      </c>
      <c r="K376" s="26" t="s">
        <v>3708</v>
      </c>
      <c r="L376" s="26" t="str">
        <f t="shared" si="24"/>
        <v>ភួង វាសនា</v>
      </c>
      <c r="M376" s="65" t="s">
        <v>3709</v>
      </c>
      <c r="N376" s="18" t="s">
        <v>3710</v>
      </c>
      <c r="O376" s="102" t="str">
        <f t="shared" si="21"/>
        <v>PHUONG  VEASNA</v>
      </c>
      <c r="P376" s="18" t="s">
        <v>609</v>
      </c>
      <c r="Q376" s="30">
        <f t="shared" ca="1" si="22"/>
        <v>27</v>
      </c>
      <c r="R376" s="16">
        <v>33950</v>
      </c>
      <c r="S376" s="11" t="s">
        <v>514</v>
      </c>
      <c r="T376" s="30"/>
      <c r="U376" s="97" t="s">
        <v>3711</v>
      </c>
      <c r="V376" s="30"/>
      <c r="W376" s="11" t="s">
        <v>3712</v>
      </c>
      <c r="X376" s="101"/>
      <c r="Y376" s="101" t="s">
        <v>3713</v>
      </c>
      <c r="Z376" s="65">
        <v>10</v>
      </c>
      <c r="AA376" s="30"/>
      <c r="AB376" s="30"/>
      <c r="AC376" s="30">
        <v>1</v>
      </c>
      <c r="AD376" s="27">
        <v>43264</v>
      </c>
      <c r="AE376" s="95">
        <v>43708</v>
      </c>
      <c r="AF376" s="30"/>
      <c r="AG376" s="30"/>
      <c r="AH376" s="30"/>
      <c r="AI376" s="30" t="s">
        <v>3714</v>
      </c>
      <c r="AJ376" s="30"/>
      <c r="AK376" s="30"/>
    </row>
    <row r="377" spans="1:37" ht="36" customHeight="1">
      <c r="A377" s="18" t="s">
        <v>3715</v>
      </c>
      <c r="B377" s="18"/>
      <c r="C377" s="18" t="s">
        <v>548</v>
      </c>
      <c r="D377" s="30"/>
      <c r="E377" s="104"/>
      <c r="F377" s="30"/>
      <c r="G377" s="24" t="s">
        <v>3716</v>
      </c>
      <c r="H377" s="24" t="s">
        <v>3717</v>
      </c>
      <c r="I377" s="66" t="str">
        <f t="shared" si="23"/>
        <v>s‘‘un  ehgey:g</v>
      </c>
      <c r="J377" s="26" t="s">
        <v>3718</v>
      </c>
      <c r="K377" s="32" t="s">
        <v>3719</v>
      </c>
      <c r="L377" s="26" t="str">
        <f t="shared" si="24"/>
        <v>ស៊ុន ហេងយ៉េត</v>
      </c>
      <c r="M377" s="65" t="s">
        <v>3382</v>
      </c>
      <c r="N377" s="18" t="s">
        <v>3720</v>
      </c>
      <c r="O377" s="102" t="str">
        <f t="shared" si="21"/>
        <v>SUN  HENGYET</v>
      </c>
      <c r="P377" s="18" t="s">
        <v>513</v>
      </c>
      <c r="Q377" s="30">
        <f t="shared" ca="1" si="22"/>
        <v>30</v>
      </c>
      <c r="R377" s="16">
        <v>32980</v>
      </c>
      <c r="S377" s="11" t="s">
        <v>514</v>
      </c>
      <c r="T377" s="30"/>
      <c r="U377" s="97" t="s">
        <v>3721</v>
      </c>
      <c r="V377" s="30"/>
      <c r="W377" s="11" t="s">
        <v>3722</v>
      </c>
      <c r="X377" s="101"/>
      <c r="Y377" s="101" t="s">
        <v>3723</v>
      </c>
      <c r="Z377" s="65">
        <v>7</v>
      </c>
      <c r="AA377" s="30"/>
      <c r="AB377" s="30"/>
      <c r="AC377" s="30"/>
      <c r="AD377" s="27">
        <v>43264</v>
      </c>
      <c r="AE377" s="95">
        <v>43325</v>
      </c>
      <c r="AF377" s="30"/>
      <c r="AG377" s="30"/>
      <c r="AH377" s="30"/>
      <c r="AI377" s="65" t="s">
        <v>626</v>
      </c>
      <c r="AJ377" s="30"/>
      <c r="AK377" s="30"/>
    </row>
    <row r="378" spans="1:37" ht="36" customHeight="1">
      <c r="A378" s="18" t="s">
        <v>3724</v>
      </c>
      <c r="B378" s="18" t="s">
        <v>628</v>
      </c>
      <c r="C378" s="18" t="s">
        <v>628</v>
      </c>
      <c r="D378" s="30"/>
      <c r="E378" s="30"/>
      <c r="F378" s="30"/>
      <c r="G378" s="24" t="s">
        <v>861</v>
      </c>
      <c r="H378" s="22" t="s">
        <v>2814</v>
      </c>
      <c r="I378" s="66" t="str">
        <f t="shared" si="23"/>
        <v>nI éN</v>
      </c>
      <c r="J378" s="20" t="s">
        <v>863</v>
      </c>
      <c r="K378" s="20" t="s">
        <v>2816</v>
      </c>
      <c r="L378" s="20" t="str">
        <f t="shared" si="24"/>
        <v>នី ណៃ</v>
      </c>
      <c r="M378" s="65" t="s">
        <v>865</v>
      </c>
      <c r="N378" s="18" t="s">
        <v>2818</v>
      </c>
      <c r="O378" s="99" t="str">
        <f t="shared" si="21"/>
        <v>NY NAI</v>
      </c>
      <c r="P378" s="18" t="s">
        <v>513</v>
      </c>
      <c r="Q378" s="30">
        <f t="shared" ca="1" si="22"/>
        <v>36</v>
      </c>
      <c r="R378" s="16">
        <v>30682</v>
      </c>
      <c r="S378" s="11" t="s">
        <v>540</v>
      </c>
      <c r="T378" s="10"/>
      <c r="U378" s="97">
        <v>11164132</v>
      </c>
      <c r="V378" s="30"/>
      <c r="W378" s="11" t="s">
        <v>358</v>
      </c>
      <c r="X378" s="101"/>
      <c r="Y378" s="101" t="s">
        <v>3725</v>
      </c>
      <c r="Z378" s="65">
        <v>14</v>
      </c>
      <c r="AA378" s="30"/>
      <c r="AB378" s="30"/>
      <c r="AC378" s="18">
        <v>2</v>
      </c>
      <c r="AD378" s="12">
        <v>43270</v>
      </c>
      <c r="AE378" s="95"/>
      <c r="AF378" s="30"/>
      <c r="AG378" s="30"/>
      <c r="AH378" s="30"/>
      <c r="AI378" s="30"/>
      <c r="AJ378" s="30"/>
      <c r="AK378" s="30"/>
    </row>
    <row r="379" spans="1:37" ht="36" customHeight="1">
      <c r="A379" s="99" t="s">
        <v>3726</v>
      </c>
      <c r="B379" s="18"/>
      <c r="C379" s="18" t="s">
        <v>548</v>
      </c>
      <c r="D379" s="30"/>
      <c r="E379" s="30"/>
      <c r="F379" s="30"/>
      <c r="G379" s="31" t="s">
        <v>3727</v>
      </c>
      <c r="H379" s="24" t="s">
        <v>3728</v>
      </c>
      <c r="I379" s="66" t="str">
        <f t="shared" si="23"/>
        <v>slü  y:ada</v>
      </c>
      <c r="J379" s="26" t="s">
        <v>3729</v>
      </c>
      <c r="K379" s="26" t="s">
        <v>3730</v>
      </c>
      <c r="L379" s="26" t="str">
        <f t="shared" si="24"/>
        <v>សល្យ យ៉ាដា</v>
      </c>
      <c r="M379" s="65" t="s">
        <v>3731</v>
      </c>
      <c r="N379" s="65" t="s">
        <v>3732</v>
      </c>
      <c r="O379" s="102" t="str">
        <f t="shared" si="21"/>
        <v>SAL  YADA</v>
      </c>
      <c r="P379" s="18" t="s">
        <v>513</v>
      </c>
      <c r="Q379" s="30">
        <f t="shared" ca="1" si="22"/>
        <v>27</v>
      </c>
      <c r="R379" s="16">
        <v>33766</v>
      </c>
      <c r="S379" s="11" t="s">
        <v>540</v>
      </c>
      <c r="T379" s="30"/>
      <c r="U379" s="97" t="s">
        <v>3733</v>
      </c>
      <c r="V379" s="30"/>
      <c r="W379" s="11" t="s">
        <v>3734</v>
      </c>
      <c r="X379" s="65" t="s">
        <v>596</v>
      </c>
      <c r="Y379" s="101" t="s">
        <v>3735</v>
      </c>
      <c r="Z379" s="65">
        <v>8</v>
      </c>
      <c r="AA379" s="30"/>
      <c r="AB379" s="30"/>
      <c r="AC379" s="18">
        <v>2</v>
      </c>
      <c r="AD379" s="27">
        <v>43411</v>
      </c>
      <c r="AE379" s="95">
        <v>43438</v>
      </c>
      <c r="AF379" s="30"/>
      <c r="AG379" s="30"/>
      <c r="AH379" s="30"/>
      <c r="AI379" s="30" t="s">
        <v>2878</v>
      </c>
      <c r="AJ379" s="30"/>
      <c r="AK379" s="30"/>
    </row>
    <row r="380" spans="1:37" ht="36" customHeight="1">
      <c r="A380" s="99" t="s">
        <v>3736</v>
      </c>
      <c r="B380" s="18"/>
      <c r="C380" s="18" t="s">
        <v>548</v>
      </c>
      <c r="D380" s="30"/>
      <c r="E380" s="30"/>
      <c r="F380" s="30"/>
      <c r="G380" s="24" t="s">
        <v>3737</v>
      </c>
      <c r="H380" s="47" t="s">
        <v>3738</v>
      </c>
      <c r="I380" s="66" t="str">
        <f t="shared" si="23"/>
        <v>b:un  esogehg</v>
      </c>
      <c r="J380" s="20" t="s">
        <v>3739</v>
      </c>
      <c r="K380" s="20" t="s">
        <v>3740</v>
      </c>
      <c r="L380" s="26" t="str">
        <f t="shared" si="24"/>
        <v>ប៉ុន  សៀងហេង</v>
      </c>
      <c r="M380" s="65" t="s">
        <v>3741</v>
      </c>
      <c r="N380" s="65" t="s">
        <v>3742</v>
      </c>
      <c r="O380" s="102" t="str">
        <f t="shared" si="21"/>
        <v>BUN  SIENGHENG</v>
      </c>
      <c r="P380" s="18" t="s">
        <v>513</v>
      </c>
      <c r="Q380" s="30">
        <f t="shared" ca="1" si="22"/>
        <v>26</v>
      </c>
      <c r="R380" s="16">
        <v>34396</v>
      </c>
      <c r="S380" s="11" t="s">
        <v>514</v>
      </c>
      <c r="T380" s="30"/>
      <c r="U380" s="97" t="s">
        <v>3743</v>
      </c>
      <c r="V380" s="30"/>
      <c r="W380" s="11" t="s">
        <v>3744</v>
      </c>
      <c r="X380" s="74" t="s">
        <v>751</v>
      </c>
      <c r="Y380" s="101" t="s">
        <v>3745</v>
      </c>
      <c r="Z380" s="65">
        <v>5</v>
      </c>
      <c r="AA380" s="30"/>
      <c r="AB380" s="30"/>
      <c r="AC380" s="30"/>
      <c r="AD380" s="27">
        <v>43411</v>
      </c>
      <c r="AE380" s="95">
        <v>43483</v>
      </c>
      <c r="AF380" s="30"/>
      <c r="AG380" s="30"/>
      <c r="AH380" s="30"/>
      <c r="AI380" s="18" t="s">
        <v>2878</v>
      </c>
      <c r="AJ380" s="30"/>
      <c r="AK380" s="30"/>
    </row>
    <row r="381" spans="1:37" ht="36" customHeight="1">
      <c r="A381" s="18" t="s">
        <v>3746</v>
      </c>
      <c r="B381" s="18"/>
      <c r="C381" s="18" t="s">
        <v>963</v>
      </c>
      <c r="D381" s="30"/>
      <c r="E381" s="30"/>
      <c r="F381" s="30"/>
      <c r="G381" s="24" t="s">
        <v>3747</v>
      </c>
      <c r="H381" s="110" t="s">
        <v>3748</v>
      </c>
      <c r="I381" s="66" t="str">
        <f t="shared" si="23"/>
        <v>eDOn  can;Nak;</v>
      </c>
      <c r="J381" s="20" t="s">
        <v>3749</v>
      </c>
      <c r="K381" s="20" t="s">
        <v>3750</v>
      </c>
      <c r="L381" s="26" t="str">
        <f t="shared" si="24"/>
        <v>ឌឿន  ចាន់ណាក់</v>
      </c>
      <c r="M381" s="65" t="s">
        <v>3751</v>
      </c>
      <c r="N381" s="33" t="s">
        <v>3752</v>
      </c>
      <c r="O381" s="102" t="str">
        <f t="shared" si="21"/>
        <v>DOEURN  CHANNAK</v>
      </c>
      <c r="P381" s="18" t="s">
        <v>609</v>
      </c>
      <c r="Q381" s="30">
        <f t="shared" ca="1" si="22"/>
        <v>24</v>
      </c>
      <c r="R381" s="16">
        <v>34825</v>
      </c>
      <c r="S381" s="11" t="s">
        <v>514</v>
      </c>
      <c r="T381" s="30"/>
      <c r="U381" s="97" t="s">
        <v>3753</v>
      </c>
      <c r="V381" s="30"/>
      <c r="W381" s="11" t="s">
        <v>3754</v>
      </c>
      <c r="X381" s="30"/>
      <c r="Y381" s="101" t="s">
        <v>3755</v>
      </c>
      <c r="Z381" s="65">
        <v>8</v>
      </c>
      <c r="AA381" s="30"/>
      <c r="AB381" s="30"/>
      <c r="AC381" s="30"/>
      <c r="AD381" s="27">
        <v>43430</v>
      </c>
      <c r="AE381" s="95">
        <v>43480</v>
      </c>
      <c r="AF381" s="30"/>
      <c r="AG381" s="30"/>
      <c r="AH381" s="30"/>
      <c r="AI381" s="30"/>
      <c r="AJ381" s="30"/>
      <c r="AK381" s="30"/>
    </row>
    <row r="382" spans="1:37" ht="36" customHeight="1">
      <c r="A382" s="18" t="s">
        <v>794</v>
      </c>
      <c r="B382" s="18"/>
      <c r="C382" s="18" t="s">
        <v>740</v>
      </c>
      <c r="D382" s="30"/>
      <c r="E382" s="30"/>
      <c r="F382" s="30"/>
      <c r="G382" s="24" t="s">
        <v>3756</v>
      </c>
      <c r="H382" s="110" t="s">
        <v>3757</v>
      </c>
      <c r="I382" s="66" t="str">
        <f t="shared" si="23"/>
        <v>eck  sIufa</v>
      </c>
      <c r="J382" s="20" t="s">
        <v>3758</v>
      </c>
      <c r="K382" s="20" t="s">
        <v>3759</v>
      </c>
      <c r="L382" s="26" t="str">
        <f t="shared" si="24"/>
        <v>ចេក  ស៊ីថា</v>
      </c>
      <c r="M382" s="65" t="s">
        <v>3760</v>
      </c>
      <c r="N382" s="33" t="s">
        <v>3761</v>
      </c>
      <c r="O382" s="102" t="str">
        <f t="shared" si="21"/>
        <v>CHEK  SITHA</v>
      </c>
      <c r="P382" s="18" t="s">
        <v>609</v>
      </c>
      <c r="Q382" s="30">
        <f t="shared" ca="1" si="22"/>
        <v>24</v>
      </c>
      <c r="R382" s="16">
        <v>35148</v>
      </c>
      <c r="S382" s="11" t="s">
        <v>514</v>
      </c>
      <c r="T382" s="30"/>
      <c r="U382" s="97" t="s">
        <v>3762</v>
      </c>
      <c r="V382" s="30"/>
      <c r="W382" s="11" t="s">
        <v>3763</v>
      </c>
      <c r="X382" s="30"/>
      <c r="Y382" s="101" t="s">
        <v>3764</v>
      </c>
      <c r="Z382" s="65">
        <v>9</v>
      </c>
      <c r="AA382" s="30"/>
      <c r="AB382" s="30"/>
      <c r="AC382" s="30"/>
      <c r="AD382" s="27">
        <v>43430</v>
      </c>
      <c r="AE382" s="95">
        <v>43635</v>
      </c>
      <c r="AF382" s="30"/>
      <c r="AG382" s="30"/>
      <c r="AH382" s="30"/>
      <c r="AI382" s="18" t="s">
        <v>698</v>
      </c>
      <c r="AJ382" s="30"/>
      <c r="AK382" s="30"/>
    </row>
    <row r="383" spans="1:37" ht="36" customHeight="1">
      <c r="A383" s="18" t="s">
        <v>3765</v>
      </c>
      <c r="B383" s="18" t="s">
        <v>574</v>
      </c>
      <c r="C383" s="18" t="s">
        <v>574</v>
      </c>
      <c r="D383" s="30"/>
      <c r="E383" s="30"/>
      <c r="F383" s="30"/>
      <c r="G383" s="24" t="s">
        <v>3766</v>
      </c>
      <c r="H383" s="110" t="s">
        <v>3767</v>
      </c>
      <c r="I383" s="66" t="str">
        <f t="shared" si="23"/>
        <v>Tit  b‘unFI</v>
      </c>
      <c r="J383" s="20" t="s">
        <v>3596</v>
      </c>
      <c r="K383" s="20" t="s">
        <v>3768</v>
      </c>
      <c r="L383" s="26" t="str">
        <f t="shared" si="24"/>
        <v>ទិត  ប៊ុនធី</v>
      </c>
      <c r="M383" s="65" t="s">
        <v>3769</v>
      </c>
      <c r="N383" s="33" t="s">
        <v>3770</v>
      </c>
      <c r="O383" s="102" t="str">
        <f t="shared" si="21"/>
        <v>TIT  BONTHY</v>
      </c>
      <c r="P383" s="18" t="s">
        <v>609</v>
      </c>
      <c r="Q383" s="30">
        <f t="shared" ca="1" si="22"/>
        <v>25</v>
      </c>
      <c r="R383" s="16">
        <v>34515</v>
      </c>
      <c r="S383" s="11" t="s">
        <v>514</v>
      </c>
      <c r="T383" s="30"/>
      <c r="U383" s="97" t="s">
        <v>3771</v>
      </c>
      <c r="V383" s="30"/>
      <c r="W383" s="11" t="s">
        <v>361</v>
      </c>
      <c r="X383" s="30"/>
      <c r="Y383" s="101" t="s">
        <v>3506</v>
      </c>
      <c r="Z383" s="65">
        <v>8</v>
      </c>
      <c r="AA383" s="30"/>
      <c r="AB383" s="30"/>
      <c r="AC383" s="30"/>
      <c r="AD383" s="27">
        <v>43430</v>
      </c>
      <c r="AE383" s="95"/>
      <c r="AF383" s="30"/>
      <c r="AG383" s="30"/>
      <c r="AH383" s="30"/>
      <c r="AI383" s="30"/>
      <c r="AJ383" s="30"/>
      <c r="AK383" s="30"/>
    </row>
    <row r="384" spans="1:37" ht="36" customHeight="1">
      <c r="A384" s="18" t="s">
        <v>3772</v>
      </c>
      <c r="B384" s="18"/>
      <c r="C384" s="18" t="s">
        <v>740</v>
      </c>
      <c r="D384" s="30"/>
      <c r="E384" s="30"/>
      <c r="F384" s="30"/>
      <c r="G384" s="24" t="s">
        <v>3773</v>
      </c>
      <c r="H384" s="110" t="s">
        <v>3774</v>
      </c>
      <c r="I384" s="66" t="str">
        <f t="shared" si="23"/>
        <v>ePom  s‘ag</v>
      </c>
      <c r="J384" s="20" t="s">
        <v>3775</v>
      </c>
      <c r="K384" s="20" t="s">
        <v>3776</v>
      </c>
      <c r="L384" s="26" t="str">
        <f t="shared" si="24"/>
        <v>ភៀម  ស៊ាង</v>
      </c>
      <c r="M384" s="65" t="s">
        <v>3777</v>
      </c>
      <c r="N384" s="33" t="s">
        <v>3778</v>
      </c>
      <c r="O384" s="102" t="str">
        <f t="shared" si="21"/>
        <v>PHIEM  SEANG</v>
      </c>
      <c r="P384" s="18" t="s">
        <v>513</v>
      </c>
      <c r="Q384" s="30">
        <f t="shared" ca="1" si="22"/>
        <v>34</v>
      </c>
      <c r="R384" s="16">
        <v>31478</v>
      </c>
      <c r="S384" s="11" t="s">
        <v>540</v>
      </c>
      <c r="T384" s="30"/>
      <c r="U384" s="97" t="s">
        <v>3779</v>
      </c>
      <c r="V384" s="30"/>
      <c r="W384" s="11" t="s">
        <v>3780</v>
      </c>
      <c r="X384" s="30"/>
      <c r="Y384" s="101" t="s">
        <v>3781</v>
      </c>
      <c r="Z384" s="65">
        <v>6</v>
      </c>
      <c r="AA384" s="30"/>
      <c r="AB384" s="30"/>
      <c r="AC384" s="18">
        <v>2</v>
      </c>
      <c r="AD384" s="27">
        <v>43430</v>
      </c>
      <c r="AE384" s="95">
        <v>43694</v>
      </c>
      <c r="AF384" s="30"/>
      <c r="AG384" s="30"/>
      <c r="AH384" s="30"/>
      <c r="AI384" s="18" t="s">
        <v>626</v>
      </c>
      <c r="AJ384" s="30"/>
      <c r="AK384" s="30"/>
    </row>
    <row r="385" spans="1:37" ht="36" customHeight="1">
      <c r="A385" s="18" t="s">
        <v>3782</v>
      </c>
      <c r="B385" s="18" t="s">
        <v>963</v>
      </c>
      <c r="C385" s="18" t="s">
        <v>963</v>
      </c>
      <c r="D385" s="30"/>
      <c r="E385" s="30"/>
      <c r="F385" s="30"/>
      <c r="G385" s="24" t="s">
        <v>3783</v>
      </c>
      <c r="H385" s="110" t="s">
        <v>2113</v>
      </c>
      <c r="I385" s="66" t="str">
        <f t="shared" si="23"/>
        <v>pat  sm,tþi</v>
      </c>
      <c r="J385" s="20" t="s">
        <v>1964</v>
      </c>
      <c r="K385" s="20" t="s">
        <v>3784</v>
      </c>
      <c r="L385" s="26" t="str">
        <f t="shared" si="24"/>
        <v>ផាត  សម្បត្តិ</v>
      </c>
      <c r="M385" s="65" t="s">
        <v>1965</v>
      </c>
      <c r="N385" s="33" t="s">
        <v>3785</v>
      </c>
      <c r="O385" s="102" t="str">
        <f t="shared" si="21"/>
        <v>PHAT  SAMBATT</v>
      </c>
      <c r="P385" s="30" t="s">
        <v>513</v>
      </c>
      <c r="Q385" s="30">
        <f t="shared" ca="1" si="22"/>
        <v>23</v>
      </c>
      <c r="R385" s="16">
        <v>35410</v>
      </c>
      <c r="S385" s="11" t="s">
        <v>514</v>
      </c>
      <c r="T385" s="30"/>
      <c r="U385" s="97" t="s">
        <v>3786</v>
      </c>
      <c r="V385" s="30"/>
      <c r="W385" s="11" t="s">
        <v>364</v>
      </c>
      <c r="X385" s="30"/>
      <c r="Y385" s="101" t="s">
        <v>3787</v>
      </c>
      <c r="Z385" s="65">
        <v>7</v>
      </c>
      <c r="AA385" s="30"/>
      <c r="AB385" s="30"/>
      <c r="AC385" s="30"/>
      <c r="AD385" s="27">
        <v>43445</v>
      </c>
      <c r="AE385" s="95"/>
      <c r="AF385" s="30"/>
      <c r="AG385" s="30"/>
      <c r="AH385" s="30"/>
      <c r="AI385" s="30"/>
      <c r="AJ385" s="30"/>
      <c r="AK385" s="30"/>
    </row>
    <row r="386" spans="1:37" ht="36" customHeight="1">
      <c r="A386" s="18" t="s">
        <v>3788</v>
      </c>
      <c r="B386" s="18" t="s">
        <v>901</v>
      </c>
      <c r="C386" s="18" t="s">
        <v>901</v>
      </c>
      <c r="D386" s="30"/>
      <c r="E386" s="30"/>
      <c r="F386" s="30"/>
      <c r="G386" s="24" t="s">
        <v>2618</v>
      </c>
      <c r="H386" s="110" t="s">
        <v>3789</v>
      </c>
      <c r="I386" s="66" t="str">
        <f t="shared" si="23"/>
        <v>Lag  Titfa</v>
      </c>
      <c r="J386" s="20" t="s">
        <v>2620</v>
      </c>
      <c r="K386" s="26" t="s">
        <v>3790</v>
      </c>
      <c r="L386" s="26" t="str">
        <f t="shared" si="24"/>
        <v>ឡាង  ទិតថា</v>
      </c>
      <c r="M386" s="65" t="s">
        <v>2622</v>
      </c>
      <c r="N386" s="33" t="s">
        <v>3791</v>
      </c>
      <c r="O386" s="102" t="str">
        <f t="shared" si="21"/>
        <v>LANG  TITHA</v>
      </c>
      <c r="P386" s="30" t="s">
        <v>513</v>
      </c>
      <c r="Q386" s="30">
        <f t="shared" ca="1" si="22"/>
        <v>33</v>
      </c>
      <c r="R386" s="16">
        <v>31608</v>
      </c>
      <c r="S386" s="11" t="s">
        <v>540</v>
      </c>
      <c r="T386" s="30"/>
      <c r="U386" s="97" t="s">
        <v>3792</v>
      </c>
      <c r="V386" s="30"/>
      <c r="W386" s="11" t="s">
        <v>367</v>
      </c>
      <c r="X386" s="30"/>
      <c r="Y386" s="101" t="s">
        <v>3793</v>
      </c>
      <c r="Z386" s="65">
        <v>7</v>
      </c>
      <c r="AA386" s="30"/>
      <c r="AB386" s="30"/>
      <c r="AC386" s="18">
        <v>2</v>
      </c>
      <c r="AD386" s="27">
        <v>43445</v>
      </c>
      <c r="AE386" s="95"/>
      <c r="AF386" s="30"/>
      <c r="AG386" s="30"/>
      <c r="AH386" s="30"/>
      <c r="AI386" s="30"/>
      <c r="AJ386" s="30"/>
      <c r="AK386" s="30"/>
    </row>
    <row r="387" spans="1:37" ht="36" customHeight="1">
      <c r="A387" s="18" t="s">
        <v>3794</v>
      </c>
      <c r="B387" s="18" t="s">
        <v>585</v>
      </c>
      <c r="C387" s="18" t="s">
        <v>585</v>
      </c>
      <c r="D387" s="30"/>
      <c r="E387" s="30"/>
      <c r="F387" s="30"/>
      <c r="G387" s="24" t="s">
        <v>3795</v>
      </c>
      <c r="H387" s="110" t="s">
        <v>3796</v>
      </c>
      <c r="I387" s="66" t="str">
        <f t="shared" si="23"/>
        <v>sÜn  vINa</v>
      </c>
      <c r="J387" s="20" t="s">
        <v>3797</v>
      </c>
      <c r="K387" s="26" t="s">
        <v>3798</v>
      </c>
      <c r="L387" s="26" t="str">
        <f t="shared" si="24"/>
        <v>សួន  វីណា</v>
      </c>
      <c r="M387" s="11" t="s">
        <v>3799</v>
      </c>
      <c r="N387" s="33" t="s">
        <v>3800</v>
      </c>
      <c r="O387" s="102" t="str">
        <f t="shared" si="21"/>
        <v>SUON  VYNA</v>
      </c>
      <c r="P387" s="30" t="s">
        <v>513</v>
      </c>
      <c r="Q387" s="30">
        <f t="shared" ca="1" si="22"/>
        <v>31</v>
      </c>
      <c r="R387" s="16">
        <v>32563</v>
      </c>
      <c r="S387" s="11" t="s">
        <v>514</v>
      </c>
      <c r="T387" s="30"/>
      <c r="U387" s="17" t="s">
        <v>3801</v>
      </c>
      <c r="V387" s="30"/>
      <c r="W387" s="11" t="s">
        <v>370</v>
      </c>
      <c r="X387" s="30"/>
      <c r="Y387" s="101" t="s">
        <v>3802</v>
      </c>
      <c r="Z387" s="65">
        <v>10</v>
      </c>
      <c r="AA387" s="30"/>
      <c r="AB387" s="30"/>
      <c r="AC387" s="30"/>
      <c r="AD387" s="27">
        <v>43453</v>
      </c>
      <c r="AE387" s="95"/>
      <c r="AF387" s="30"/>
      <c r="AG387" s="30"/>
      <c r="AH387" s="30"/>
      <c r="AI387" s="30"/>
      <c r="AJ387" s="30"/>
      <c r="AK387" s="30"/>
    </row>
    <row r="388" spans="1:37" ht="36" customHeight="1">
      <c r="A388" s="18" t="s">
        <v>3803</v>
      </c>
      <c r="B388" s="18"/>
      <c r="C388" s="18" t="s">
        <v>548</v>
      </c>
      <c r="D388" s="30"/>
      <c r="E388" s="30"/>
      <c r="F388" s="30"/>
      <c r="G388" s="34" t="s">
        <v>3699</v>
      </c>
      <c r="H388" s="110" t="s">
        <v>3804</v>
      </c>
      <c r="I388" s="66" t="str">
        <f t="shared" si="23"/>
        <v>enA  supat</v>
      </c>
      <c r="J388" s="20" t="s">
        <v>3805</v>
      </c>
      <c r="K388" s="26" t="s">
        <v>3806</v>
      </c>
      <c r="L388" s="26" t="str">
        <f t="shared" si="24"/>
        <v>នៅ  សុផាត</v>
      </c>
      <c r="M388" s="11" t="s">
        <v>2873</v>
      </c>
      <c r="N388" s="33" t="s">
        <v>3807</v>
      </c>
      <c r="O388" s="102" t="str">
        <f t="shared" si="21"/>
        <v>NAO  SOPHAT</v>
      </c>
      <c r="P388" s="30" t="s">
        <v>513</v>
      </c>
      <c r="Q388" s="30">
        <f t="shared" ca="1" si="22"/>
        <v>26</v>
      </c>
      <c r="R388" s="16">
        <v>34099</v>
      </c>
      <c r="S388" s="11" t="s">
        <v>540</v>
      </c>
      <c r="T388" s="30"/>
      <c r="U388" s="17" t="s">
        <v>3808</v>
      </c>
      <c r="V388" s="30"/>
      <c r="W388" s="11" t="s">
        <v>3809</v>
      </c>
      <c r="Y388" s="101" t="s">
        <v>3810</v>
      </c>
      <c r="Z388" s="65">
        <v>7</v>
      </c>
      <c r="AA388" s="30"/>
      <c r="AB388" s="30"/>
      <c r="AC388" s="18">
        <v>1</v>
      </c>
      <c r="AD388" s="27">
        <v>43454</v>
      </c>
      <c r="AE388" s="95">
        <v>43519</v>
      </c>
      <c r="AF388" s="30"/>
      <c r="AG388" s="30"/>
      <c r="AH388" s="30"/>
      <c r="AI388" s="30" t="s">
        <v>2878</v>
      </c>
      <c r="AJ388" s="30"/>
      <c r="AK388" s="30"/>
    </row>
    <row r="389" spans="1:37" ht="36" customHeight="1">
      <c r="A389" s="18" t="s">
        <v>3811</v>
      </c>
      <c r="B389" s="18"/>
      <c r="C389" s="18" t="s">
        <v>505</v>
      </c>
      <c r="D389" s="30"/>
      <c r="E389" s="30"/>
      <c r="F389" s="30"/>
      <c r="G389" s="24" t="s">
        <v>3812</v>
      </c>
      <c r="H389" s="110" t="s">
        <v>767</v>
      </c>
      <c r="I389" s="66" t="str">
        <f t="shared" si="23"/>
        <v>muWy  can;fn</v>
      </c>
      <c r="J389" s="20" t="s">
        <v>3813</v>
      </c>
      <c r="K389" s="20" t="s">
        <v>769</v>
      </c>
      <c r="L389" s="20" t="str">
        <f t="shared" si="24"/>
        <v>ម៉ឺយ  ចាន់ថន</v>
      </c>
      <c r="M389" s="11" t="s">
        <v>3447</v>
      </c>
      <c r="N389" s="33" t="s">
        <v>3448</v>
      </c>
      <c r="O389" s="99" t="str">
        <f t="shared" ref="O389:O439" si="25">CONCATENATE(M389," ",N389)</f>
        <v>MEUY CHANTHON</v>
      </c>
      <c r="P389" s="30" t="s">
        <v>513</v>
      </c>
      <c r="Q389" s="30">
        <f t="shared" ref="Q389:Q397" ca="1" si="26">IF(R389="","",DATEDIF(R389,TODAY(),"y"))</f>
        <v>25</v>
      </c>
      <c r="R389" s="16">
        <v>34791</v>
      </c>
      <c r="S389" s="11" t="s">
        <v>540</v>
      </c>
      <c r="T389" s="30"/>
      <c r="U389" s="97" t="s">
        <v>3449</v>
      </c>
      <c r="V389" s="30"/>
      <c r="W389" s="11" t="s">
        <v>3450</v>
      </c>
      <c r="X389" s="30"/>
      <c r="Y389" s="101" t="s">
        <v>3793</v>
      </c>
      <c r="Z389" s="65">
        <v>4</v>
      </c>
      <c r="AA389" s="30"/>
      <c r="AB389" s="30"/>
      <c r="AC389" s="18">
        <v>1</v>
      </c>
      <c r="AD389" s="16">
        <v>43446</v>
      </c>
      <c r="AE389" s="95">
        <v>43596</v>
      </c>
      <c r="AF389" s="30"/>
      <c r="AG389" s="30"/>
      <c r="AH389" s="30"/>
      <c r="AI389" s="30" t="s">
        <v>3603</v>
      </c>
      <c r="AJ389" s="30"/>
      <c r="AK389" s="30"/>
    </row>
    <row r="390" spans="1:37" ht="36" customHeight="1">
      <c r="A390" s="111" t="s">
        <v>3814</v>
      </c>
      <c r="B390" s="11" t="s">
        <v>548</v>
      </c>
      <c r="C390" s="18" t="s">
        <v>548</v>
      </c>
      <c r="D390" s="30"/>
      <c r="E390" s="30"/>
      <c r="F390" s="30"/>
      <c r="G390" s="34" t="s">
        <v>2823</v>
      </c>
      <c r="H390" s="35" t="s">
        <v>3815</v>
      </c>
      <c r="I390" s="66" t="str">
        <f t="shared" ref="I390:I437" si="27">CONCATENATE(G390," ",H390)</f>
        <v>eQOn  RsInic</v>
      </c>
      <c r="J390" s="20" t="s">
        <v>2825</v>
      </c>
      <c r="K390" s="20" t="s">
        <v>3816</v>
      </c>
      <c r="L390" s="20" t="str">
        <f t="shared" si="24"/>
        <v>ឈឿន  ស្រីនិច</v>
      </c>
      <c r="M390" s="11" t="s">
        <v>3817</v>
      </c>
      <c r="N390" s="112" t="s">
        <v>3818</v>
      </c>
      <c r="O390" s="99" t="str">
        <f t="shared" si="25"/>
        <v>CHHOEUN  SREYNICH</v>
      </c>
      <c r="P390" s="30" t="s">
        <v>513</v>
      </c>
      <c r="Q390" s="30">
        <f t="shared" ca="1" si="26"/>
        <v>20</v>
      </c>
      <c r="R390" s="16">
        <v>36550</v>
      </c>
      <c r="S390" s="11" t="s">
        <v>514</v>
      </c>
      <c r="T390" s="30"/>
      <c r="U390" s="17" t="s">
        <v>2828</v>
      </c>
      <c r="V390" s="30"/>
      <c r="W390" s="36" t="s">
        <v>373</v>
      </c>
      <c r="X390" s="30"/>
      <c r="Y390" s="108" t="s">
        <v>3819</v>
      </c>
      <c r="Z390" s="36">
        <v>10</v>
      </c>
      <c r="AA390" s="30"/>
      <c r="AB390" s="30"/>
      <c r="AC390" s="30"/>
      <c r="AD390" s="27">
        <v>43479</v>
      </c>
      <c r="AE390" s="12"/>
      <c r="AF390" s="30"/>
      <c r="AG390" s="30"/>
      <c r="AH390" s="30"/>
      <c r="AI390" s="30"/>
      <c r="AJ390" s="30"/>
      <c r="AK390" s="30"/>
    </row>
    <row r="391" spans="1:37" ht="36" customHeight="1">
      <c r="A391" s="36" t="s">
        <v>3820</v>
      </c>
      <c r="B391" s="11" t="s">
        <v>614</v>
      </c>
      <c r="C391" s="18" t="s">
        <v>614</v>
      </c>
      <c r="D391" s="30"/>
      <c r="E391" s="30"/>
      <c r="F391" s="30"/>
      <c r="G391" s="24" t="s">
        <v>3821</v>
      </c>
      <c r="H391" s="35" t="s">
        <v>3822</v>
      </c>
      <c r="I391" s="66" t="str">
        <f t="shared" si="27"/>
        <v>hun vIrH</v>
      </c>
      <c r="J391" s="20" t="s">
        <v>3823</v>
      </c>
      <c r="K391" s="20" t="s">
        <v>3824</v>
      </c>
      <c r="L391" s="20" t="str">
        <f t="shared" si="24"/>
        <v>ហុន  វីរះ</v>
      </c>
      <c r="M391" s="11" t="s">
        <v>3825</v>
      </c>
      <c r="N391" s="36" t="s">
        <v>3826</v>
      </c>
      <c r="O391" s="99" t="str">
        <f t="shared" si="25"/>
        <v>HON  VYRAK</v>
      </c>
      <c r="P391" s="30" t="s">
        <v>609</v>
      </c>
      <c r="Q391" s="30">
        <f t="shared" ca="1" si="26"/>
        <v>19</v>
      </c>
      <c r="R391" s="16">
        <v>36993</v>
      </c>
      <c r="S391" s="11" t="s">
        <v>514</v>
      </c>
      <c r="T391" s="30"/>
      <c r="U391" s="17" t="s">
        <v>3827</v>
      </c>
      <c r="V391" s="30"/>
      <c r="W391" s="36" t="s">
        <v>376</v>
      </c>
      <c r="Y391" s="108" t="s">
        <v>3828</v>
      </c>
      <c r="Z391" s="36">
        <v>12</v>
      </c>
      <c r="AA391" s="30"/>
      <c r="AB391" s="30"/>
      <c r="AC391" s="30"/>
      <c r="AD391" s="27">
        <v>43479</v>
      </c>
      <c r="AE391" s="12"/>
      <c r="AF391" s="30"/>
      <c r="AG391" s="30"/>
      <c r="AH391" s="30"/>
      <c r="AI391" s="30"/>
      <c r="AJ391" s="30"/>
      <c r="AK391" s="30"/>
    </row>
    <row r="392" spans="1:37" ht="36" customHeight="1">
      <c r="A392" s="36" t="s">
        <v>3829</v>
      </c>
      <c r="B392" s="11" t="s">
        <v>954</v>
      </c>
      <c r="C392" s="18" t="s">
        <v>954</v>
      </c>
      <c r="D392" s="30"/>
      <c r="E392" s="30"/>
      <c r="F392" s="30"/>
      <c r="G392" s="24" t="s">
        <v>3830</v>
      </c>
      <c r="H392" s="110" t="s">
        <v>3831</v>
      </c>
      <c r="I392" s="66" t="str">
        <f t="shared" si="27"/>
        <v>jan far:U</v>
      </c>
      <c r="J392" s="20" t="s">
        <v>3832</v>
      </c>
      <c r="K392" s="20" t="s">
        <v>3833</v>
      </c>
      <c r="L392" s="20" t="str">
        <f t="shared" si="24"/>
        <v>ញាន ថារ៉ូ</v>
      </c>
      <c r="M392" s="11" t="s">
        <v>3834</v>
      </c>
      <c r="N392" s="33" t="s">
        <v>3835</v>
      </c>
      <c r="O392" s="99" t="str">
        <f t="shared" si="25"/>
        <v>NHEAN  THARO</v>
      </c>
      <c r="P392" s="30" t="s">
        <v>609</v>
      </c>
      <c r="Q392" s="30">
        <f t="shared" ca="1" si="26"/>
        <v>32</v>
      </c>
      <c r="R392" s="16">
        <v>32248</v>
      </c>
      <c r="S392" s="11" t="s">
        <v>540</v>
      </c>
      <c r="T392" s="30"/>
      <c r="U392" s="97" t="s">
        <v>3836</v>
      </c>
      <c r="V392" s="30"/>
      <c r="W392" s="36" t="s">
        <v>379</v>
      </c>
      <c r="X392" s="30"/>
      <c r="Y392" s="101" t="s">
        <v>3837</v>
      </c>
      <c r="Z392" s="36">
        <v>6</v>
      </c>
      <c r="AA392" s="30"/>
      <c r="AB392" s="30"/>
      <c r="AC392" s="18">
        <v>1</v>
      </c>
      <c r="AD392" s="16">
        <v>43489</v>
      </c>
      <c r="AE392" s="12"/>
      <c r="AF392" s="30"/>
      <c r="AG392" s="30"/>
      <c r="AH392" s="30"/>
      <c r="AI392" s="30"/>
      <c r="AJ392" s="30"/>
      <c r="AK392" s="30"/>
    </row>
    <row r="393" spans="1:37" ht="36" customHeight="1">
      <c r="A393" s="36" t="s">
        <v>3838</v>
      </c>
      <c r="B393" s="11"/>
      <c r="C393" s="18" t="s">
        <v>548</v>
      </c>
      <c r="D393" s="30"/>
      <c r="E393" s="30"/>
      <c r="F393" s="30"/>
      <c r="G393" s="24" t="s">
        <v>3839</v>
      </c>
      <c r="H393" s="35" t="s">
        <v>3840</v>
      </c>
      <c r="I393" s="66" t="str">
        <f t="shared" si="27"/>
        <v>Etm  Bt</v>
      </c>
      <c r="J393" s="20" t="s">
        <v>3841</v>
      </c>
      <c r="K393" s="20" t="s">
        <v>3842</v>
      </c>
      <c r="L393" s="20" t="str">
        <f t="shared" si="24"/>
        <v>តែម  ពត</v>
      </c>
      <c r="M393" s="11" t="s">
        <v>3843</v>
      </c>
      <c r="N393" s="36" t="s">
        <v>3844</v>
      </c>
      <c r="O393" s="99" t="str">
        <f t="shared" si="25"/>
        <v>TEM  PHOTH</v>
      </c>
      <c r="P393" s="30" t="s">
        <v>513</v>
      </c>
      <c r="Q393" s="30">
        <f t="shared" ca="1" si="26"/>
        <v>19</v>
      </c>
      <c r="R393" s="16">
        <v>36691</v>
      </c>
      <c r="S393" s="36" t="s">
        <v>540</v>
      </c>
      <c r="T393" s="30"/>
      <c r="U393" s="37" t="s">
        <v>3845</v>
      </c>
      <c r="V393" s="37"/>
      <c r="W393" s="36" t="s">
        <v>382</v>
      </c>
      <c r="X393" s="36"/>
      <c r="Y393" s="101" t="s">
        <v>3846</v>
      </c>
      <c r="Z393" s="36">
        <v>5</v>
      </c>
      <c r="AA393" s="30"/>
      <c r="AB393" s="30"/>
      <c r="AC393" s="30"/>
      <c r="AD393" s="16">
        <v>43490</v>
      </c>
      <c r="AE393" s="12">
        <v>43467</v>
      </c>
      <c r="AF393" s="109">
        <v>43558</v>
      </c>
      <c r="AG393" s="95">
        <v>43922</v>
      </c>
      <c r="AH393" s="30"/>
      <c r="AI393" s="74" t="s">
        <v>2480</v>
      </c>
      <c r="AJ393" s="30"/>
      <c r="AK393" s="30"/>
    </row>
    <row r="394" spans="1:37" ht="36" customHeight="1">
      <c r="A394" s="36" t="s">
        <v>3847</v>
      </c>
      <c r="B394" s="11"/>
      <c r="C394" s="18" t="s">
        <v>585</v>
      </c>
      <c r="D394" s="30"/>
      <c r="E394" s="30"/>
      <c r="F394" s="30"/>
      <c r="G394" s="24" t="s">
        <v>1235</v>
      </c>
      <c r="H394" s="35" t="s">
        <v>3848</v>
      </c>
      <c r="I394" s="66" t="str">
        <f t="shared" si="27"/>
        <v>v:an;  vNÑ³</v>
      </c>
      <c r="J394" s="20" t="s">
        <v>1448</v>
      </c>
      <c r="K394" s="20" t="s">
        <v>2308</v>
      </c>
      <c r="L394" s="20" t="str">
        <f t="shared" si="24"/>
        <v>វ៉ាន  វណ្ណៈ</v>
      </c>
      <c r="M394" s="11" t="s">
        <v>3355</v>
      </c>
      <c r="N394" s="99" t="s">
        <v>1203</v>
      </c>
      <c r="O394" s="99" t="str">
        <f t="shared" si="25"/>
        <v>VANN  VANNAK</v>
      </c>
      <c r="P394" s="30" t="s">
        <v>609</v>
      </c>
      <c r="Q394" s="30">
        <f t="shared" ca="1" si="26"/>
        <v>39</v>
      </c>
      <c r="R394" s="16">
        <v>29594</v>
      </c>
      <c r="S394" s="11" t="s">
        <v>540</v>
      </c>
      <c r="T394" s="30"/>
      <c r="U394" s="97" t="s">
        <v>3849</v>
      </c>
      <c r="V394" s="37"/>
      <c r="W394" s="36" t="s">
        <v>3850</v>
      </c>
      <c r="X394" s="36"/>
      <c r="Y394" s="101" t="s">
        <v>3851</v>
      </c>
      <c r="Z394" s="36">
        <v>8</v>
      </c>
      <c r="AA394" s="30"/>
      <c r="AB394" s="30"/>
      <c r="AC394" s="36">
        <v>2</v>
      </c>
      <c r="AD394" s="16">
        <v>43507</v>
      </c>
      <c r="AE394" s="12">
        <v>43511</v>
      </c>
      <c r="AF394" s="30"/>
      <c r="AG394" s="30"/>
      <c r="AH394" s="30"/>
      <c r="AI394" s="18" t="s">
        <v>626</v>
      </c>
      <c r="AJ394" s="30"/>
      <c r="AK394" s="30"/>
    </row>
    <row r="395" spans="1:37" ht="36" customHeight="1">
      <c r="A395" s="36" t="s">
        <v>3852</v>
      </c>
      <c r="B395" s="11"/>
      <c r="C395" s="18" t="s">
        <v>548</v>
      </c>
      <c r="D395" s="30"/>
      <c r="E395" s="30"/>
      <c r="F395" s="30"/>
      <c r="G395" s="24" t="s">
        <v>3853</v>
      </c>
      <c r="H395" s="35" t="s">
        <v>3329</v>
      </c>
      <c r="I395" s="66" t="str">
        <f t="shared" si="27"/>
        <v>s‘um  can;FI</v>
      </c>
      <c r="J395" s="20" t="s">
        <v>2010</v>
      </c>
      <c r="K395" s="20" t="s">
        <v>3854</v>
      </c>
      <c r="L395" s="20" t="str">
        <f t="shared" si="24"/>
        <v>ស៊ុម  ចាន់ធី</v>
      </c>
      <c r="M395" s="11" t="s">
        <v>2011</v>
      </c>
      <c r="N395" s="99" t="s">
        <v>694</v>
      </c>
      <c r="O395" s="99" t="str">
        <f t="shared" si="25"/>
        <v>SUM  CHANTHY</v>
      </c>
      <c r="P395" s="30" t="s">
        <v>513</v>
      </c>
      <c r="Q395" s="30">
        <f t="shared" ca="1" si="26"/>
        <v>26</v>
      </c>
      <c r="R395" s="16">
        <v>34160</v>
      </c>
      <c r="S395" s="36" t="s">
        <v>540</v>
      </c>
      <c r="T395" s="30"/>
      <c r="U395" s="37" t="s">
        <v>3855</v>
      </c>
      <c r="V395" s="37"/>
      <c r="W395" s="36" t="s">
        <v>3856</v>
      </c>
      <c r="X395" s="36"/>
      <c r="Y395" s="101" t="s">
        <v>3857</v>
      </c>
      <c r="Z395" s="36">
        <v>8</v>
      </c>
      <c r="AA395" s="30"/>
      <c r="AB395" s="30"/>
      <c r="AC395" s="36">
        <v>1</v>
      </c>
      <c r="AD395" s="16">
        <v>43507</v>
      </c>
      <c r="AE395" s="12">
        <v>43523</v>
      </c>
      <c r="AF395" s="30"/>
      <c r="AG395" s="30"/>
      <c r="AH395" s="30"/>
      <c r="AI395" s="18" t="s">
        <v>698</v>
      </c>
      <c r="AJ395" s="30"/>
      <c r="AK395" s="30"/>
    </row>
    <row r="396" spans="1:37" ht="36" customHeight="1">
      <c r="A396" s="36" t="s">
        <v>3858</v>
      </c>
      <c r="B396" s="11"/>
      <c r="C396" s="18" t="s">
        <v>585</v>
      </c>
      <c r="D396" s="30"/>
      <c r="E396" s="30"/>
      <c r="F396" s="30"/>
      <c r="G396" s="24" t="s">
        <v>3859</v>
      </c>
      <c r="H396" s="35" t="s">
        <v>2323</v>
      </c>
      <c r="I396" s="66" t="str">
        <f t="shared" si="27"/>
        <v>gYn  dalIn</v>
      </c>
      <c r="J396" s="20" t="s">
        <v>3860</v>
      </c>
      <c r="K396" s="20" t="s">
        <v>2325</v>
      </c>
      <c r="L396" s="20" t="str">
        <f t="shared" si="24"/>
        <v>ងួន  ដាលីន</v>
      </c>
      <c r="M396" s="11" t="s">
        <v>3861</v>
      </c>
      <c r="N396" s="99" t="s">
        <v>2327</v>
      </c>
      <c r="O396" s="99" t="str">
        <f t="shared" si="25"/>
        <v>NGUON  DALIN</v>
      </c>
      <c r="P396" s="30" t="s">
        <v>513</v>
      </c>
      <c r="Q396" s="30">
        <f t="shared" ca="1" si="26"/>
        <v>21</v>
      </c>
      <c r="R396" s="16">
        <v>36041</v>
      </c>
      <c r="S396" s="36" t="s">
        <v>540</v>
      </c>
      <c r="T396" s="30"/>
      <c r="U396" s="36" t="s">
        <v>3862</v>
      </c>
      <c r="V396" s="37"/>
      <c r="W396" s="36" t="s">
        <v>3863</v>
      </c>
      <c r="X396" s="36"/>
      <c r="Y396" s="101" t="s">
        <v>3864</v>
      </c>
      <c r="Z396" s="36">
        <v>11</v>
      </c>
      <c r="AA396" s="30"/>
      <c r="AB396" s="30"/>
      <c r="AC396" s="30"/>
      <c r="AD396" s="16">
        <v>43501</v>
      </c>
      <c r="AE396" s="12">
        <v>44107</v>
      </c>
      <c r="AF396" s="113">
        <v>43992</v>
      </c>
      <c r="AG396" s="30"/>
      <c r="AH396" s="30"/>
      <c r="AI396" s="18" t="s">
        <v>2480</v>
      </c>
      <c r="AJ396" s="30"/>
      <c r="AK396" s="30"/>
    </row>
    <row r="397" spans="1:37" ht="36" customHeight="1">
      <c r="A397" s="36" t="s">
        <v>3865</v>
      </c>
      <c r="B397" s="11"/>
      <c r="C397" s="18" t="s">
        <v>740</v>
      </c>
      <c r="D397" s="30"/>
      <c r="E397" s="30"/>
      <c r="F397" s="30"/>
      <c r="G397" s="24" t="s">
        <v>3866</v>
      </c>
      <c r="H397" s="35" t="s">
        <v>3867</v>
      </c>
      <c r="I397" s="66" t="str">
        <f t="shared" si="27"/>
        <v>nIb  FIm</v>
      </c>
      <c r="J397" s="20" t="s">
        <v>3868</v>
      </c>
      <c r="K397" s="20" t="s">
        <v>3869</v>
      </c>
      <c r="L397" s="20" t="str">
        <f t="shared" si="24"/>
        <v>នីប  ធីម</v>
      </c>
      <c r="M397" s="11" t="s">
        <v>3870</v>
      </c>
      <c r="N397" s="99" t="s">
        <v>3871</v>
      </c>
      <c r="O397" s="99" t="str">
        <f t="shared" si="25"/>
        <v>NIP  MHIM</v>
      </c>
      <c r="P397" s="30" t="s">
        <v>513</v>
      </c>
      <c r="Q397" s="30">
        <f t="shared" ca="1" si="26"/>
        <v>23</v>
      </c>
      <c r="R397" s="16">
        <v>35347</v>
      </c>
      <c r="S397" s="36" t="s">
        <v>540</v>
      </c>
      <c r="T397" s="30"/>
      <c r="U397" s="11" t="s">
        <v>3872</v>
      </c>
      <c r="V397" s="37"/>
      <c r="W397" s="36" t="s">
        <v>3873</v>
      </c>
      <c r="X397" s="36"/>
      <c r="Y397" s="101" t="s">
        <v>3874</v>
      </c>
      <c r="Z397" s="36">
        <v>5</v>
      </c>
      <c r="AA397" s="30"/>
      <c r="AB397" s="30"/>
      <c r="AC397" s="36">
        <v>1</v>
      </c>
      <c r="AD397" s="16">
        <v>43501</v>
      </c>
      <c r="AE397" s="12">
        <v>43560</v>
      </c>
      <c r="AF397" s="30"/>
      <c r="AG397" s="30"/>
      <c r="AH397" s="30"/>
      <c r="AI397" s="18" t="s">
        <v>3875</v>
      </c>
      <c r="AJ397" s="30"/>
      <c r="AK397" s="30"/>
    </row>
    <row r="398" spans="1:37" ht="36" customHeight="1">
      <c r="A398" s="36" t="s">
        <v>3876</v>
      </c>
      <c r="B398" s="11"/>
      <c r="C398" s="18" t="s">
        <v>901</v>
      </c>
      <c r="D398" s="30"/>
      <c r="E398" s="30"/>
      <c r="F398" s="30"/>
      <c r="G398" s="24" t="s">
        <v>3877</v>
      </c>
      <c r="H398" s="35" t="s">
        <v>3878</v>
      </c>
      <c r="I398" s="66" t="str">
        <f t="shared" si="27"/>
        <v>Nub  FU</v>
      </c>
      <c r="J398" s="20" t="s">
        <v>3879</v>
      </c>
      <c r="K398" s="20" t="s">
        <v>3880</v>
      </c>
      <c r="L398" s="20" t="str">
        <f t="shared" si="24"/>
        <v>ណុប  ធូ</v>
      </c>
      <c r="M398" s="11" t="s">
        <v>3881</v>
      </c>
      <c r="N398" s="99" t="s">
        <v>1229</v>
      </c>
      <c r="O398" s="99" t="str">
        <f t="shared" si="25"/>
        <v>NOP  THOU</v>
      </c>
      <c r="P398" s="30" t="s">
        <v>513</v>
      </c>
      <c r="Q398" s="30">
        <f ca="1">IF(R398="","",DATEDIF(R398,TODAY(),"y"))</f>
        <v>33</v>
      </c>
      <c r="R398" s="16">
        <v>31542</v>
      </c>
      <c r="S398" s="36" t="s">
        <v>540</v>
      </c>
      <c r="T398" s="30"/>
      <c r="U398" s="37" t="s">
        <v>3882</v>
      </c>
      <c r="V398" s="37"/>
      <c r="W398" s="36" t="s">
        <v>3883</v>
      </c>
      <c r="X398" s="36"/>
      <c r="Y398" s="101" t="s">
        <v>3884</v>
      </c>
      <c r="Z398" s="36">
        <v>6</v>
      </c>
      <c r="AA398" s="30"/>
      <c r="AB398" s="30"/>
      <c r="AC398" s="36">
        <v>1</v>
      </c>
      <c r="AD398" s="16">
        <v>43508</v>
      </c>
      <c r="AE398" s="12">
        <v>43566</v>
      </c>
      <c r="AF398" s="30"/>
      <c r="AG398" s="30"/>
      <c r="AH398" s="30"/>
      <c r="AI398" s="18" t="s">
        <v>626</v>
      </c>
      <c r="AJ398" s="30"/>
      <c r="AK398" s="30"/>
    </row>
    <row r="399" spans="1:37" ht="36" customHeight="1">
      <c r="A399" s="36" t="s">
        <v>3885</v>
      </c>
      <c r="B399" s="11" t="s">
        <v>901</v>
      </c>
      <c r="C399" s="18" t="s">
        <v>901</v>
      </c>
      <c r="D399" s="30"/>
      <c r="E399" s="30"/>
      <c r="F399" s="30"/>
      <c r="G399" s="24" t="s">
        <v>3886</v>
      </c>
      <c r="H399" s="35" t="s">
        <v>3887</v>
      </c>
      <c r="I399" s="66" t="str">
        <f t="shared" si="27"/>
        <v>Rs‘un  rsµI</v>
      </c>
      <c r="J399" s="20" t="s">
        <v>3888</v>
      </c>
      <c r="K399" s="20" t="s">
        <v>3889</v>
      </c>
      <c r="L399" s="20" t="str">
        <f t="shared" si="24"/>
        <v>ស្រ៊ុន  រស្មី</v>
      </c>
      <c r="M399" s="11" t="s">
        <v>3890</v>
      </c>
      <c r="N399" s="99" t="s">
        <v>1090</v>
      </c>
      <c r="O399" s="99" t="str">
        <f t="shared" si="25"/>
        <v>SRUN  RAKSMEY</v>
      </c>
      <c r="P399" s="30" t="s">
        <v>609</v>
      </c>
      <c r="Q399" s="30">
        <f t="shared" ref="Q399:Q438" ca="1" si="28">IF(R399="","",DATEDIF(R399,TODAY(),"y"))</f>
        <v>25</v>
      </c>
      <c r="R399" s="16">
        <v>34804</v>
      </c>
      <c r="S399" s="36" t="s">
        <v>540</v>
      </c>
      <c r="T399" s="30"/>
      <c r="U399" s="37" t="s">
        <v>3891</v>
      </c>
      <c r="V399" s="16"/>
      <c r="W399" s="36" t="s">
        <v>385</v>
      </c>
      <c r="X399" s="36"/>
      <c r="Y399" s="101" t="s">
        <v>3892</v>
      </c>
      <c r="Z399" s="36">
        <v>10</v>
      </c>
      <c r="AA399" s="30"/>
      <c r="AB399" s="30"/>
      <c r="AC399" s="36">
        <v>1</v>
      </c>
      <c r="AD399" s="16">
        <v>43521</v>
      </c>
      <c r="AE399" s="12"/>
      <c r="AF399" s="30"/>
      <c r="AG399" s="30"/>
      <c r="AH399" s="30"/>
      <c r="AI399" s="30"/>
      <c r="AJ399" s="30"/>
      <c r="AK399" s="30"/>
    </row>
    <row r="400" spans="1:37" ht="36" customHeight="1">
      <c r="A400" s="36" t="s">
        <v>1334</v>
      </c>
      <c r="B400" s="11"/>
      <c r="C400" s="18" t="s">
        <v>585</v>
      </c>
      <c r="D400" s="30"/>
      <c r="E400" s="30"/>
      <c r="F400" s="30"/>
      <c r="G400" s="24" t="s">
        <v>3893</v>
      </c>
      <c r="H400" s="35" t="s">
        <v>3894</v>
      </c>
      <c r="I400" s="66" t="str">
        <f t="shared" si="27"/>
        <v>FY  esoghYy</v>
      </c>
      <c r="J400" s="20" t="s">
        <v>3895</v>
      </c>
      <c r="K400" s="20" t="s">
        <v>3896</v>
      </c>
      <c r="L400" s="20" t="str">
        <f t="shared" si="24"/>
        <v>ធួ សៀងហួយ</v>
      </c>
      <c r="M400" s="11" t="s">
        <v>3897</v>
      </c>
      <c r="N400" s="99" t="s">
        <v>3898</v>
      </c>
      <c r="O400" s="99" t="str">
        <f t="shared" si="25"/>
        <v>THUO  SEANGHUOY</v>
      </c>
      <c r="P400" s="30" t="s">
        <v>513</v>
      </c>
      <c r="Q400" s="30">
        <f t="shared" ca="1" si="28"/>
        <v>26</v>
      </c>
      <c r="R400" s="16">
        <v>34437</v>
      </c>
      <c r="S400" s="36" t="s">
        <v>540</v>
      </c>
      <c r="T400" s="30"/>
      <c r="U400" s="36" t="s">
        <v>3899</v>
      </c>
      <c r="V400" s="16"/>
      <c r="W400" s="36" t="s">
        <v>3900</v>
      </c>
      <c r="X400" s="36"/>
      <c r="Y400" s="101" t="s">
        <v>3901</v>
      </c>
      <c r="Z400" s="36">
        <v>4</v>
      </c>
      <c r="AA400" s="30"/>
      <c r="AB400" s="30"/>
      <c r="AC400" s="30"/>
      <c r="AD400" s="16">
        <v>43521</v>
      </c>
      <c r="AE400" s="12">
        <v>43546</v>
      </c>
      <c r="AF400" s="30"/>
      <c r="AG400" s="30"/>
      <c r="AH400" s="30"/>
      <c r="AI400" s="18" t="s">
        <v>2516</v>
      </c>
      <c r="AJ400" s="30"/>
      <c r="AK400" s="30"/>
    </row>
    <row r="401" spans="1:37" ht="36" customHeight="1">
      <c r="A401" s="36" t="s">
        <v>3902</v>
      </c>
      <c r="B401" s="11" t="s">
        <v>901</v>
      </c>
      <c r="C401" s="18" t="s">
        <v>901</v>
      </c>
      <c r="D401" s="30"/>
      <c r="E401" s="30"/>
      <c r="F401" s="30"/>
      <c r="G401" s="24" t="s">
        <v>3903</v>
      </c>
      <c r="H401" s="35" t="s">
        <v>3495</v>
      </c>
      <c r="I401" s="66" t="str">
        <f t="shared" si="27"/>
        <v>CYn  cMerIn</v>
      </c>
      <c r="J401" s="20" t="s">
        <v>3904</v>
      </c>
      <c r="K401" s="20" t="s">
        <v>2030</v>
      </c>
      <c r="L401" s="20" t="str">
        <f t="shared" si="24"/>
        <v>ជួន  ចំរើន</v>
      </c>
      <c r="M401" s="11" t="s">
        <v>3905</v>
      </c>
      <c r="N401" s="99" t="s">
        <v>3498</v>
      </c>
      <c r="O401" s="99" t="str">
        <f t="shared" si="25"/>
        <v>CHOUN  CHAMROEUN</v>
      </c>
      <c r="P401" s="30" t="s">
        <v>513</v>
      </c>
      <c r="Q401" s="30">
        <f t="shared" ca="1" si="28"/>
        <v>31</v>
      </c>
      <c r="R401" s="16">
        <v>32391</v>
      </c>
      <c r="S401" s="36" t="s">
        <v>540</v>
      </c>
      <c r="T401" s="30"/>
      <c r="U401" s="11" t="s">
        <v>3906</v>
      </c>
      <c r="V401" s="16"/>
      <c r="W401" s="36" t="s">
        <v>388</v>
      </c>
      <c r="X401" s="36"/>
      <c r="Y401" s="101" t="s">
        <v>3638</v>
      </c>
      <c r="Z401" s="36">
        <v>9</v>
      </c>
      <c r="AA401" s="30"/>
      <c r="AB401" s="30"/>
      <c r="AC401" s="36">
        <v>2</v>
      </c>
      <c r="AD401" s="16">
        <v>43521</v>
      </c>
      <c r="AE401" s="12"/>
      <c r="AF401" s="30"/>
      <c r="AG401" s="30"/>
      <c r="AH401" s="30"/>
      <c r="AI401" s="18"/>
      <c r="AJ401" s="30"/>
      <c r="AK401" s="30"/>
    </row>
    <row r="402" spans="1:37" ht="36" customHeight="1">
      <c r="A402" s="36" t="s">
        <v>3907</v>
      </c>
      <c r="B402" s="11"/>
      <c r="C402" s="18" t="s">
        <v>548</v>
      </c>
      <c r="D402" s="30"/>
      <c r="E402" s="30"/>
      <c r="F402" s="30"/>
      <c r="G402" s="24" t="s">
        <v>3908</v>
      </c>
      <c r="H402" s="35" t="s">
        <v>3909</v>
      </c>
      <c r="I402" s="66" t="str">
        <f t="shared" si="27"/>
        <v>r:um  m:arIn</v>
      </c>
      <c r="J402" s="20" t="s">
        <v>3910</v>
      </c>
      <c r="K402" s="20" t="s">
        <v>3911</v>
      </c>
      <c r="L402" s="20" t="str">
        <f t="shared" si="24"/>
        <v>រ៉ុម  ម៉ារីន</v>
      </c>
      <c r="M402" s="11" t="s">
        <v>3912</v>
      </c>
      <c r="N402" s="99" t="s">
        <v>3913</v>
      </c>
      <c r="O402" s="99" t="str">
        <f t="shared" si="25"/>
        <v>ROM  MARIN</v>
      </c>
      <c r="P402" s="30" t="s">
        <v>513</v>
      </c>
      <c r="Q402" s="30">
        <f t="shared" ca="1" si="28"/>
        <v>22</v>
      </c>
      <c r="R402" s="16">
        <v>35652</v>
      </c>
      <c r="S402" s="36" t="s">
        <v>540</v>
      </c>
      <c r="T402" s="30"/>
      <c r="U402" s="37" t="s">
        <v>3914</v>
      </c>
      <c r="V402" s="16"/>
      <c r="W402" s="36" t="s">
        <v>3915</v>
      </c>
      <c r="X402" s="36"/>
      <c r="Y402" s="101" t="s">
        <v>3916</v>
      </c>
      <c r="Z402" s="36">
        <v>9</v>
      </c>
      <c r="AA402" s="30"/>
      <c r="AB402" s="30"/>
      <c r="AC402" s="36"/>
      <c r="AD402" s="16">
        <v>43521</v>
      </c>
      <c r="AE402" s="12">
        <v>43549</v>
      </c>
      <c r="AF402" s="30"/>
      <c r="AG402" s="30"/>
      <c r="AH402" s="30"/>
      <c r="AI402" s="18" t="s">
        <v>1474</v>
      </c>
      <c r="AJ402" s="30"/>
      <c r="AK402" s="30"/>
    </row>
    <row r="403" spans="1:37" ht="36" customHeight="1">
      <c r="A403" s="36" t="s">
        <v>3917</v>
      </c>
      <c r="B403" s="11" t="s">
        <v>548</v>
      </c>
      <c r="C403" s="18" t="s">
        <v>548</v>
      </c>
      <c r="D403" s="30"/>
      <c r="E403" s="30"/>
      <c r="F403" s="30"/>
      <c r="G403" s="24" t="s">
        <v>3918</v>
      </c>
      <c r="H403" s="35" t="s">
        <v>3919</v>
      </c>
      <c r="I403" s="66" t="str">
        <f t="shared" si="27"/>
        <v>emOn  Far:a</v>
      </c>
      <c r="J403" s="20" t="s">
        <v>3920</v>
      </c>
      <c r="K403" s="20" t="s">
        <v>3921</v>
      </c>
      <c r="L403" s="20" t="str">
        <f t="shared" si="24"/>
        <v>មឿន  ធារ៉ា</v>
      </c>
      <c r="M403" s="11" t="s">
        <v>3922</v>
      </c>
      <c r="N403" s="99" t="s">
        <v>3923</v>
      </c>
      <c r="O403" s="99" t="str">
        <f t="shared" si="25"/>
        <v>MOEUN  THEARA</v>
      </c>
      <c r="P403" s="30" t="s">
        <v>513</v>
      </c>
      <c r="Q403" s="30">
        <f t="shared" ca="1" si="28"/>
        <v>30</v>
      </c>
      <c r="R403" s="16">
        <v>32728</v>
      </c>
      <c r="S403" s="36" t="s">
        <v>540</v>
      </c>
      <c r="T403" s="30"/>
      <c r="U403" s="37" t="s">
        <v>3924</v>
      </c>
      <c r="V403" s="16"/>
      <c r="W403" s="36" t="s">
        <v>391</v>
      </c>
      <c r="X403" s="36"/>
      <c r="Y403" s="101" t="s">
        <v>3638</v>
      </c>
      <c r="Z403" s="36">
        <v>6</v>
      </c>
      <c r="AA403" s="30"/>
      <c r="AB403" s="30"/>
      <c r="AC403" s="36">
        <v>2</v>
      </c>
      <c r="AD403" s="16">
        <v>43522</v>
      </c>
      <c r="AE403" s="30"/>
      <c r="AF403" s="30"/>
      <c r="AG403" s="30"/>
      <c r="AH403" s="30"/>
      <c r="AI403" s="30"/>
      <c r="AJ403" s="30"/>
      <c r="AK403" s="30"/>
    </row>
    <row r="404" spans="1:37" ht="36" customHeight="1">
      <c r="A404" s="36" t="s">
        <v>3925</v>
      </c>
      <c r="B404" s="11"/>
      <c r="C404" s="18" t="s">
        <v>601</v>
      </c>
      <c r="D404" s="30"/>
      <c r="E404" s="30"/>
      <c r="F404" s="30"/>
      <c r="G404" s="24" t="s">
        <v>2413</v>
      </c>
      <c r="H404" s="35" t="s">
        <v>3926</v>
      </c>
      <c r="I404" s="66" t="str">
        <f t="shared" si="27"/>
        <v>nYn  can;eGOn</v>
      </c>
      <c r="J404" s="20" t="s">
        <v>3927</v>
      </c>
      <c r="K404" s="20" t="s">
        <v>3928</v>
      </c>
      <c r="L404" s="20" t="str">
        <f t="shared" si="24"/>
        <v>នួន  ចាន់អឿន</v>
      </c>
      <c r="M404" s="11" t="s">
        <v>2021</v>
      </c>
      <c r="N404" s="99" t="s">
        <v>3929</v>
      </c>
      <c r="O404" s="99" t="str">
        <f t="shared" si="25"/>
        <v>NUON  CHANOEUN</v>
      </c>
      <c r="P404" s="30" t="s">
        <v>513</v>
      </c>
      <c r="Q404" s="30">
        <f t="shared" ca="1" si="28"/>
        <v>22</v>
      </c>
      <c r="R404" s="16">
        <v>35796</v>
      </c>
      <c r="S404" s="36" t="s">
        <v>540</v>
      </c>
      <c r="T404" s="30"/>
      <c r="U404" s="36" t="s">
        <v>3930</v>
      </c>
      <c r="V404" s="16"/>
      <c r="W404" s="36" t="s">
        <v>3931</v>
      </c>
      <c r="X404" s="36"/>
      <c r="Y404" s="101" t="s">
        <v>3932</v>
      </c>
      <c r="Z404" s="36">
        <v>7</v>
      </c>
      <c r="AA404" s="30"/>
      <c r="AB404" s="30"/>
      <c r="AC404" s="36"/>
      <c r="AD404" s="16">
        <v>43522</v>
      </c>
      <c r="AE404" s="12">
        <v>43641</v>
      </c>
      <c r="AF404" s="30"/>
      <c r="AG404" s="30"/>
      <c r="AH404" s="30"/>
      <c r="AI404" s="18" t="s">
        <v>698</v>
      </c>
      <c r="AJ404" s="30"/>
      <c r="AK404" s="30"/>
    </row>
    <row r="405" spans="1:37" ht="36" customHeight="1">
      <c r="A405" s="36" t="s">
        <v>3933</v>
      </c>
      <c r="B405" s="11"/>
      <c r="C405" s="18" t="s">
        <v>548</v>
      </c>
      <c r="D405" s="30"/>
      <c r="E405" s="30"/>
      <c r="F405" s="30"/>
      <c r="G405" s="24" t="s">
        <v>3783</v>
      </c>
      <c r="H405" s="35" t="s">
        <v>3173</v>
      </c>
      <c r="I405" s="66" t="str">
        <f t="shared" si="27"/>
        <v>pat  suPa</v>
      </c>
      <c r="J405" s="20" t="s">
        <v>1964</v>
      </c>
      <c r="K405" s="20" t="s">
        <v>3934</v>
      </c>
      <c r="L405" s="20" t="str">
        <f t="shared" si="24"/>
        <v>ផាត  សុភា</v>
      </c>
      <c r="M405" s="11" t="s">
        <v>3935</v>
      </c>
      <c r="N405" s="99" t="s">
        <v>3936</v>
      </c>
      <c r="O405" s="99" t="str">
        <f t="shared" si="25"/>
        <v>PHAT  SOPHEA</v>
      </c>
      <c r="P405" s="30" t="s">
        <v>513</v>
      </c>
      <c r="Q405" s="30">
        <f t="shared" ca="1" si="28"/>
        <v>21</v>
      </c>
      <c r="R405" s="16">
        <v>35988</v>
      </c>
      <c r="S405" s="36" t="s">
        <v>540</v>
      </c>
      <c r="T405" s="30"/>
      <c r="U405" s="11" t="s">
        <v>3937</v>
      </c>
      <c r="V405" s="16"/>
      <c r="W405" s="36" t="s">
        <v>3938</v>
      </c>
      <c r="X405" s="36"/>
      <c r="Y405" s="101" t="s">
        <v>3638</v>
      </c>
      <c r="Z405" s="36">
        <v>6</v>
      </c>
      <c r="AA405" s="30"/>
      <c r="AB405" s="30"/>
      <c r="AC405" s="36">
        <v>1</v>
      </c>
      <c r="AD405" s="16">
        <v>43522</v>
      </c>
      <c r="AE405" s="12">
        <v>43880</v>
      </c>
      <c r="AF405" s="30"/>
      <c r="AG405" s="30"/>
      <c r="AH405" s="30"/>
      <c r="AI405" s="18" t="s">
        <v>2878</v>
      </c>
      <c r="AJ405" s="30"/>
      <c r="AK405" s="30"/>
    </row>
    <row r="406" spans="1:37" ht="36" customHeight="1">
      <c r="A406" s="36" t="s">
        <v>3939</v>
      </c>
      <c r="B406" s="11" t="s">
        <v>601</v>
      </c>
      <c r="C406" s="18" t="s">
        <v>601</v>
      </c>
      <c r="D406" s="30"/>
      <c r="E406" s="30"/>
      <c r="F406" s="30"/>
      <c r="G406" s="24" t="s">
        <v>3940</v>
      </c>
      <c r="H406" s="35" t="s">
        <v>3941</v>
      </c>
      <c r="I406" s="66" t="str">
        <f t="shared" si="27"/>
        <v>Ehm  nIm</v>
      </c>
      <c r="J406" s="20" t="s">
        <v>3942</v>
      </c>
      <c r="K406" s="20" t="s">
        <v>3943</v>
      </c>
      <c r="L406" s="20" t="str">
        <f t="shared" si="24"/>
        <v>ហែម  នីម</v>
      </c>
      <c r="M406" s="11" t="s">
        <v>3944</v>
      </c>
      <c r="N406" s="99" t="s">
        <v>3945</v>
      </c>
      <c r="O406" s="99" t="str">
        <f t="shared" si="25"/>
        <v>HEM  NIM</v>
      </c>
      <c r="P406" s="30" t="s">
        <v>609</v>
      </c>
      <c r="Q406" s="30">
        <f t="shared" ca="1" si="28"/>
        <v>22</v>
      </c>
      <c r="R406" s="16">
        <v>35614</v>
      </c>
      <c r="S406" s="36" t="s">
        <v>514</v>
      </c>
      <c r="T406" s="30"/>
      <c r="U406" s="37" t="s">
        <v>3946</v>
      </c>
      <c r="V406" s="16"/>
      <c r="W406" s="36" t="s">
        <v>394</v>
      </c>
      <c r="X406" s="36"/>
      <c r="Y406" s="101" t="s">
        <v>3947</v>
      </c>
      <c r="Z406" s="36">
        <v>6</v>
      </c>
      <c r="AA406" s="30"/>
      <c r="AB406" s="30"/>
      <c r="AC406" s="36"/>
      <c r="AD406" s="16">
        <v>43522</v>
      </c>
      <c r="AE406" s="30"/>
      <c r="AF406" s="30"/>
      <c r="AG406" s="30"/>
      <c r="AH406" s="30"/>
      <c r="AI406" s="18"/>
      <c r="AJ406" s="30"/>
      <c r="AK406" s="30"/>
    </row>
    <row r="407" spans="1:37" ht="36" customHeight="1">
      <c r="A407" s="36" t="s">
        <v>3948</v>
      </c>
      <c r="B407" s="11"/>
      <c r="C407" s="11" t="s">
        <v>548</v>
      </c>
      <c r="D407" s="30"/>
      <c r="E407" s="30"/>
      <c r="F407" s="30"/>
      <c r="G407" s="24" t="s">
        <v>3949</v>
      </c>
      <c r="H407" s="35" t="s">
        <v>3950</v>
      </c>
      <c r="I407" s="66" t="str">
        <f t="shared" si="27"/>
        <v>sYg  RsITUc</v>
      </c>
      <c r="J407" s="20" t="s">
        <v>3951</v>
      </c>
      <c r="K407" s="20" t="s">
        <v>3952</v>
      </c>
      <c r="L407" s="20" t="str">
        <f t="shared" si="24"/>
        <v>សួង  ស្រីទូច</v>
      </c>
      <c r="M407" s="11" t="s">
        <v>3953</v>
      </c>
      <c r="N407" s="99" t="s">
        <v>3389</v>
      </c>
      <c r="O407" s="99" t="str">
        <f t="shared" si="25"/>
        <v>SUOG  SREYTOUCH</v>
      </c>
      <c r="P407" s="30" t="s">
        <v>513</v>
      </c>
      <c r="Q407" s="30">
        <f t="shared" ca="1" si="28"/>
        <v>20</v>
      </c>
      <c r="R407" s="16">
        <v>36623</v>
      </c>
      <c r="S407" s="36" t="s">
        <v>514</v>
      </c>
      <c r="T407" s="30"/>
      <c r="U407" s="36" t="s">
        <v>3954</v>
      </c>
      <c r="V407" s="16"/>
      <c r="W407" s="36" t="s">
        <v>3955</v>
      </c>
      <c r="X407" s="36"/>
      <c r="Y407" s="101" t="s">
        <v>3956</v>
      </c>
      <c r="Z407" s="36">
        <v>11</v>
      </c>
      <c r="AA407" s="30"/>
      <c r="AB407" s="30"/>
      <c r="AC407" s="36"/>
      <c r="AD407" s="16">
        <v>43535</v>
      </c>
      <c r="AE407" s="12">
        <v>43662</v>
      </c>
      <c r="AF407" s="30"/>
      <c r="AG407" s="30"/>
      <c r="AH407" s="30"/>
      <c r="AI407" s="18" t="s">
        <v>626</v>
      </c>
      <c r="AJ407" s="30"/>
      <c r="AK407" s="30"/>
    </row>
    <row r="408" spans="1:37" ht="36" customHeight="1">
      <c r="A408" s="36" t="s">
        <v>3957</v>
      </c>
      <c r="B408" s="11" t="s">
        <v>601</v>
      </c>
      <c r="C408" s="11" t="s">
        <v>601</v>
      </c>
      <c r="D408" s="30"/>
      <c r="E408" s="30"/>
      <c r="F408" s="30"/>
      <c r="G408" s="24" t="s">
        <v>1944</v>
      </c>
      <c r="H408" s="35" t="s">
        <v>3958</v>
      </c>
      <c r="I408" s="66" t="str">
        <f t="shared" si="27"/>
        <v>fn  can;r:amI</v>
      </c>
      <c r="J408" s="20" t="s">
        <v>3959</v>
      </c>
      <c r="K408" s="20" t="s">
        <v>3960</v>
      </c>
      <c r="L408" s="20" t="str">
        <f t="shared" si="24"/>
        <v>ថន  ចាន់រ៉ាមី</v>
      </c>
      <c r="M408" s="11" t="s">
        <v>2168</v>
      </c>
      <c r="N408" s="99" t="s">
        <v>3961</v>
      </c>
      <c r="O408" s="99" t="str">
        <f t="shared" si="25"/>
        <v>THORN  CHANRAMY</v>
      </c>
      <c r="P408" s="30" t="s">
        <v>513</v>
      </c>
      <c r="Q408" s="30">
        <f t="shared" ca="1" si="28"/>
        <v>22</v>
      </c>
      <c r="R408" s="16">
        <v>35616</v>
      </c>
      <c r="S408" s="36" t="s">
        <v>514</v>
      </c>
      <c r="T408" s="30"/>
      <c r="U408" s="11" t="s">
        <v>3962</v>
      </c>
      <c r="V408" s="16"/>
      <c r="W408" s="36" t="s">
        <v>397</v>
      </c>
      <c r="X408" s="36"/>
      <c r="Y408" s="101" t="s">
        <v>3963</v>
      </c>
      <c r="Z408" s="36">
        <v>12</v>
      </c>
      <c r="AA408" s="30"/>
      <c r="AB408" s="30"/>
      <c r="AC408" s="36"/>
      <c r="AD408" s="16">
        <v>43535</v>
      </c>
      <c r="AE408" s="109"/>
      <c r="AF408" s="30"/>
      <c r="AG408" s="30"/>
      <c r="AH408" s="30"/>
      <c r="AI408" s="30"/>
      <c r="AJ408" s="30"/>
      <c r="AK408" s="30"/>
    </row>
    <row r="409" spans="1:37" ht="36" customHeight="1">
      <c r="A409" s="36" t="s">
        <v>586</v>
      </c>
      <c r="B409" s="11"/>
      <c r="C409" s="11" t="s">
        <v>585</v>
      </c>
      <c r="D409" s="30"/>
      <c r="E409" s="30"/>
      <c r="F409" s="30"/>
      <c r="G409" s="24" t="s">
        <v>3964</v>
      </c>
      <c r="H409" s="35" t="s">
        <v>1179</v>
      </c>
      <c r="I409" s="66" t="str">
        <f t="shared" si="27"/>
        <v>gYn  RsIELn</v>
      </c>
      <c r="J409" s="20" t="s">
        <v>3965</v>
      </c>
      <c r="K409" s="20" t="s">
        <v>1181</v>
      </c>
      <c r="L409" s="20" t="str">
        <f t="shared" si="24"/>
        <v>ងួន  ស្រីឡែន</v>
      </c>
      <c r="M409" s="11" t="s">
        <v>3966</v>
      </c>
      <c r="N409" s="99" t="s">
        <v>2766</v>
      </c>
      <c r="O409" s="99" t="str">
        <f t="shared" si="25"/>
        <v>NGOUN  SREYLEN</v>
      </c>
      <c r="P409" s="30" t="s">
        <v>513</v>
      </c>
      <c r="Q409" s="30">
        <f t="shared" ca="1" si="28"/>
        <v>25</v>
      </c>
      <c r="R409" s="16">
        <v>34807</v>
      </c>
      <c r="S409" s="36" t="s">
        <v>540</v>
      </c>
      <c r="T409" s="30"/>
      <c r="U409" s="37" t="s">
        <v>3967</v>
      </c>
      <c r="V409" s="16"/>
      <c r="W409" s="36" t="s">
        <v>3968</v>
      </c>
      <c r="X409" s="36"/>
      <c r="Y409" s="101" t="s">
        <v>3963</v>
      </c>
      <c r="Z409" s="36">
        <v>12</v>
      </c>
      <c r="AA409" s="30"/>
      <c r="AB409" s="30"/>
      <c r="AC409" s="36"/>
      <c r="AD409" s="16">
        <v>43535</v>
      </c>
      <c r="AE409" s="113">
        <v>43799</v>
      </c>
      <c r="AF409" s="30"/>
      <c r="AG409" s="30"/>
      <c r="AH409" s="30"/>
      <c r="AI409" s="30" t="s">
        <v>3969</v>
      </c>
      <c r="AJ409" s="30"/>
      <c r="AK409" s="30"/>
    </row>
    <row r="410" spans="1:37" ht="36" customHeight="1">
      <c r="A410" s="36" t="s">
        <v>3970</v>
      </c>
      <c r="B410" s="11" t="s">
        <v>740</v>
      </c>
      <c r="C410" s="11" t="s">
        <v>740</v>
      </c>
      <c r="D410" s="30"/>
      <c r="E410" s="30"/>
      <c r="F410" s="30"/>
      <c r="G410" s="24" t="s">
        <v>2028</v>
      </c>
      <c r="H410" s="35" t="s">
        <v>3465</v>
      </c>
      <c r="I410" s="66" t="str">
        <f t="shared" si="27"/>
        <v>cMerIn  NavI</v>
      </c>
      <c r="J410" s="20" t="s">
        <v>2030</v>
      </c>
      <c r="K410" s="20" t="s">
        <v>3971</v>
      </c>
      <c r="L410" s="20" t="str">
        <f t="shared" si="24"/>
        <v>ចំរើន  ណាវី</v>
      </c>
      <c r="M410" s="11" t="s">
        <v>3972</v>
      </c>
      <c r="N410" s="99" t="s">
        <v>3973</v>
      </c>
      <c r="O410" s="99" t="str">
        <f t="shared" si="25"/>
        <v>CHOMROEUN   NAVY</v>
      </c>
      <c r="P410" s="30" t="s">
        <v>513</v>
      </c>
      <c r="Q410" s="30">
        <f t="shared" ca="1" si="28"/>
        <v>20</v>
      </c>
      <c r="R410" s="16">
        <v>36410</v>
      </c>
      <c r="S410" s="36" t="s">
        <v>540</v>
      </c>
      <c r="T410" s="30"/>
      <c r="U410" s="37" t="s">
        <v>3974</v>
      </c>
      <c r="V410" s="16"/>
      <c r="W410" s="36" t="s">
        <v>400</v>
      </c>
      <c r="X410" s="36"/>
      <c r="Y410" s="101" t="s">
        <v>3567</v>
      </c>
      <c r="Z410" s="36">
        <v>7</v>
      </c>
      <c r="AA410" s="30"/>
      <c r="AB410" s="30"/>
      <c r="AC410" s="36">
        <v>1</v>
      </c>
      <c r="AD410" s="16">
        <v>43637</v>
      </c>
      <c r="AE410" s="30"/>
      <c r="AF410" s="30"/>
      <c r="AG410" s="30"/>
      <c r="AH410" s="30"/>
      <c r="AI410" s="30"/>
      <c r="AJ410" s="30"/>
      <c r="AK410" s="30"/>
    </row>
    <row r="411" spans="1:37" ht="36" customHeight="1">
      <c r="A411" s="36" t="s">
        <v>3975</v>
      </c>
      <c r="B411" s="11"/>
      <c r="C411" s="11" t="s">
        <v>614</v>
      </c>
      <c r="D411" s="30"/>
      <c r="E411" s="30"/>
      <c r="F411" s="30"/>
      <c r="G411" s="24" t="s">
        <v>3976</v>
      </c>
      <c r="H411" s="35" t="s">
        <v>3977</v>
      </c>
      <c r="I411" s="66" t="str">
        <f t="shared" si="27"/>
        <v>eFOn  RsIman</v>
      </c>
      <c r="J411" s="20" t="s">
        <v>3978</v>
      </c>
      <c r="K411" s="20" t="s">
        <v>3979</v>
      </c>
      <c r="L411" s="20" t="str">
        <f t="shared" si="24"/>
        <v>ធឿន  ស្រីមាន</v>
      </c>
      <c r="M411" s="11" t="s">
        <v>3980</v>
      </c>
      <c r="N411" s="38" t="s">
        <v>3981</v>
      </c>
      <c r="O411" s="99" t="str">
        <f t="shared" si="25"/>
        <v>THOEUN  SREYMEAN</v>
      </c>
      <c r="P411" s="30" t="s">
        <v>513</v>
      </c>
      <c r="Q411" s="30">
        <f t="shared" ca="1" si="28"/>
        <v>24</v>
      </c>
      <c r="R411" s="16">
        <v>35138</v>
      </c>
      <c r="S411" s="36" t="s">
        <v>514</v>
      </c>
      <c r="T411" s="30"/>
      <c r="U411" s="37" t="s">
        <v>3982</v>
      </c>
      <c r="V411" s="16"/>
      <c r="W411" s="36" t="s">
        <v>3983</v>
      </c>
      <c r="X411" s="36"/>
      <c r="Y411" s="101" t="s">
        <v>3984</v>
      </c>
      <c r="Z411" s="36">
        <v>9</v>
      </c>
      <c r="AA411" s="30"/>
      <c r="AB411" s="30"/>
      <c r="AC411" s="36"/>
      <c r="AD411" s="16">
        <v>43640</v>
      </c>
      <c r="AE411" s="12">
        <v>43646</v>
      </c>
      <c r="AF411" s="30"/>
      <c r="AG411" s="30"/>
      <c r="AH411" s="30"/>
      <c r="AI411" s="18" t="s">
        <v>626</v>
      </c>
      <c r="AJ411" s="30"/>
      <c r="AK411" s="30"/>
    </row>
    <row r="412" spans="1:37" ht="36" customHeight="1">
      <c r="A412" s="36" t="s">
        <v>3985</v>
      </c>
      <c r="B412" s="11"/>
      <c r="C412" s="11" t="s">
        <v>548</v>
      </c>
      <c r="D412" s="30"/>
      <c r="E412" s="30"/>
      <c r="F412" s="30"/>
      <c r="G412" s="24" t="s">
        <v>3986</v>
      </c>
      <c r="H412" s="35" t="s">
        <v>3987</v>
      </c>
      <c r="I412" s="66" t="str">
        <f t="shared" si="27"/>
        <v>\n  xña</v>
      </c>
      <c r="J412" s="20" t="s">
        <v>3988</v>
      </c>
      <c r="K412" s="20" t="s">
        <v>3989</v>
      </c>
      <c r="L412" s="20" t="str">
        <f t="shared" si="24"/>
        <v>ឥន  ខ្នា</v>
      </c>
      <c r="M412" s="11" t="s">
        <v>3990</v>
      </c>
      <c r="N412" s="38" t="s">
        <v>3991</v>
      </c>
      <c r="O412" s="99" t="str">
        <f t="shared" si="25"/>
        <v>EN  KHNA</v>
      </c>
      <c r="P412" s="30" t="s">
        <v>513</v>
      </c>
      <c r="Q412" s="30">
        <f t="shared" ca="1" si="28"/>
        <v>25</v>
      </c>
      <c r="R412" s="38">
        <v>34714</v>
      </c>
      <c r="S412" s="36" t="s">
        <v>540</v>
      </c>
      <c r="T412" s="30"/>
      <c r="U412" s="37" t="s">
        <v>3992</v>
      </c>
      <c r="V412" s="16"/>
      <c r="W412" s="39" t="s">
        <v>3993</v>
      </c>
      <c r="X412" s="36"/>
      <c r="Y412" s="101" t="s">
        <v>3994</v>
      </c>
      <c r="Z412" s="36">
        <v>6</v>
      </c>
      <c r="AA412" s="30"/>
      <c r="AB412" s="30"/>
      <c r="AC412" s="36"/>
      <c r="AD412" s="16">
        <v>43641</v>
      </c>
      <c r="AE412" s="12">
        <v>43654</v>
      </c>
      <c r="AF412" s="30"/>
      <c r="AG412" s="30"/>
      <c r="AH412" s="30"/>
      <c r="AI412" s="18" t="s">
        <v>626</v>
      </c>
      <c r="AJ412" s="30"/>
      <c r="AK412" s="30"/>
    </row>
    <row r="413" spans="1:37" ht="36" customHeight="1">
      <c r="A413" s="36" t="s">
        <v>3995</v>
      </c>
      <c r="B413" s="11"/>
      <c r="C413" s="11" t="s">
        <v>548</v>
      </c>
      <c r="D413" s="30"/>
      <c r="E413" s="30"/>
      <c r="F413" s="30"/>
      <c r="G413" s="24" t="s">
        <v>2096</v>
      </c>
      <c r="H413" s="35" t="s">
        <v>3996</v>
      </c>
      <c r="I413" s="66" t="str">
        <f t="shared" si="27"/>
        <v>):al;  Ka</v>
      </c>
      <c r="J413" s="20" t="s">
        <v>2097</v>
      </c>
      <c r="K413" s="20" t="s">
        <v>3997</v>
      </c>
      <c r="L413" s="20" t="str">
        <f t="shared" si="24"/>
        <v>ប៉ាល់  គា</v>
      </c>
      <c r="M413" s="11" t="s">
        <v>3998</v>
      </c>
      <c r="N413" s="38" t="s">
        <v>3999</v>
      </c>
      <c r="O413" s="99" t="str">
        <f t="shared" si="25"/>
        <v>PAL  KEA</v>
      </c>
      <c r="P413" s="30" t="s">
        <v>513</v>
      </c>
      <c r="Q413" s="30">
        <f t="shared" ca="1" si="28"/>
        <v>32</v>
      </c>
      <c r="R413" s="38">
        <v>32149</v>
      </c>
      <c r="S413" s="36" t="s">
        <v>540</v>
      </c>
      <c r="T413" s="30"/>
      <c r="U413" s="37" t="s">
        <v>4000</v>
      </c>
      <c r="V413" s="16"/>
      <c r="W413" s="36" t="s">
        <v>4001</v>
      </c>
      <c r="X413" s="36"/>
      <c r="Y413" s="101" t="s">
        <v>4002</v>
      </c>
      <c r="Z413" s="36">
        <v>9</v>
      </c>
      <c r="AA413" s="30"/>
      <c r="AB413" s="30"/>
      <c r="AC413" s="36"/>
      <c r="AD413" s="16">
        <v>43641</v>
      </c>
      <c r="AE413" s="12">
        <v>43825</v>
      </c>
      <c r="AF413" s="114">
        <v>43916</v>
      </c>
      <c r="AG413" s="85">
        <v>43917</v>
      </c>
      <c r="AH413" s="30"/>
      <c r="AI413" s="18" t="s">
        <v>2480</v>
      </c>
      <c r="AJ413" s="30"/>
      <c r="AK413" s="30"/>
    </row>
    <row r="414" spans="1:37" ht="36" customHeight="1">
      <c r="A414" s="36" t="s">
        <v>4003</v>
      </c>
      <c r="B414" s="36" t="s">
        <v>901</v>
      </c>
      <c r="C414" s="36" t="s">
        <v>901</v>
      </c>
      <c r="D414" s="30"/>
      <c r="E414" s="30"/>
      <c r="F414" s="30"/>
      <c r="G414" s="24" t="s">
        <v>925</v>
      </c>
      <c r="H414" s="35" t="s">
        <v>4004</v>
      </c>
      <c r="I414" s="66" t="str">
        <f t="shared" si="27"/>
        <v>exov  supan;</v>
      </c>
      <c r="J414" s="20" t="s">
        <v>927</v>
      </c>
      <c r="K414" s="40" t="s">
        <v>4005</v>
      </c>
      <c r="L414" s="20" t="str">
        <f t="shared" si="24"/>
        <v>ខៀវ ​ សុផាន់</v>
      </c>
      <c r="M414" s="11" t="s">
        <v>4006</v>
      </c>
      <c r="N414" s="38" t="s">
        <v>4007</v>
      </c>
      <c r="O414" s="99" t="str">
        <f t="shared" si="25"/>
        <v>KHIEV  SOPHANN</v>
      </c>
      <c r="P414" s="30" t="s">
        <v>609</v>
      </c>
      <c r="Q414" s="30">
        <f t="shared" ca="1" si="28"/>
        <v>23</v>
      </c>
      <c r="R414" s="38">
        <v>35327</v>
      </c>
      <c r="S414" s="36" t="s">
        <v>540</v>
      </c>
      <c r="T414" s="30"/>
      <c r="U414" s="37" t="s">
        <v>4008</v>
      </c>
      <c r="V414" s="16"/>
      <c r="W414" s="36" t="s">
        <v>403</v>
      </c>
      <c r="X414" s="36"/>
      <c r="Y414" s="101" t="s">
        <v>4009</v>
      </c>
      <c r="Z414" s="36">
        <v>7</v>
      </c>
      <c r="AA414" s="30"/>
      <c r="AB414" s="30"/>
      <c r="AC414" s="36">
        <v>1</v>
      </c>
      <c r="AD414" s="16">
        <v>43656</v>
      </c>
      <c r="AE414" s="12"/>
      <c r="AF414" s="30"/>
      <c r="AG414" s="30"/>
      <c r="AH414" s="30"/>
      <c r="AI414" s="30"/>
      <c r="AJ414" s="30"/>
      <c r="AK414" s="30"/>
    </row>
    <row r="415" spans="1:37" ht="36" customHeight="1">
      <c r="A415" s="36" t="s">
        <v>4010</v>
      </c>
      <c r="B415" s="36" t="s">
        <v>901</v>
      </c>
      <c r="C415" s="36" t="s">
        <v>901</v>
      </c>
      <c r="D415" s="30"/>
      <c r="E415" s="30"/>
      <c r="F415" s="30"/>
      <c r="G415" s="24" t="s">
        <v>1027</v>
      </c>
      <c r="H415" s="35" t="s">
        <v>4011</v>
      </c>
      <c r="I415" s="66" t="str">
        <f t="shared" si="27"/>
        <v>rs;  NaPIm</v>
      </c>
      <c r="J415" s="20" t="s">
        <v>1847</v>
      </c>
      <c r="K415" s="115" t="s">
        <v>4012</v>
      </c>
      <c r="L415" s="20" t="str">
        <f t="shared" si="24"/>
        <v>រស់  ណាភីម</v>
      </c>
      <c r="M415" s="11" t="s">
        <v>1619</v>
      </c>
      <c r="N415" s="38" t="s">
        <v>4013</v>
      </c>
      <c r="O415" s="99" t="str">
        <f t="shared" si="25"/>
        <v>ROS  NAPHIM</v>
      </c>
      <c r="P415" s="30" t="s">
        <v>513</v>
      </c>
      <c r="Q415" s="30">
        <f t="shared" ca="1" si="28"/>
        <v>19</v>
      </c>
      <c r="R415" s="38">
        <v>36947</v>
      </c>
      <c r="S415" s="36" t="s">
        <v>514</v>
      </c>
      <c r="T415" s="30"/>
      <c r="U415" s="37" t="s">
        <v>4014</v>
      </c>
      <c r="V415" s="16"/>
      <c r="W415" s="36" t="s">
        <v>406</v>
      </c>
      <c r="X415" s="36"/>
      <c r="Y415" s="101" t="s">
        <v>4015</v>
      </c>
      <c r="Z415" s="36">
        <v>9</v>
      </c>
      <c r="AA415" s="30"/>
      <c r="AB415" s="30"/>
      <c r="AC415" s="36"/>
      <c r="AD415" s="16">
        <v>43656</v>
      </c>
      <c r="AE415" s="30"/>
      <c r="AF415" s="30"/>
      <c r="AG415" s="30"/>
      <c r="AH415" s="30"/>
      <c r="AI415" s="30"/>
      <c r="AJ415" s="30"/>
      <c r="AK415" s="30"/>
    </row>
    <row r="416" spans="1:37" ht="36" customHeight="1">
      <c r="A416" s="36" t="s">
        <v>4016</v>
      </c>
      <c r="B416" s="36" t="s">
        <v>740</v>
      </c>
      <c r="C416" s="36" t="s">
        <v>740</v>
      </c>
      <c r="D416" s="30"/>
      <c r="E416" s="30"/>
      <c r="F416" s="30"/>
      <c r="G416" s="24" t="s">
        <v>756</v>
      </c>
      <c r="H416" s="35" t="s">
        <v>4017</v>
      </c>
      <c r="I416" s="66" t="str">
        <f t="shared" si="27"/>
        <v>s‘uk dar:an;</v>
      </c>
      <c r="J416" s="20" t="s">
        <v>758</v>
      </c>
      <c r="K416" s="115" t="s">
        <v>4018</v>
      </c>
      <c r="L416" s="20" t="str">
        <f t="shared" si="24"/>
        <v>ស៊ុក ដារ៉ាន់</v>
      </c>
      <c r="M416" s="11" t="s">
        <v>1071</v>
      </c>
      <c r="N416" s="38" t="s">
        <v>4019</v>
      </c>
      <c r="O416" s="99" t="str">
        <f t="shared" si="25"/>
        <v>SOK  DARAN</v>
      </c>
      <c r="P416" s="30" t="s">
        <v>609</v>
      </c>
      <c r="Q416" s="30">
        <f t="shared" ca="1" si="28"/>
        <v>21</v>
      </c>
      <c r="R416" s="41">
        <v>35929</v>
      </c>
      <c r="S416" s="36" t="s">
        <v>514</v>
      </c>
      <c r="T416" s="30"/>
      <c r="U416" s="37" t="s">
        <v>4020</v>
      </c>
      <c r="V416" s="16"/>
      <c r="W416" s="36" t="s">
        <v>409</v>
      </c>
      <c r="X416" s="36"/>
      <c r="Y416" s="69" t="s">
        <v>612</v>
      </c>
      <c r="Z416" s="36">
        <v>11</v>
      </c>
      <c r="AA416" s="30"/>
      <c r="AB416" s="30"/>
      <c r="AC416" s="36"/>
      <c r="AD416" s="16">
        <v>43662</v>
      </c>
      <c r="AE416" s="30"/>
      <c r="AF416" s="30"/>
      <c r="AG416" s="30"/>
      <c r="AH416" s="30"/>
      <c r="AI416" s="30"/>
      <c r="AJ416" s="30"/>
      <c r="AK416" s="30"/>
    </row>
    <row r="417" spans="1:37" ht="36" customHeight="1">
      <c r="A417" s="36" t="s">
        <v>4021</v>
      </c>
      <c r="B417" s="36"/>
      <c r="C417" s="36" t="s">
        <v>548</v>
      </c>
      <c r="D417" s="30"/>
      <c r="E417" s="30"/>
      <c r="F417" s="30"/>
      <c r="G417" s="24" t="s">
        <v>653</v>
      </c>
      <c r="H417" s="35" t="s">
        <v>4022</v>
      </c>
      <c r="I417" s="66" t="str">
        <f t="shared" si="27"/>
        <v>Ekv  suPIn</v>
      </c>
      <c r="J417" s="20" t="s">
        <v>4023</v>
      </c>
      <c r="K417" s="23" t="s">
        <v>4024</v>
      </c>
      <c r="L417" s="20" t="str">
        <f t="shared" si="24"/>
        <v>កែវ​ សុភីន</v>
      </c>
      <c r="M417" s="11" t="s">
        <v>657</v>
      </c>
      <c r="N417" s="38" t="s">
        <v>4025</v>
      </c>
      <c r="O417" s="99" t="str">
        <f t="shared" si="25"/>
        <v>KEO  SOPHIN</v>
      </c>
      <c r="P417" s="30" t="s">
        <v>513</v>
      </c>
      <c r="Q417" s="30">
        <f t="shared" ca="1" si="28"/>
        <v>21</v>
      </c>
      <c r="R417" s="41">
        <v>36014</v>
      </c>
      <c r="S417" s="37" t="s">
        <v>514</v>
      </c>
      <c r="T417" s="36"/>
      <c r="U417" s="37" t="s">
        <v>4026</v>
      </c>
      <c r="V417" s="116"/>
      <c r="W417" s="39"/>
      <c r="X417" s="36"/>
      <c r="Y417" s="110" t="s">
        <v>4027</v>
      </c>
      <c r="Z417" s="36">
        <v>9</v>
      </c>
      <c r="AA417" s="30"/>
      <c r="AB417" s="30"/>
      <c r="AC417" s="36"/>
      <c r="AD417" s="16">
        <v>43670</v>
      </c>
      <c r="AE417" s="12">
        <v>43671</v>
      </c>
      <c r="AF417" s="30"/>
      <c r="AG417" s="30"/>
      <c r="AH417" s="30"/>
      <c r="AI417" s="18" t="s">
        <v>626</v>
      </c>
      <c r="AJ417" s="30"/>
      <c r="AK417" s="30"/>
    </row>
    <row r="418" spans="1:37" ht="36" customHeight="1">
      <c r="A418" s="36" t="s">
        <v>804</v>
      </c>
      <c r="B418" s="36" t="s">
        <v>585</v>
      </c>
      <c r="C418" s="36" t="s">
        <v>585</v>
      </c>
      <c r="D418" s="30"/>
      <c r="E418" s="30"/>
      <c r="F418" s="30"/>
      <c r="G418" s="24" t="s">
        <v>4028</v>
      </c>
      <c r="H418" s="35" t="s">
        <v>4029</v>
      </c>
      <c r="I418" s="66" t="str">
        <f t="shared" si="27"/>
        <v>yin  vDÆna</v>
      </c>
      <c r="J418" s="20" t="s">
        <v>4030</v>
      </c>
      <c r="K418" s="23" t="s">
        <v>4031</v>
      </c>
      <c r="L418" s="20" t="str">
        <f t="shared" si="24"/>
        <v>យិន ​វឌ្ឍនា</v>
      </c>
      <c r="M418" s="11" t="s">
        <v>4032</v>
      </c>
      <c r="N418" s="38" t="s">
        <v>4033</v>
      </c>
      <c r="O418" s="99" t="str">
        <f t="shared" si="25"/>
        <v>YIN  VATANA</v>
      </c>
      <c r="P418" s="30" t="s">
        <v>609</v>
      </c>
      <c r="Q418" s="30">
        <f t="shared" ca="1" si="28"/>
        <v>20</v>
      </c>
      <c r="R418" s="38">
        <v>36447</v>
      </c>
      <c r="S418" s="36" t="s">
        <v>540</v>
      </c>
      <c r="T418" s="30"/>
      <c r="U418" s="37" t="s">
        <v>4034</v>
      </c>
      <c r="V418" s="16"/>
      <c r="W418" s="36" t="s">
        <v>412</v>
      </c>
      <c r="X418" s="36"/>
      <c r="Y418" s="110" t="s">
        <v>4035</v>
      </c>
      <c r="Z418" s="36">
        <v>10</v>
      </c>
      <c r="AA418" s="30"/>
      <c r="AB418" s="30"/>
      <c r="AC418" s="36"/>
      <c r="AD418" s="16">
        <v>43670</v>
      </c>
      <c r="AE418" s="30"/>
      <c r="AF418" s="30"/>
      <c r="AG418" s="30"/>
      <c r="AH418" s="30"/>
      <c r="AI418" s="30"/>
      <c r="AJ418" s="30"/>
      <c r="AK418" s="30"/>
    </row>
    <row r="419" spans="1:37" ht="36" customHeight="1">
      <c r="A419" s="36" t="s">
        <v>813</v>
      </c>
      <c r="B419" s="36"/>
      <c r="C419" s="36" t="s">
        <v>585</v>
      </c>
      <c r="D419" s="30"/>
      <c r="E419" s="30"/>
      <c r="F419" s="30"/>
      <c r="G419" s="24" t="s">
        <v>1999</v>
      </c>
      <c r="H419" s="35" t="s">
        <v>4036</v>
      </c>
      <c r="I419" s="66" t="str">
        <f t="shared" si="27"/>
        <v>Ca  criya</v>
      </c>
      <c r="J419" s="20" t="s">
        <v>2001</v>
      </c>
      <c r="K419" s="23" t="s">
        <v>4037</v>
      </c>
      <c r="L419" s="20" t="str">
        <f t="shared" si="24"/>
        <v>ជា ​ចរិយា</v>
      </c>
      <c r="M419" s="11" t="s">
        <v>2002</v>
      </c>
      <c r="N419" s="38" t="s">
        <v>4038</v>
      </c>
      <c r="O419" s="99" t="str">
        <f t="shared" si="25"/>
        <v>CHEA  CHAKRIYA</v>
      </c>
      <c r="P419" s="30" t="s">
        <v>513</v>
      </c>
      <c r="Q419" s="30">
        <f t="shared" ca="1" si="28"/>
        <v>24</v>
      </c>
      <c r="R419" s="38">
        <v>35109</v>
      </c>
      <c r="S419" s="36" t="s">
        <v>514</v>
      </c>
      <c r="T419" s="30"/>
      <c r="U419" s="37" t="s">
        <v>4039</v>
      </c>
      <c r="V419" s="16"/>
      <c r="W419" s="36" t="s">
        <v>4040</v>
      </c>
      <c r="X419" s="36"/>
      <c r="Y419" s="110" t="s">
        <v>4041</v>
      </c>
      <c r="Z419" s="36">
        <v>6</v>
      </c>
      <c r="AA419" s="30"/>
      <c r="AB419" s="30"/>
      <c r="AC419" s="36"/>
      <c r="AD419" s="16">
        <v>43670</v>
      </c>
      <c r="AE419" s="12">
        <v>43684</v>
      </c>
      <c r="AF419" s="30"/>
      <c r="AG419" s="30"/>
      <c r="AH419" s="30"/>
      <c r="AI419" s="18" t="s">
        <v>626</v>
      </c>
      <c r="AJ419" s="30"/>
      <c r="AK419" s="30"/>
    </row>
    <row r="420" spans="1:37" ht="36" customHeight="1">
      <c r="A420" s="36" t="s">
        <v>4042</v>
      </c>
      <c r="B420" s="36" t="s">
        <v>740</v>
      </c>
      <c r="C420" s="36" t="s">
        <v>740</v>
      </c>
      <c r="D420" s="30"/>
      <c r="E420" s="30"/>
      <c r="F420" s="30"/>
      <c r="G420" s="24" t="s">
        <v>2838</v>
      </c>
      <c r="H420" s="35" t="s">
        <v>4043</v>
      </c>
      <c r="I420" s="66" t="str">
        <f t="shared" si="27"/>
        <v>erom  da</v>
      </c>
      <c r="J420" s="20" t="s">
        <v>2840</v>
      </c>
      <c r="K420" s="23" t="s">
        <v>2841</v>
      </c>
      <c r="L420" s="20" t="str">
        <f t="shared" si="24"/>
        <v>រៀម ដា</v>
      </c>
      <c r="M420" s="11" t="s">
        <v>2842</v>
      </c>
      <c r="N420" s="38" t="s">
        <v>4044</v>
      </c>
      <c r="O420" s="99" t="str">
        <f t="shared" si="25"/>
        <v>RIEM  DA</v>
      </c>
      <c r="P420" s="30" t="s">
        <v>513</v>
      </c>
      <c r="Q420" s="30">
        <f t="shared" ca="1" si="28"/>
        <v>31</v>
      </c>
      <c r="R420" s="38">
        <v>32458</v>
      </c>
      <c r="S420" s="36" t="s">
        <v>540</v>
      </c>
      <c r="T420" s="30"/>
      <c r="U420" s="37" t="s">
        <v>2844</v>
      </c>
      <c r="V420" s="16"/>
      <c r="W420" s="36" t="s">
        <v>415</v>
      </c>
      <c r="X420" s="36"/>
      <c r="Y420" s="110" t="s">
        <v>4045</v>
      </c>
      <c r="Z420" s="36">
        <v>6</v>
      </c>
      <c r="AA420" s="30"/>
      <c r="AB420" s="30"/>
      <c r="AC420" s="36"/>
      <c r="AD420" s="16">
        <v>43670</v>
      </c>
      <c r="AE420" s="30"/>
      <c r="AF420" s="30"/>
      <c r="AG420" s="30"/>
      <c r="AH420" s="30"/>
      <c r="AI420" s="30"/>
      <c r="AJ420" s="30"/>
      <c r="AK420" s="30"/>
    </row>
    <row r="421" spans="1:37" ht="36" customHeight="1">
      <c r="A421" s="36" t="s">
        <v>4046</v>
      </c>
      <c r="B421" s="36" t="s">
        <v>614</v>
      </c>
      <c r="C421" s="36" t="s">
        <v>614</v>
      </c>
      <c r="D421" s="30"/>
      <c r="E421" s="30"/>
      <c r="F421" s="30"/>
      <c r="G421" s="24" t="s">
        <v>3918</v>
      </c>
      <c r="H421" s="35" t="s">
        <v>4047</v>
      </c>
      <c r="I421" s="66" t="str">
        <f t="shared" si="27"/>
        <v>emOn cRnÞa</v>
      </c>
      <c r="J421" s="20" t="s">
        <v>3920</v>
      </c>
      <c r="K421" s="23" t="s">
        <v>4048</v>
      </c>
      <c r="L421" s="20" t="str">
        <f t="shared" si="24"/>
        <v>មឿន ចន្ទ្រា</v>
      </c>
      <c r="M421" s="11" t="s">
        <v>4049</v>
      </c>
      <c r="N421" s="36" t="s">
        <v>4050</v>
      </c>
      <c r="O421" s="99" t="str">
        <f t="shared" si="25"/>
        <v>MOURN  CHANTHEA</v>
      </c>
      <c r="P421" s="30" t="s">
        <v>609</v>
      </c>
      <c r="Q421" s="30">
        <f t="shared" ca="1" si="28"/>
        <v>25</v>
      </c>
      <c r="R421" s="41">
        <v>34491</v>
      </c>
      <c r="S421" s="36" t="s">
        <v>514</v>
      </c>
      <c r="T421" s="30"/>
      <c r="U421" s="37" t="s">
        <v>4051</v>
      </c>
      <c r="V421" s="16"/>
      <c r="W421" s="36" t="s">
        <v>418</v>
      </c>
      <c r="X421" s="36"/>
      <c r="Y421" s="110" t="s">
        <v>4035</v>
      </c>
      <c r="Z421" s="36">
        <v>12</v>
      </c>
      <c r="AA421" s="30"/>
      <c r="AB421" s="30"/>
      <c r="AC421" s="36"/>
      <c r="AD421" s="16">
        <v>43670</v>
      </c>
      <c r="AE421" s="30"/>
      <c r="AF421" s="30"/>
      <c r="AG421" s="30"/>
      <c r="AH421" s="30"/>
      <c r="AI421" s="30"/>
      <c r="AJ421" s="30"/>
      <c r="AK421" s="30"/>
    </row>
    <row r="422" spans="1:37" ht="36" customHeight="1">
      <c r="A422" s="18" t="s">
        <v>826</v>
      </c>
      <c r="B422" s="18"/>
      <c r="C422" s="18" t="s">
        <v>585</v>
      </c>
      <c r="D422" s="30"/>
      <c r="E422" s="30"/>
      <c r="F422" s="30"/>
      <c r="G422" s="42" t="s">
        <v>4052</v>
      </c>
      <c r="H422" s="35" t="s">
        <v>4053</v>
      </c>
      <c r="I422" s="66" t="str">
        <f t="shared" si="27"/>
        <v>KI can;tI</v>
      </c>
      <c r="J422" s="20" t="s">
        <v>4054</v>
      </c>
      <c r="K422" s="23" t="s">
        <v>4055</v>
      </c>
      <c r="L422" s="20" t="str">
        <f t="shared" si="24"/>
        <v>គី ​ ចាន់តី</v>
      </c>
      <c r="M422" s="11" t="s">
        <v>4056</v>
      </c>
      <c r="N422" s="36" t="s">
        <v>4057</v>
      </c>
      <c r="O422" s="99" t="str">
        <f t="shared" si="25"/>
        <v>KY CHANTEY</v>
      </c>
      <c r="P422" s="30" t="s">
        <v>513</v>
      </c>
      <c r="Q422" s="30">
        <f t="shared" ca="1" si="28"/>
        <v>27</v>
      </c>
      <c r="R422" s="41">
        <v>33999</v>
      </c>
      <c r="S422" s="36" t="s">
        <v>514</v>
      </c>
      <c r="T422" s="30"/>
      <c r="U422" s="36">
        <v>51078718</v>
      </c>
      <c r="V422" s="16"/>
      <c r="W422" s="36" t="s">
        <v>4058</v>
      </c>
      <c r="X422" s="36"/>
      <c r="Y422" s="110" t="s">
        <v>4059</v>
      </c>
      <c r="Z422" s="36">
        <v>8</v>
      </c>
      <c r="AA422" s="30"/>
      <c r="AB422" s="30"/>
      <c r="AC422" s="36"/>
      <c r="AD422" s="16">
        <v>43717</v>
      </c>
      <c r="AE422" s="12">
        <v>43722</v>
      </c>
      <c r="AF422" s="30"/>
      <c r="AG422" s="30"/>
      <c r="AH422" s="30"/>
      <c r="AI422" s="30" t="s">
        <v>626</v>
      </c>
      <c r="AJ422" s="30"/>
      <c r="AK422" s="30"/>
    </row>
    <row r="423" spans="1:37" ht="43.5" customHeight="1">
      <c r="A423" s="18" t="s">
        <v>4060</v>
      </c>
      <c r="B423" s="18" t="s">
        <v>901</v>
      </c>
      <c r="C423" s="18" t="s">
        <v>901</v>
      </c>
      <c r="D423" s="30"/>
      <c r="E423" s="30"/>
      <c r="F423" s="30"/>
      <c r="G423" s="42" t="s">
        <v>4061</v>
      </c>
      <c r="H423" s="35" t="s">
        <v>4062</v>
      </c>
      <c r="I423" s="66" t="str">
        <f t="shared" si="27"/>
        <v>elOg  suPa</v>
      </c>
      <c r="J423" s="20" t="s">
        <v>4063</v>
      </c>
      <c r="K423" s="23" t="s">
        <v>3175</v>
      </c>
      <c r="L423" s="20" t="str">
        <f t="shared" si="24"/>
        <v>លឿង សុភា</v>
      </c>
      <c r="M423" s="11" t="s">
        <v>4064</v>
      </c>
      <c r="N423" s="36" t="s">
        <v>3936</v>
      </c>
      <c r="O423" s="99" t="str">
        <f t="shared" si="25"/>
        <v>LOEUNG  SOPHEA</v>
      </c>
      <c r="P423" s="30" t="s">
        <v>513</v>
      </c>
      <c r="Q423" s="30">
        <f t="shared" ca="1" si="28"/>
        <v>25</v>
      </c>
      <c r="R423" s="41">
        <v>34675</v>
      </c>
      <c r="S423" s="36" t="s">
        <v>540</v>
      </c>
      <c r="T423" s="30"/>
      <c r="U423" s="36" t="s">
        <v>4065</v>
      </c>
      <c r="V423" s="16"/>
      <c r="W423" s="36" t="s">
        <v>421</v>
      </c>
      <c r="X423" s="36"/>
      <c r="Y423" s="110" t="s">
        <v>4066</v>
      </c>
      <c r="Z423" s="18">
        <v>5</v>
      </c>
      <c r="AA423" s="18"/>
      <c r="AB423" s="18"/>
      <c r="AC423" s="30">
        <v>2</v>
      </c>
      <c r="AD423" s="16">
        <v>43718</v>
      </c>
      <c r="AE423" s="30"/>
      <c r="AF423" s="30"/>
      <c r="AG423" s="30"/>
      <c r="AH423" s="30"/>
      <c r="AI423" s="30"/>
      <c r="AJ423" s="30"/>
      <c r="AK423" s="30"/>
    </row>
    <row r="424" spans="1:37" ht="36" customHeight="1">
      <c r="A424" s="18" t="s">
        <v>4067</v>
      </c>
      <c r="B424" s="18" t="s">
        <v>574</v>
      </c>
      <c r="C424" s="18" t="s">
        <v>574</v>
      </c>
      <c r="D424" s="30"/>
      <c r="E424" s="30"/>
      <c r="F424" s="30"/>
      <c r="G424" s="42" t="s">
        <v>642</v>
      </c>
      <c r="H424" s="35" t="s">
        <v>4068</v>
      </c>
      <c r="I424" s="66" t="str">
        <f t="shared" si="27"/>
        <v>esA  mifuna</v>
      </c>
      <c r="J424" s="20" t="s">
        <v>4069</v>
      </c>
      <c r="K424" s="18" t="s">
        <v>4070</v>
      </c>
      <c r="L424" s="20" t="str">
        <f t="shared" si="24"/>
        <v>សៅ  មិថុនា</v>
      </c>
      <c r="M424" s="11" t="s">
        <v>646</v>
      </c>
      <c r="N424" s="36" t="s">
        <v>4071</v>
      </c>
      <c r="O424" s="99" t="str">
        <f t="shared" si="25"/>
        <v>SAO  MITHONA</v>
      </c>
      <c r="P424" s="30" t="s">
        <v>609</v>
      </c>
      <c r="Q424" s="30">
        <f t="shared" ca="1" si="28"/>
        <v>19</v>
      </c>
      <c r="R424" s="41">
        <v>36684</v>
      </c>
      <c r="S424" s="36" t="s">
        <v>514</v>
      </c>
      <c r="T424" s="30"/>
      <c r="U424" s="36" t="s">
        <v>4072</v>
      </c>
      <c r="V424" s="16"/>
      <c r="W424" s="36" t="s">
        <v>424</v>
      </c>
      <c r="X424" s="36"/>
      <c r="Y424" s="110" t="s">
        <v>4073</v>
      </c>
      <c r="Z424" s="18">
        <v>12</v>
      </c>
      <c r="AA424" s="18"/>
      <c r="AB424" s="18"/>
      <c r="AC424" s="30"/>
      <c r="AD424" s="16">
        <v>43718</v>
      </c>
      <c r="AE424" s="30"/>
      <c r="AF424" s="30"/>
      <c r="AG424" s="30"/>
      <c r="AH424" s="30"/>
      <c r="AI424" s="30"/>
      <c r="AJ424" s="30"/>
      <c r="AK424" s="30"/>
    </row>
    <row r="425" spans="1:37" ht="43.5" customHeight="1">
      <c r="A425" s="11" t="s">
        <v>4074</v>
      </c>
      <c r="B425" s="11" t="s">
        <v>740</v>
      </c>
      <c r="C425" s="11" t="s">
        <v>740</v>
      </c>
      <c r="D425" s="30"/>
      <c r="E425" s="30"/>
      <c r="F425" s="30"/>
      <c r="G425" s="42" t="s">
        <v>2230</v>
      </c>
      <c r="H425" s="19" t="s">
        <v>4075</v>
      </c>
      <c r="I425" s="66" t="str">
        <f t="shared" si="27"/>
        <v>qun  sMGag</v>
      </c>
      <c r="J425" s="20" t="s">
        <v>2231</v>
      </c>
      <c r="K425" s="23" t="s">
        <v>4076</v>
      </c>
      <c r="L425" s="20" t="str">
        <f t="shared" ref="L425:L439" si="29">CONCATENATE(J425," ",K425)</f>
        <v>ឆុន ​ សំអាង</v>
      </c>
      <c r="M425" s="11" t="s">
        <v>2370</v>
      </c>
      <c r="N425" s="33" t="s">
        <v>4077</v>
      </c>
      <c r="O425" s="99" t="str">
        <f t="shared" si="25"/>
        <v>CHHON  SAMANG</v>
      </c>
      <c r="P425" s="30" t="s">
        <v>609</v>
      </c>
      <c r="Q425" s="30">
        <f t="shared" ca="1" si="28"/>
        <v>34</v>
      </c>
      <c r="R425" s="16">
        <v>31518</v>
      </c>
      <c r="S425" s="36" t="s">
        <v>514</v>
      </c>
      <c r="T425" s="30"/>
      <c r="U425" s="17" t="s">
        <v>4078</v>
      </c>
      <c r="V425" s="16"/>
      <c r="W425" s="11" t="s">
        <v>427</v>
      </c>
      <c r="X425" s="36"/>
      <c r="Y425" s="110" t="s">
        <v>4079</v>
      </c>
      <c r="Z425" s="18">
        <v>9</v>
      </c>
      <c r="AA425" s="18"/>
      <c r="AB425" s="18"/>
      <c r="AC425" s="30"/>
      <c r="AD425" s="16">
        <v>43755</v>
      </c>
      <c r="AE425" s="30"/>
      <c r="AF425" s="30"/>
      <c r="AG425" s="30"/>
      <c r="AH425" s="30"/>
      <c r="AI425" s="30"/>
      <c r="AJ425" s="30"/>
      <c r="AK425" s="30"/>
    </row>
    <row r="426" spans="1:37" ht="36" customHeight="1">
      <c r="A426" s="11" t="s">
        <v>839</v>
      </c>
      <c r="B426" s="11" t="s">
        <v>585</v>
      </c>
      <c r="C426" s="11" t="s">
        <v>585</v>
      </c>
      <c r="D426" s="30"/>
      <c r="E426" s="30"/>
      <c r="F426" s="30"/>
      <c r="G426" s="42" t="s">
        <v>3839</v>
      </c>
      <c r="H426" s="19" t="s">
        <v>4080</v>
      </c>
      <c r="I426" s="66" t="str">
        <f t="shared" si="27"/>
        <v>Etm  B½r</v>
      </c>
      <c r="J426" s="20" t="s">
        <v>4081</v>
      </c>
      <c r="K426" s="23" t="s">
        <v>4082</v>
      </c>
      <c r="L426" s="20" t="str">
        <f t="shared" si="29"/>
        <v>តែម  ​ព័រ</v>
      </c>
      <c r="M426" s="11" t="s">
        <v>3843</v>
      </c>
      <c r="N426" s="33" t="s">
        <v>4083</v>
      </c>
      <c r="O426" s="99" t="str">
        <f t="shared" si="25"/>
        <v>TEM  POR</v>
      </c>
      <c r="P426" s="30" t="s">
        <v>513</v>
      </c>
      <c r="Q426" s="30">
        <f t="shared" ca="1" si="28"/>
        <v>18</v>
      </c>
      <c r="R426" s="33">
        <v>37010</v>
      </c>
      <c r="S426" s="36" t="s">
        <v>514</v>
      </c>
      <c r="T426" s="30"/>
      <c r="U426" s="17" t="s">
        <v>4084</v>
      </c>
      <c r="V426" s="16"/>
      <c r="W426" s="36" t="s">
        <v>430</v>
      </c>
      <c r="X426" s="36"/>
      <c r="Y426" s="110" t="s">
        <v>4085</v>
      </c>
      <c r="Z426" s="18">
        <v>5</v>
      </c>
      <c r="AA426" s="18"/>
      <c r="AB426" s="18"/>
      <c r="AC426" s="30"/>
      <c r="AD426" s="16">
        <v>43755</v>
      </c>
      <c r="AE426" s="30"/>
      <c r="AF426" s="30"/>
      <c r="AG426" s="30"/>
      <c r="AH426" s="30"/>
      <c r="AI426" s="30"/>
      <c r="AJ426" s="30"/>
      <c r="AK426" s="30"/>
    </row>
    <row r="427" spans="1:37" ht="43.5" customHeight="1">
      <c r="A427" s="11" t="s">
        <v>4086</v>
      </c>
      <c r="B427" s="11"/>
      <c r="C427" s="11" t="s">
        <v>505</v>
      </c>
      <c r="D427" s="30"/>
      <c r="E427" s="30" t="s">
        <v>548</v>
      </c>
      <c r="F427" s="30"/>
      <c r="G427" s="42" t="s">
        <v>4087</v>
      </c>
      <c r="H427" s="42" t="s">
        <v>3887</v>
      </c>
      <c r="I427" s="19" t="str">
        <f t="shared" si="27"/>
        <v>Eb:n  rsµI</v>
      </c>
      <c r="J427" s="20" t="s">
        <v>4088</v>
      </c>
      <c r="K427" s="23" t="s">
        <v>4089</v>
      </c>
      <c r="L427" s="20" t="str">
        <f t="shared" si="29"/>
        <v>ប៉ែន  ​រស្មី</v>
      </c>
      <c r="M427" s="11" t="s">
        <v>4090</v>
      </c>
      <c r="N427" s="33" t="s">
        <v>1090</v>
      </c>
      <c r="O427" s="99" t="str">
        <f t="shared" si="25"/>
        <v>PEN  RAKSMEY</v>
      </c>
      <c r="P427" s="30" t="s">
        <v>513</v>
      </c>
      <c r="Q427" s="30">
        <f t="shared" ca="1" si="28"/>
        <v>32</v>
      </c>
      <c r="R427" s="33">
        <v>32146</v>
      </c>
      <c r="S427" s="36" t="s">
        <v>540</v>
      </c>
      <c r="T427" s="30"/>
      <c r="U427" s="17" t="s">
        <v>4091</v>
      </c>
      <c r="V427" s="16"/>
      <c r="W427" s="36" t="s">
        <v>4092</v>
      </c>
      <c r="X427" s="36"/>
      <c r="Y427" s="94" t="s">
        <v>4093</v>
      </c>
      <c r="Z427" s="18"/>
      <c r="AA427" s="18"/>
      <c r="AB427" s="18"/>
      <c r="AC427" s="30"/>
      <c r="AD427" s="16">
        <v>43795</v>
      </c>
      <c r="AE427" s="109">
        <v>43865</v>
      </c>
      <c r="AF427" s="30"/>
      <c r="AG427" s="30"/>
      <c r="AH427" s="30"/>
      <c r="AI427" s="30" t="s">
        <v>3875</v>
      </c>
      <c r="AJ427" s="30"/>
      <c r="AK427" s="30"/>
    </row>
    <row r="428" spans="1:37" ht="36" customHeight="1">
      <c r="A428" s="11" t="s">
        <v>4094</v>
      </c>
      <c r="B428" s="11"/>
      <c r="C428" s="11" t="s">
        <v>548</v>
      </c>
      <c r="D428" s="30"/>
      <c r="E428" s="30"/>
      <c r="F428" s="30"/>
      <c r="G428" s="42" t="s">
        <v>4095</v>
      </c>
      <c r="H428" s="42" t="s">
        <v>4096</v>
      </c>
      <c r="I428" s="19" t="str">
        <f t="shared" si="27"/>
        <v>Rsuk  v:an;Na</v>
      </c>
      <c r="J428" s="20" t="s">
        <v>4097</v>
      </c>
      <c r="K428" s="23" t="s">
        <v>4098</v>
      </c>
      <c r="L428" s="20" t="str">
        <f t="shared" si="29"/>
        <v>ស្រុក  វ៉ាន់ណា</v>
      </c>
      <c r="M428" s="11" t="s">
        <v>4099</v>
      </c>
      <c r="N428" s="33" t="s">
        <v>761</v>
      </c>
      <c r="O428" s="99" t="str">
        <f t="shared" si="25"/>
        <v>SROK  VANNA</v>
      </c>
      <c r="P428" s="30" t="s">
        <v>513</v>
      </c>
      <c r="Q428" s="30">
        <f t="shared" ca="1" si="28"/>
        <v>34</v>
      </c>
      <c r="R428" s="33">
        <v>31193</v>
      </c>
      <c r="S428" s="36" t="s">
        <v>540</v>
      </c>
      <c r="T428" s="30"/>
      <c r="U428" s="17" t="s">
        <v>4100</v>
      </c>
      <c r="V428" s="16"/>
      <c r="W428" s="36" t="s">
        <v>4101</v>
      </c>
      <c r="X428" s="36"/>
      <c r="Y428" s="94" t="s">
        <v>4102</v>
      </c>
      <c r="Z428" s="18"/>
      <c r="AA428" s="18"/>
      <c r="AB428" s="18"/>
      <c r="AC428" s="30"/>
      <c r="AD428" s="16">
        <v>43795</v>
      </c>
      <c r="AE428" s="109">
        <v>43845</v>
      </c>
      <c r="AF428" s="30"/>
      <c r="AG428" s="30"/>
      <c r="AH428" s="30"/>
      <c r="AI428" s="30" t="s">
        <v>698</v>
      </c>
      <c r="AJ428" s="30"/>
      <c r="AK428" s="30"/>
    </row>
    <row r="429" spans="1:37" ht="43.5" customHeight="1">
      <c r="A429" s="11" t="s">
        <v>850</v>
      </c>
      <c r="B429" s="11"/>
      <c r="C429" s="11" t="s">
        <v>585</v>
      </c>
      <c r="D429" s="30"/>
      <c r="E429" s="30"/>
      <c r="F429" s="30"/>
      <c r="G429" s="42" t="s">
        <v>4103</v>
      </c>
      <c r="H429" s="42" t="s">
        <v>4104</v>
      </c>
      <c r="I429" s="19" t="str">
        <f t="shared" si="27"/>
        <v>eDog  suPaB</v>
      </c>
      <c r="J429" s="20" t="s">
        <v>4105</v>
      </c>
      <c r="K429" s="23" t="s">
        <v>4106</v>
      </c>
      <c r="L429" s="20" t="str">
        <f t="shared" si="29"/>
        <v>ឌៀង ​ សុភាព</v>
      </c>
      <c r="M429" s="11" t="s">
        <v>4107</v>
      </c>
      <c r="N429" s="33" t="s">
        <v>669</v>
      </c>
      <c r="O429" s="99" t="str">
        <f t="shared" si="25"/>
        <v>DIENG  SOPHEAP</v>
      </c>
      <c r="P429" s="30" t="s">
        <v>513</v>
      </c>
      <c r="Q429" s="30">
        <f t="shared" ca="1" si="28"/>
        <v>38</v>
      </c>
      <c r="R429" s="33">
        <v>29968</v>
      </c>
      <c r="S429" s="36" t="s">
        <v>540</v>
      </c>
      <c r="T429" s="30"/>
      <c r="U429" s="17" t="s">
        <v>4108</v>
      </c>
      <c r="V429" s="16"/>
      <c r="W429" s="11" t="s">
        <v>4109</v>
      </c>
      <c r="X429" s="36"/>
      <c r="Y429" s="94" t="s">
        <v>4110</v>
      </c>
      <c r="Z429" s="18"/>
      <c r="AA429" s="18"/>
      <c r="AB429" s="18"/>
      <c r="AC429" s="30"/>
      <c r="AD429" s="16">
        <v>43795</v>
      </c>
      <c r="AE429" s="109">
        <v>43850</v>
      </c>
      <c r="AF429" s="30"/>
      <c r="AG429" s="30"/>
      <c r="AH429" s="30"/>
      <c r="AI429" s="30" t="s">
        <v>2878</v>
      </c>
      <c r="AJ429" s="30"/>
      <c r="AK429" s="30"/>
    </row>
    <row r="430" spans="1:37" ht="36" customHeight="1">
      <c r="A430" s="11" t="s">
        <v>1352</v>
      </c>
      <c r="B430" s="11" t="s">
        <v>585</v>
      </c>
      <c r="C430" s="11" t="s">
        <v>585</v>
      </c>
      <c r="D430" s="30"/>
      <c r="E430" s="30"/>
      <c r="F430" s="30"/>
      <c r="G430" s="42" t="s">
        <v>4111</v>
      </c>
      <c r="H430" s="42" t="s">
        <v>4112</v>
      </c>
      <c r="I430" s="19" t="str">
        <f t="shared" si="27"/>
        <v>Ka  cnñI</v>
      </c>
      <c r="J430" s="20" t="s">
        <v>4113</v>
      </c>
      <c r="K430" s="23" t="s">
        <v>4114</v>
      </c>
      <c r="L430" s="20" t="str">
        <f t="shared" si="29"/>
        <v>គា  ចន្នី</v>
      </c>
      <c r="M430" s="11" t="s">
        <v>4115</v>
      </c>
      <c r="N430" s="33" t="s">
        <v>4116</v>
      </c>
      <c r="O430" s="99" t="str">
        <f t="shared" si="25"/>
        <v>KEA  CHANNY</v>
      </c>
      <c r="P430" s="30" t="s">
        <v>513</v>
      </c>
      <c r="Q430" s="30">
        <f t="shared" ca="1" si="28"/>
        <v>39</v>
      </c>
      <c r="R430" s="33">
        <v>29596</v>
      </c>
      <c r="S430" s="36" t="s">
        <v>540</v>
      </c>
      <c r="T430" s="30"/>
      <c r="U430" s="17" t="s">
        <v>4117</v>
      </c>
      <c r="V430" s="16"/>
      <c r="W430" s="36" t="s">
        <v>433</v>
      </c>
      <c r="X430" s="36"/>
      <c r="Y430" s="94" t="s">
        <v>4118</v>
      </c>
      <c r="Z430" s="18"/>
      <c r="AA430" s="18"/>
      <c r="AB430" s="18"/>
      <c r="AC430" s="30"/>
      <c r="AD430" s="16">
        <v>43795</v>
      </c>
      <c r="AE430" s="30"/>
      <c r="AF430" s="30"/>
      <c r="AG430" s="30"/>
      <c r="AH430" s="30"/>
      <c r="AI430" s="30"/>
      <c r="AJ430" s="30"/>
      <c r="AK430" s="30"/>
    </row>
    <row r="431" spans="1:37" ht="36" customHeight="1">
      <c r="A431" s="11" t="s">
        <v>4119</v>
      </c>
      <c r="B431" s="74" t="s">
        <v>601</v>
      </c>
      <c r="C431" s="74" t="s">
        <v>601</v>
      </c>
      <c r="D431" s="30"/>
      <c r="E431" s="30"/>
      <c r="F431" s="30"/>
      <c r="G431" s="42" t="s">
        <v>710</v>
      </c>
      <c r="H431" s="42" t="s">
        <v>4120</v>
      </c>
      <c r="I431" s="19" t="str">
        <f t="shared" si="27"/>
        <v>lak;  suxehg</v>
      </c>
      <c r="J431" s="20" t="s">
        <v>4121</v>
      </c>
      <c r="K431" s="23" t="s">
        <v>713</v>
      </c>
      <c r="L431" s="20" t="str">
        <f t="shared" si="29"/>
        <v>លាក់  សុខហេង</v>
      </c>
      <c r="M431" s="11" t="s">
        <v>714</v>
      </c>
      <c r="N431" s="33" t="s">
        <v>4122</v>
      </c>
      <c r="O431" s="99" t="str">
        <f t="shared" si="25"/>
        <v>LAK   SOKHENG</v>
      </c>
      <c r="P431" s="30" t="s">
        <v>609</v>
      </c>
      <c r="Q431" s="30">
        <f t="shared" ca="1" si="28"/>
        <v>28</v>
      </c>
      <c r="R431" s="33">
        <v>33702</v>
      </c>
      <c r="S431" s="36" t="s">
        <v>540</v>
      </c>
      <c r="T431" s="30"/>
      <c r="U431" s="17" t="s">
        <v>4123</v>
      </c>
      <c r="V431" s="16"/>
      <c r="W431" s="11" t="s">
        <v>436</v>
      </c>
      <c r="X431" s="36"/>
      <c r="Y431" s="94" t="s">
        <v>612</v>
      </c>
      <c r="Z431" s="18">
        <v>10</v>
      </c>
      <c r="AA431" s="18"/>
      <c r="AB431" s="18"/>
      <c r="AC431" s="30">
        <v>1</v>
      </c>
      <c r="AD431" s="16">
        <v>43838</v>
      </c>
      <c r="AE431" s="30"/>
      <c r="AF431" s="30"/>
      <c r="AG431" s="30"/>
      <c r="AH431" s="30"/>
      <c r="AI431" s="30"/>
      <c r="AJ431" s="30"/>
      <c r="AK431" s="30"/>
    </row>
    <row r="432" spans="1:37" ht="36" customHeight="1">
      <c r="A432" s="11" t="s">
        <v>4124</v>
      </c>
      <c r="B432" s="74"/>
      <c r="C432" s="74" t="s">
        <v>548</v>
      </c>
      <c r="D432" s="30"/>
      <c r="E432" s="30"/>
      <c r="F432" s="30"/>
      <c r="G432" s="42" t="s">
        <v>4125</v>
      </c>
      <c r="H432" s="42" t="s">
        <v>4126</v>
      </c>
      <c r="I432" s="19" t="str">
        <f t="shared" si="27"/>
        <v>nut  nIta</v>
      </c>
      <c r="J432" s="20" t="s">
        <v>4127</v>
      </c>
      <c r="K432" s="23" t="s">
        <v>2780</v>
      </c>
      <c r="L432" s="20" t="str">
        <f t="shared" si="29"/>
        <v>នុត នីតា</v>
      </c>
      <c r="M432" s="11" t="s">
        <v>4128</v>
      </c>
      <c r="N432" s="33" t="s">
        <v>4129</v>
      </c>
      <c r="O432" s="99" t="str">
        <f t="shared" si="25"/>
        <v>NUTH  NITA</v>
      </c>
      <c r="P432" s="30" t="s">
        <v>513</v>
      </c>
      <c r="Q432" s="30">
        <f t="shared" ca="1" si="28"/>
        <v>24</v>
      </c>
      <c r="R432" s="33">
        <v>35023</v>
      </c>
      <c r="S432" s="11" t="s">
        <v>540</v>
      </c>
      <c r="T432" s="30"/>
      <c r="U432" s="17" t="s">
        <v>4130</v>
      </c>
      <c r="V432" s="16"/>
      <c r="W432" s="11" t="s">
        <v>4131</v>
      </c>
      <c r="X432" s="36"/>
      <c r="Y432" s="94" t="s">
        <v>3713</v>
      </c>
      <c r="Z432" s="18">
        <v>9</v>
      </c>
      <c r="AA432" s="18"/>
      <c r="AB432" s="18"/>
      <c r="AC432" s="30">
        <v>1</v>
      </c>
      <c r="AD432" s="16">
        <v>43838</v>
      </c>
      <c r="AE432" s="85">
        <v>43908</v>
      </c>
      <c r="AF432" s="30"/>
      <c r="AG432" s="30"/>
      <c r="AH432" s="30"/>
      <c r="AI432" s="80" t="s">
        <v>626</v>
      </c>
      <c r="AJ432" s="30"/>
      <c r="AK432" s="30"/>
    </row>
    <row r="433" spans="1:37" ht="36" customHeight="1">
      <c r="A433" s="11" t="s">
        <v>4132</v>
      </c>
      <c r="B433" s="74" t="s">
        <v>859</v>
      </c>
      <c r="C433" s="74" t="s">
        <v>859</v>
      </c>
      <c r="D433" s="30"/>
      <c r="E433" s="30"/>
      <c r="F433" s="30"/>
      <c r="G433" s="42" t="s">
        <v>2055</v>
      </c>
      <c r="H433" s="42" t="s">
        <v>4133</v>
      </c>
      <c r="I433" s="19" t="str">
        <f t="shared" si="27"/>
        <v>Xut  can;fn</v>
      </c>
      <c r="J433" s="20" t="s">
        <v>2057</v>
      </c>
      <c r="K433" s="23" t="s">
        <v>769</v>
      </c>
      <c r="L433" s="20" t="str">
        <f t="shared" si="29"/>
        <v>ឃុត ចាន់ថន</v>
      </c>
      <c r="M433" s="11" t="s">
        <v>2059</v>
      </c>
      <c r="N433" s="33" t="s">
        <v>771</v>
      </c>
      <c r="O433" s="99" t="str">
        <f t="shared" si="25"/>
        <v>KHUT  CHANTHAN</v>
      </c>
      <c r="P433" s="30" t="s">
        <v>609</v>
      </c>
      <c r="Q433" s="30">
        <f t="shared" ca="1" si="28"/>
        <v>31</v>
      </c>
      <c r="R433" s="33">
        <v>32615</v>
      </c>
      <c r="S433" s="11" t="s">
        <v>540</v>
      </c>
      <c r="T433" s="30"/>
      <c r="U433" s="17" t="s">
        <v>4134</v>
      </c>
      <c r="V433" s="16"/>
      <c r="W433" s="11" t="s">
        <v>439</v>
      </c>
      <c r="X433" s="36"/>
      <c r="Y433" s="94" t="s">
        <v>3713</v>
      </c>
      <c r="Z433" s="18">
        <v>9</v>
      </c>
      <c r="AA433" s="18"/>
      <c r="AB433" s="18"/>
      <c r="AC433" s="30">
        <v>2</v>
      </c>
      <c r="AD433" s="16">
        <v>43838</v>
      </c>
      <c r="AE433" s="30"/>
      <c r="AF433" s="30"/>
      <c r="AG433" s="30"/>
      <c r="AH433" s="30"/>
      <c r="AI433" s="30"/>
      <c r="AJ433" s="30"/>
      <c r="AK433" s="30"/>
    </row>
    <row r="434" spans="1:37" ht="36" customHeight="1">
      <c r="A434" s="11" t="s">
        <v>4135</v>
      </c>
      <c r="B434" s="74" t="s">
        <v>548</v>
      </c>
      <c r="C434" s="74" t="s">
        <v>548</v>
      </c>
      <c r="D434" s="30"/>
      <c r="E434" s="30"/>
      <c r="F434" s="30"/>
      <c r="G434" s="42" t="s">
        <v>915</v>
      </c>
      <c r="H434" s="43" t="s">
        <v>4136</v>
      </c>
      <c r="I434" s="19" t="str">
        <f t="shared" si="27"/>
        <v>sug  vl½kç</v>
      </c>
      <c r="J434" s="20" t="s">
        <v>917</v>
      </c>
      <c r="K434" s="23" t="s">
        <v>4137</v>
      </c>
      <c r="L434" s="20" t="str">
        <f t="shared" si="29"/>
        <v>សុង  វល័ក្ខ</v>
      </c>
      <c r="M434" s="11" t="s">
        <v>919</v>
      </c>
      <c r="N434" s="33" t="s">
        <v>4138</v>
      </c>
      <c r="O434" s="99" t="str">
        <f t="shared" si="25"/>
        <v>SONG  VLKH</v>
      </c>
      <c r="P434" s="30" t="s">
        <v>513</v>
      </c>
      <c r="Q434" s="30">
        <f t="shared" ca="1" si="28"/>
        <v>29</v>
      </c>
      <c r="R434" s="16">
        <v>33240</v>
      </c>
      <c r="S434" s="11" t="s">
        <v>540</v>
      </c>
      <c r="T434" s="30"/>
      <c r="U434" s="17" t="s">
        <v>4139</v>
      </c>
      <c r="V434" s="16"/>
      <c r="W434" s="11" t="s">
        <v>442</v>
      </c>
      <c r="X434" s="36"/>
      <c r="Y434" s="94" t="s">
        <v>4140</v>
      </c>
      <c r="Z434" s="18">
        <v>5</v>
      </c>
      <c r="AA434" s="18"/>
      <c r="AB434" s="18"/>
      <c r="AC434" s="30">
        <v>2</v>
      </c>
      <c r="AD434" s="16">
        <v>43851</v>
      </c>
      <c r="AE434" s="30"/>
      <c r="AF434" s="30"/>
      <c r="AG434" s="30"/>
      <c r="AH434" s="30"/>
      <c r="AI434" s="30"/>
      <c r="AJ434" s="30"/>
      <c r="AK434" s="30"/>
    </row>
    <row r="435" spans="1:37" ht="36" customHeight="1">
      <c r="A435" s="11" t="s">
        <v>4141</v>
      </c>
      <c r="B435" s="74" t="s">
        <v>548</v>
      </c>
      <c r="C435" s="74" t="s">
        <v>548</v>
      </c>
      <c r="D435" s="30"/>
      <c r="E435" s="30"/>
      <c r="F435" s="30"/>
      <c r="G435" s="42" t="s">
        <v>4142</v>
      </c>
      <c r="H435" s="19" t="s">
        <v>4143</v>
      </c>
      <c r="I435" s="19" t="str">
        <f t="shared" si="27"/>
        <v>suM  suxnag</v>
      </c>
      <c r="J435" s="20" t="s">
        <v>4144</v>
      </c>
      <c r="K435" s="23" t="s">
        <v>4145</v>
      </c>
      <c r="L435" s="20" t="str">
        <f t="shared" si="29"/>
        <v>សុំ​  សុខនាង</v>
      </c>
      <c r="M435" s="11" t="s">
        <v>4146</v>
      </c>
      <c r="N435" s="33" t="s">
        <v>4147</v>
      </c>
      <c r="O435" s="99" t="str">
        <f t="shared" si="25"/>
        <v>SOM  SOKNEANG</v>
      </c>
      <c r="P435" s="30" t="s">
        <v>513</v>
      </c>
      <c r="Q435" s="30">
        <f t="shared" ca="1" si="28"/>
        <v>25</v>
      </c>
      <c r="R435" s="33">
        <v>34797</v>
      </c>
      <c r="S435" s="11" t="s">
        <v>540</v>
      </c>
      <c r="T435" s="30"/>
      <c r="U435" s="17" t="s">
        <v>4148</v>
      </c>
      <c r="V435" s="16"/>
      <c r="W435" s="11" t="s">
        <v>445</v>
      </c>
      <c r="X435" s="36"/>
      <c r="Y435" s="94" t="s">
        <v>4140</v>
      </c>
      <c r="Z435" s="18">
        <v>6</v>
      </c>
      <c r="AA435" s="18"/>
      <c r="AB435" s="18"/>
      <c r="AC435" s="30">
        <v>2</v>
      </c>
      <c r="AD435" s="16">
        <v>43851</v>
      </c>
      <c r="AE435" s="30"/>
      <c r="AF435" s="30"/>
      <c r="AG435" s="30"/>
      <c r="AH435" s="30"/>
      <c r="AI435" s="30"/>
      <c r="AJ435" s="30"/>
      <c r="AK435" s="30"/>
    </row>
    <row r="436" spans="1:37" ht="36.75" customHeight="1">
      <c r="A436" s="11" t="s">
        <v>4149</v>
      </c>
      <c r="B436" s="74" t="s">
        <v>585</v>
      </c>
      <c r="C436" s="74" t="s">
        <v>585</v>
      </c>
      <c r="D436" s="30"/>
      <c r="E436" s="30"/>
      <c r="F436" s="30"/>
      <c r="G436" s="42" t="s">
        <v>4150</v>
      </c>
      <c r="H436" s="43" t="s">
        <v>4151</v>
      </c>
      <c r="I436" s="19" t="str">
        <f t="shared" si="27"/>
        <v>tak;  RsIeBA</v>
      </c>
      <c r="J436" s="20" t="s">
        <v>4152</v>
      </c>
      <c r="K436" s="23" t="s">
        <v>2490</v>
      </c>
      <c r="L436" s="20" t="str">
        <f t="shared" si="29"/>
        <v>តាក់ ស្រីពៅ</v>
      </c>
      <c r="M436" s="11" t="s">
        <v>4153</v>
      </c>
      <c r="N436" s="33" t="s">
        <v>4154</v>
      </c>
      <c r="O436" s="99" t="str">
        <f t="shared" si="25"/>
        <v>TAK SREY POV</v>
      </c>
      <c r="P436" s="30" t="s">
        <v>513</v>
      </c>
      <c r="Q436" s="30">
        <f t="shared" ca="1" si="28"/>
        <v>22</v>
      </c>
      <c r="R436" s="16">
        <v>35901</v>
      </c>
      <c r="S436" s="11" t="s">
        <v>540</v>
      </c>
      <c r="T436" s="30"/>
      <c r="U436" s="17" t="s">
        <v>4155</v>
      </c>
      <c r="V436" s="16"/>
      <c r="W436" s="11" t="s">
        <v>448</v>
      </c>
      <c r="X436" s="36"/>
      <c r="Y436" s="94" t="s">
        <v>4156</v>
      </c>
      <c r="Z436" s="18">
        <v>2</v>
      </c>
      <c r="AA436" s="18"/>
      <c r="AB436" s="18"/>
      <c r="AC436" s="30">
        <v>1</v>
      </c>
      <c r="AD436" s="16">
        <v>43867</v>
      </c>
      <c r="AE436" s="30"/>
      <c r="AF436" s="30"/>
      <c r="AG436" s="30"/>
      <c r="AH436" s="30"/>
      <c r="AI436" s="30"/>
      <c r="AJ436" s="30"/>
      <c r="AK436" s="30"/>
    </row>
    <row r="437" spans="1:37" ht="36" customHeight="1">
      <c r="A437" s="11" t="s">
        <v>4157</v>
      </c>
      <c r="B437" s="74" t="s">
        <v>954</v>
      </c>
      <c r="C437" s="74" t="s">
        <v>954</v>
      </c>
      <c r="D437" s="30"/>
      <c r="E437" s="30"/>
      <c r="F437" s="30"/>
      <c r="G437" s="42" t="s">
        <v>976</v>
      </c>
      <c r="H437" s="19" t="s">
        <v>4158</v>
      </c>
      <c r="I437" s="19" t="str">
        <f t="shared" si="27"/>
        <v>RkUc eRBOg</v>
      </c>
      <c r="J437" s="20" t="s">
        <v>978</v>
      </c>
      <c r="K437" s="23" t="s">
        <v>4159</v>
      </c>
      <c r="L437" s="20" t="str">
        <f t="shared" si="29"/>
        <v>ក្រូច ព្រឿង</v>
      </c>
      <c r="M437" s="11" t="s">
        <v>4160</v>
      </c>
      <c r="N437" s="33" t="s">
        <v>4161</v>
      </c>
      <c r="O437" s="99" t="str">
        <f t="shared" si="25"/>
        <v>KROUCH PROEUN</v>
      </c>
      <c r="P437" s="30" t="s">
        <v>513</v>
      </c>
      <c r="Q437" s="30">
        <f t="shared" ca="1" si="28"/>
        <v>53</v>
      </c>
      <c r="R437" s="16">
        <v>24459</v>
      </c>
      <c r="S437" s="11" t="s">
        <v>540</v>
      </c>
      <c r="T437" s="30"/>
      <c r="U437" s="17" t="s">
        <v>4162</v>
      </c>
      <c r="V437" s="16"/>
      <c r="W437" s="11" t="s">
        <v>451</v>
      </c>
      <c r="X437" s="36"/>
      <c r="Y437" s="94" t="s">
        <v>4163</v>
      </c>
      <c r="Z437" s="18">
        <v>2</v>
      </c>
      <c r="AA437" s="18"/>
      <c r="AB437" s="18"/>
      <c r="AC437" s="30"/>
      <c r="AD437" s="16">
        <v>43872</v>
      </c>
      <c r="AE437" s="30"/>
      <c r="AF437" s="30"/>
      <c r="AG437" s="30"/>
      <c r="AH437" s="30"/>
      <c r="AI437" s="30"/>
      <c r="AJ437" s="30"/>
      <c r="AK437" s="30"/>
    </row>
    <row r="438" spans="1:37" ht="36" customHeight="1">
      <c r="A438" s="11" t="s">
        <v>4164</v>
      </c>
      <c r="B438" s="74" t="s">
        <v>601</v>
      </c>
      <c r="C438" s="74" t="s">
        <v>601</v>
      </c>
      <c r="D438" s="30"/>
      <c r="E438" s="30"/>
      <c r="F438" s="30"/>
      <c r="G438" s="42" t="s">
        <v>4165</v>
      </c>
      <c r="H438" s="19" t="s">
        <v>4166</v>
      </c>
      <c r="I438" s="19" t="str">
        <f>CONCATENATE(G438," ",H438)</f>
        <v>CI sMrit</v>
      </c>
      <c r="J438" s="20" t="s">
        <v>2324</v>
      </c>
      <c r="K438" s="23" t="s">
        <v>4167</v>
      </c>
      <c r="L438" s="20" t="str">
        <f t="shared" si="29"/>
        <v>ជី  សំរិត</v>
      </c>
      <c r="M438" s="11" t="s">
        <v>4168</v>
      </c>
      <c r="N438" s="33" t="s">
        <v>4169</v>
      </c>
      <c r="O438" s="99" t="str">
        <f t="shared" si="25"/>
        <v>CHI SOMRITH</v>
      </c>
      <c r="P438" s="30" t="s">
        <v>513</v>
      </c>
      <c r="Q438" s="30">
        <f t="shared" ca="1" si="28"/>
        <v>26</v>
      </c>
      <c r="R438" s="16">
        <v>34427</v>
      </c>
      <c r="S438" s="11"/>
      <c r="T438" s="30"/>
      <c r="U438" s="17" t="s">
        <v>4170</v>
      </c>
      <c r="V438" s="16"/>
      <c r="W438" s="11" t="s">
        <v>454</v>
      </c>
      <c r="X438" s="36"/>
      <c r="Y438" s="94" t="s">
        <v>4171</v>
      </c>
      <c r="Z438" s="18"/>
      <c r="AA438" s="18"/>
      <c r="AB438" s="18"/>
      <c r="AC438" s="30"/>
      <c r="AD438" s="16">
        <v>43892</v>
      </c>
      <c r="AE438" s="30"/>
      <c r="AF438" s="30"/>
      <c r="AG438" s="30"/>
      <c r="AH438" s="30"/>
      <c r="AI438" s="30"/>
      <c r="AJ438" s="30"/>
      <c r="AK438" s="30"/>
    </row>
    <row r="439" spans="1:37" ht="36" customHeight="1">
      <c r="A439" s="11" t="s">
        <v>4172</v>
      </c>
      <c r="B439" s="11" t="s">
        <v>628</v>
      </c>
      <c r="C439" s="74" t="s">
        <v>628</v>
      </c>
      <c r="D439" s="30"/>
      <c r="E439" s="30"/>
      <c r="F439" s="30"/>
      <c r="G439" s="19" t="s">
        <v>4173</v>
      </c>
      <c r="H439" s="19" t="s">
        <v>4174</v>
      </c>
      <c r="I439" s="19" t="str">
        <f>CONCATENATE(G439," ",H439)</f>
        <v>e)a: ផាត់យីន</v>
      </c>
      <c r="J439" s="20" t="s">
        <v>4175</v>
      </c>
      <c r="K439" s="23" t="s">
        <v>4176</v>
      </c>
      <c r="L439" s="20" t="str">
        <f t="shared" si="29"/>
        <v>ប៉ោ ផាត់ីន</v>
      </c>
      <c r="M439" s="11" t="s">
        <v>4177</v>
      </c>
      <c r="N439" s="33" t="s">
        <v>4178</v>
      </c>
      <c r="O439" s="99" t="str">
        <f t="shared" si="25"/>
        <v>POA PHATYIN</v>
      </c>
      <c r="P439" s="30" t="s">
        <v>609</v>
      </c>
      <c r="Q439" s="30">
        <v>23</v>
      </c>
      <c r="R439" s="16">
        <v>35745</v>
      </c>
      <c r="S439" s="11" t="s">
        <v>514</v>
      </c>
      <c r="T439" s="30"/>
      <c r="U439" s="17" t="s">
        <v>4179</v>
      </c>
      <c r="V439" s="16"/>
      <c r="W439" s="11" t="s">
        <v>456</v>
      </c>
      <c r="X439" s="36"/>
      <c r="Y439" s="116" t="s">
        <v>4180</v>
      </c>
      <c r="Z439" s="18"/>
      <c r="AA439" s="18"/>
      <c r="AB439" s="18"/>
      <c r="AC439" s="30"/>
      <c r="AD439" s="16">
        <v>43864</v>
      </c>
      <c r="AE439" s="30"/>
      <c r="AF439" s="30"/>
      <c r="AG439" s="30"/>
      <c r="AH439" s="30"/>
      <c r="AI439" s="30"/>
      <c r="AJ439" s="30"/>
      <c r="AK439" s="30"/>
    </row>
    <row r="440" spans="1:37" ht="30.75" customHeight="1">
      <c r="A440" s="73"/>
      <c r="B440" s="73"/>
      <c r="C440" s="73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</row>
    <row r="441" spans="1:37" ht="30.75" customHeight="1">
      <c r="A441" s="73"/>
      <c r="B441" s="73"/>
      <c r="C441" s="73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</row>
    <row r="442" spans="1:37" ht="30.75" customHeight="1">
      <c r="A442" s="73"/>
      <c r="B442" s="73"/>
      <c r="C442" s="73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</row>
    <row r="443" spans="1:37" ht="30.75" customHeight="1">
      <c r="A443" s="73"/>
      <c r="B443" s="73"/>
      <c r="C443" s="73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</row>
    <row r="444" spans="1:37" ht="30.75" customHeight="1">
      <c r="A444" s="73"/>
      <c r="B444" s="73"/>
      <c r="C444" s="73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</row>
    <row r="445" spans="1:37" ht="30.75" customHeight="1">
      <c r="A445" s="73"/>
      <c r="B445" s="73"/>
      <c r="C445" s="73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</row>
    <row r="446" spans="1:37" ht="30.75" customHeight="1">
      <c r="A446" s="73"/>
      <c r="B446" s="73"/>
      <c r="C446" s="73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</row>
    <row r="447" spans="1:37" ht="30.75" customHeight="1">
      <c r="A447" s="73"/>
      <c r="B447" s="73"/>
      <c r="C447" s="73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</row>
    <row r="448" spans="1:37" ht="30.75" customHeight="1">
      <c r="A448" s="73"/>
      <c r="B448" s="73"/>
      <c r="C448" s="73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</row>
    <row r="449" spans="1:37" ht="30.75" customHeight="1">
      <c r="A449" s="73"/>
      <c r="B449" s="73"/>
      <c r="C449" s="73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</row>
    <row r="450" spans="1:37" ht="30.75" customHeight="1">
      <c r="A450" s="73"/>
      <c r="B450" s="73"/>
      <c r="C450" s="73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</row>
    <row r="451" spans="1:37" ht="30.75" customHeight="1">
      <c r="A451" s="73"/>
      <c r="B451" s="73"/>
      <c r="C451" s="73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</row>
    <row r="452" spans="1:37" ht="30.75" customHeight="1">
      <c r="A452" s="73"/>
      <c r="B452" s="73"/>
      <c r="C452" s="73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</row>
    <row r="453" spans="1:37" ht="30.75" customHeight="1">
      <c r="A453" s="73"/>
      <c r="B453" s="73"/>
      <c r="C453" s="73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</row>
    <row r="454" spans="1:37" ht="30.75" customHeight="1">
      <c r="A454" s="73"/>
      <c r="B454" s="73"/>
      <c r="C454" s="73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</row>
    <row r="455" spans="1:37" ht="30.75" customHeight="1">
      <c r="A455" s="73"/>
      <c r="B455" s="73"/>
      <c r="C455" s="73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</row>
    <row r="456" spans="1:37" ht="30.75" customHeight="1">
      <c r="A456" s="73"/>
      <c r="B456" s="73"/>
      <c r="C456" s="73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</row>
    <row r="457" spans="1:37" ht="30.75" customHeight="1">
      <c r="A457" s="73"/>
      <c r="B457" s="73"/>
      <c r="C457" s="73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</row>
    <row r="458" spans="1:37" ht="30.75" customHeight="1">
      <c r="A458" s="73"/>
      <c r="B458" s="73"/>
      <c r="C458" s="73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</row>
    <row r="459" spans="1:37" ht="30.75" customHeight="1">
      <c r="A459" s="73"/>
      <c r="B459" s="73"/>
      <c r="C459" s="73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</row>
    <row r="460" spans="1:37" ht="30.75" customHeight="1">
      <c r="A460" s="73"/>
      <c r="B460" s="73"/>
      <c r="C460" s="73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</row>
    <row r="461" spans="1:37" ht="30.75" customHeight="1">
      <c r="A461" s="73"/>
      <c r="B461" s="73"/>
      <c r="C461" s="73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</row>
    <row r="462" spans="1:37" ht="30.75" customHeight="1">
      <c r="A462" s="73"/>
      <c r="B462" s="73"/>
      <c r="C462" s="73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</row>
    <row r="463" spans="1:37" ht="30.75" customHeight="1">
      <c r="A463" s="73"/>
      <c r="B463" s="73"/>
      <c r="C463" s="73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</row>
    <row r="464" spans="1:37" ht="30.75" customHeight="1">
      <c r="A464" s="73"/>
      <c r="B464" s="73"/>
      <c r="C464" s="73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</row>
    <row r="465" spans="1:37" ht="30.75" customHeight="1">
      <c r="A465" s="73"/>
      <c r="B465" s="73"/>
      <c r="C465" s="73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</row>
    <row r="466" spans="1:37" ht="30.75" customHeight="1">
      <c r="A466" s="73"/>
      <c r="B466" s="73"/>
      <c r="C466" s="73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</row>
    <row r="467" spans="1:37" ht="30.75" customHeight="1">
      <c r="A467" s="73"/>
      <c r="B467" s="73"/>
      <c r="C467" s="73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</row>
    <row r="468" spans="1:37" ht="30.75" customHeight="1">
      <c r="A468" s="73"/>
      <c r="B468" s="73"/>
      <c r="C468" s="73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</row>
    <row r="469" spans="1:37" ht="30.75" customHeight="1">
      <c r="A469" s="73"/>
      <c r="B469" s="73"/>
      <c r="C469" s="73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</row>
    <row r="470" spans="1:37" ht="30.75" customHeight="1">
      <c r="A470" s="73"/>
      <c r="B470" s="73"/>
      <c r="C470" s="73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</row>
    <row r="471" spans="1:37" ht="30.75" customHeight="1">
      <c r="A471" s="73"/>
      <c r="B471" s="73"/>
      <c r="C471" s="73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</row>
    <row r="472" spans="1:37" ht="30.75" customHeight="1">
      <c r="A472" s="73"/>
      <c r="B472" s="73"/>
      <c r="C472" s="73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</row>
    <row r="473" spans="1:37" ht="30.75" customHeight="1">
      <c r="A473" s="73"/>
      <c r="B473" s="73"/>
      <c r="C473" s="73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</row>
    <row r="474" spans="1:37" ht="30.75" customHeight="1">
      <c r="A474" s="73"/>
      <c r="B474" s="73"/>
      <c r="C474" s="73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</row>
    <row r="475" spans="1:37" ht="30.75" customHeight="1">
      <c r="A475" s="73"/>
      <c r="B475" s="73"/>
      <c r="C475" s="73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</row>
    <row r="476" spans="1:37" ht="30.75" customHeight="1">
      <c r="A476" s="73"/>
      <c r="B476" s="73"/>
      <c r="C476" s="73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</row>
    <row r="477" spans="1:37" ht="30.75" customHeight="1">
      <c r="A477" s="73"/>
      <c r="B477" s="73"/>
      <c r="C477" s="73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</row>
    <row r="478" spans="1:37" ht="30.75" customHeight="1">
      <c r="A478" s="73"/>
      <c r="B478" s="73"/>
      <c r="C478" s="73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</row>
    <row r="479" spans="1:37" ht="30.75" customHeight="1">
      <c r="A479" s="73"/>
      <c r="B479" s="73"/>
      <c r="C479" s="73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</row>
    <row r="480" spans="1:37" ht="30.75" customHeight="1">
      <c r="A480" s="73"/>
      <c r="B480" s="73"/>
      <c r="C480" s="73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</row>
    <row r="481" spans="1:37" ht="30.75" customHeight="1">
      <c r="A481" s="73"/>
      <c r="B481" s="73"/>
      <c r="C481" s="73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</row>
    <row r="482" spans="1:37" ht="30.75" customHeight="1">
      <c r="A482" s="73"/>
      <c r="B482" s="73"/>
      <c r="C482" s="73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</row>
    <row r="483" spans="1:37" ht="30.75" customHeight="1">
      <c r="A483" s="73"/>
      <c r="B483" s="73"/>
      <c r="C483" s="73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</row>
    <row r="484" spans="1:37" ht="30.75" customHeight="1">
      <c r="A484" s="73"/>
      <c r="B484" s="73"/>
      <c r="C484" s="73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</row>
    <row r="485" spans="1:37" ht="30.75" customHeight="1">
      <c r="A485" s="73"/>
      <c r="B485" s="73"/>
      <c r="C485" s="73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</row>
    <row r="486" spans="1:37" ht="30.75" customHeight="1">
      <c r="A486" s="73"/>
      <c r="B486" s="73"/>
      <c r="C486" s="73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</row>
    <row r="487" spans="1:37" ht="30.75" customHeight="1">
      <c r="A487" s="73"/>
      <c r="B487" s="73"/>
      <c r="C487" s="73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</row>
    <row r="488" spans="1:37" ht="30.75" customHeight="1">
      <c r="A488" s="73"/>
      <c r="B488" s="73"/>
      <c r="C488" s="73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</row>
    <row r="489" spans="1:37" ht="30.75" customHeight="1">
      <c r="A489" s="73"/>
      <c r="B489" s="73"/>
      <c r="C489" s="73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</row>
    <row r="490" spans="1:37" ht="30.75" customHeight="1">
      <c r="A490" s="73"/>
      <c r="B490" s="73"/>
      <c r="C490" s="73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</row>
    <row r="491" spans="1:37" ht="30.75" customHeight="1">
      <c r="A491" s="73"/>
      <c r="B491" s="73"/>
      <c r="C491" s="73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</row>
    <row r="492" spans="1:37" ht="30.75" customHeight="1">
      <c r="A492" s="73"/>
      <c r="B492" s="73"/>
      <c r="C492" s="73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</row>
    <row r="493" spans="1:37" ht="30.75" customHeight="1">
      <c r="A493" s="73"/>
      <c r="B493" s="73"/>
      <c r="C493" s="73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</row>
    <row r="494" spans="1:37" ht="30.75" customHeight="1">
      <c r="A494" s="73"/>
      <c r="B494" s="73"/>
      <c r="C494" s="73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</row>
    <row r="495" spans="1:37" ht="30.75" customHeight="1">
      <c r="A495" s="73"/>
      <c r="B495" s="73"/>
      <c r="C495" s="73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</row>
    <row r="496" spans="1:37" ht="30.75" customHeight="1">
      <c r="A496" s="73"/>
      <c r="B496" s="73"/>
      <c r="C496" s="73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</row>
    <row r="497" spans="1:37" ht="30.75" customHeight="1">
      <c r="A497" s="73"/>
      <c r="B497" s="73"/>
      <c r="C497" s="73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</row>
    <row r="498" spans="1:37" ht="30.75" customHeight="1">
      <c r="A498" s="73"/>
      <c r="B498" s="73"/>
      <c r="C498" s="73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</row>
    <row r="499" spans="1:37" ht="30.75" customHeight="1">
      <c r="A499" s="73"/>
      <c r="B499" s="73"/>
      <c r="C499" s="73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</row>
    <row r="500" spans="1:37" ht="30.75" customHeight="1">
      <c r="A500" s="73"/>
      <c r="B500" s="73"/>
      <c r="C500" s="73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</row>
    <row r="501" spans="1:37" ht="30.75" customHeight="1">
      <c r="A501" s="73"/>
      <c r="B501" s="73"/>
      <c r="C501" s="73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</row>
    <row r="502" spans="1:37" ht="30.75" customHeight="1">
      <c r="A502" s="73"/>
      <c r="B502" s="73"/>
      <c r="C502" s="73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</row>
    <row r="503" spans="1:37" ht="30.75" customHeight="1">
      <c r="A503" s="73"/>
      <c r="B503" s="73"/>
      <c r="C503" s="73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</row>
    <row r="504" spans="1:37" ht="30.75" customHeight="1">
      <c r="A504" s="73"/>
      <c r="B504" s="73"/>
      <c r="C504" s="73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</row>
    <row r="505" spans="1:37" ht="30.75" customHeight="1">
      <c r="A505" s="73"/>
      <c r="B505" s="73"/>
      <c r="C505" s="73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</row>
    <row r="506" spans="1:37" ht="30.75" customHeight="1">
      <c r="A506" s="73"/>
      <c r="B506" s="73"/>
      <c r="C506" s="73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</row>
    <row r="507" spans="1:37" ht="30.75" customHeight="1">
      <c r="A507" s="73"/>
      <c r="B507" s="73"/>
      <c r="C507" s="73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</row>
    <row r="508" spans="1:37" ht="30.75" customHeight="1">
      <c r="A508" s="73"/>
      <c r="B508" s="73"/>
      <c r="C508" s="73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</row>
    <row r="509" spans="1:37" ht="30.75" customHeight="1">
      <c r="A509" s="73"/>
      <c r="B509" s="73"/>
      <c r="C509" s="73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</row>
    <row r="510" spans="1:37" ht="30.75" customHeight="1">
      <c r="A510" s="73"/>
      <c r="B510" s="73"/>
      <c r="C510" s="73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</row>
    <row r="511" spans="1:37" ht="30.75" customHeight="1">
      <c r="A511" s="73"/>
      <c r="B511" s="73"/>
      <c r="C511" s="73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</row>
    <row r="512" spans="1:37" ht="30.75" customHeight="1">
      <c r="A512" s="73"/>
      <c r="B512" s="73"/>
      <c r="C512" s="73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</row>
    <row r="513" spans="1:37" ht="30.75" customHeight="1">
      <c r="A513" s="73"/>
      <c r="B513" s="73"/>
      <c r="C513" s="73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</row>
    <row r="514" spans="1:37" ht="30.75" customHeight="1">
      <c r="A514" s="73"/>
      <c r="B514" s="73"/>
      <c r="C514" s="73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</row>
    <row r="515" spans="1:37" ht="30.75" customHeight="1">
      <c r="A515" s="73"/>
      <c r="B515" s="73"/>
      <c r="C515" s="73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</row>
    <row r="516" spans="1:37" ht="30.75" customHeight="1">
      <c r="A516" s="73"/>
      <c r="B516" s="73"/>
      <c r="C516" s="73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</row>
    <row r="517" spans="1:37" ht="30.75" customHeight="1">
      <c r="A517" s="73"/>
      <c r="B517" s="73"/>
      <c r="C517" s="73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</row>
    <row r="518" spans="1:37" ht="30.75" customHeight="1">
      <c r="A518" s="73"/>
      <c r="B518" s="73"/>
      <c r="C518" s="73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</row>
    <row r="519" spans="1:37" ht="30.75" customHeight="1">
      <c r="A519" s="73"/>
      <c r="B519" s="73"/>
      <c r="C519" s="73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</row>
    <row r="520" spans="1:37" ht="30.75" customHeight="1">
      <c r="A520" s="73"/>
      <c r="B520" s="73"/>
      <c r="C520" s="73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</row>
    <row r="521" spans="1:37" ht="30.75" customHeight="1">
      <c r="A521" s="73"/>
      <c r="B521" s="73"/>
      <c r="C521" s="73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</row>
    <row r="522" spans="1:37" ht="30.75" customHeight="1">
      <c r="A522" s="73"/>
      <c r="B522" s="73"/>
      <c r="C522" s="73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</row>
    <row r="523" spans="1:37" ht="30.75" customHeight="1">
      <c r="A523" s="73"/>
      <c r="B523" s="73"/>
      <c r="C523" s="73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</row>
    <row r="524" spans="1:37" ht="30.75" customHeight="1">
      <c r="A524" s="73"/>
      <c r="B524" s="73"/>
      <c r="C524" s="73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</row>
    <row r="525" spans="1:37" ht="30.75" customHeight="1">
      <c r="A525" s="73"/>
      <c r="B525" s="73"/>
      <c r="C525" s="73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</row>
    <row r="526" spans="1:37" ht="30.75" customHeight="1">
      <c r="A526" s="73"/>
      <c r="B526" s="73"/>
      <c r="C526" s="73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</row>
    <row r="527" spans="1:37" ht="30.75" customHeight="1">
      <c r="A527" s="73"/>
      <c r="B527" s="73"/>
      <c r="C527" s="73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</row>
    <row r="528" spans="1:37" ht="30.75" customHeight="1">
      <c r="A528" s="73"/>
      <c r="B528" s="73"/>
      <c r="C528" s="73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</row>
    <row r="529" spans="1:37" ht="30.75" customHeight="1">
      <c r="A529" s="73"/>
      <c r="B529" s="73"/>
      <c r="C529" s="73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</row>
    <row r="530" spans="1:37" ht="30.75" customHeight="1">
      <c r="A530" s="73"/>
      <c r="B530" s="73"/>
      <c r="C530" s="73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</row>
    <row r="531" spans="1:37" ht="30.75" customHeight="1">
      <c r="A531" s="73"/>
      <c r="B531" s="73"/>
      <c r="C531" s="73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</row>
    <row r="532" spans="1:37" ht="30.75" customHeight="1">
      <c r="A532" s="73"/>
      <c r="B532" s="73"/>
      <c r="C532" s="73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</row>
    <row r="533" spans="1:37" ht="30.75" customHeight="1">
      <c r="A533" s="73"/>
      <c r="B533" s="73"/>
      <c r="C533" s="73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</row>
    <row r="534" spans="1:37" ht="30.75" customHeight="1">
      <c r="A534" s="73"/>
      <c r="B534" s="73"/>
      <c r="C534" s="73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</row>
    <row r="535" spans="1:37" ht="30.75" customHeight="1">
      <c r="A535" s="73"/>
      <c r="B535" s="73"/>
      <c r="C535" s="73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</row>
    <row r="536" spans="1:37" ht="30.75" customHeight="1">
      <c r="A536" s="73"/>
      <c r="B536" s="73"/>
      <c r="C536" s="73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</row>
    <row r="537" spans="1:37" ht="30.75" customHeight="1">
      <c r="A537" s="73"/>
      <c r="B537" s="73"/>
      <c r="C537" s="73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</row>
    <row r="538" spans="1:37" ht="30.75" customHeight="1">
      <c r="A538" s="73"/>
      <c r="B538" s="73"/>
      <c r="C538" s="73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</row>
    <row r="539" spans="1:37" ht="30.75" customHeight="1">
      <c r="A539" s="73"/>
      <c r="B539" s="73"/>
      <c r="C539" s="73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</row>
    <row r="540" spans="1:37" ht="30.75" customHeight="1">
      <c r="A540" s="73"/>
      <c r="B540" s="73"/>
      <c r="C540" s="73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</row>
    <row r="541" spans="1:37" ht="30.75" customHeight="1">
      <c r="A541" s="73"/>
      <c r="B541" s="73"/>
      <c r="C541" s="73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</row>
    <row r="542" spans="1:37" ht="30.75" customHeight="1">
      <c r="A542" s="73"/>
      <c r="B542" s="73"/>
      <c r="C542" s="73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</row>
    <row r="543" spans="1:37" ht="30.75" customHeight="1">
      <c r="A543" s="73"/>
      <c r="B543" s="73"/>
      <c r="C543" s="73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</row>
    <row r="544" spans="1:37" ht="30.75" customHeight="1">
      <c r="A544" s="73"/>
      <c r="B544" s="73"/>
      <c r="C544" s="73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</row>
    <row r="545" spans="1:37" ht="30.75" customHeight="1">
      <c r="A545" s="73"/>
      <c r="B545" s="73"/>
      <c r="C545" s="73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</row>
    <row r="546" spans="1:37" ht="30.75" customHeight="1">
      <c r="A546" s="73"/>
      <c r="B546" s="73"/>
      <c r="C546" s="73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</row>
    <row r="547" spans="1:37" ht="30.75" customHeight="1">
      <c r="A547" s="73"/>
      <c r="B547" s="73"/>
      <c r="C547" s="73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</row>
    <row r="548" spans="1:37" ht="30.75" customHeight="1">
      <c r="A548" s="73"/>
      <c r="B548" s="73"/>
      <c r="C548" s="73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</row>
    <row r="549" spans="1:37" ht="30.75" customHeight="1">
      <c r="A549" s="73"/>
      <c r="B549" s="73"/>
      <c r="C549" s="73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</row>
    <row r="550" spans="1:37" ht="30.75" customHeight="1">
      <c r="A550" s="73"/>
      <c r="B550" s="73"/>
      <c r="C550" s="73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</row>
    <row r="551" spans="1:37" ht="30.75" customHeight="1">
      <c r="A551" s="73"/>
      <c r="B551" s="73"/>
      <c r="C551" s="73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</row>
    <row r="552" spans="1:37" ht="30.75" customHeight="1">
      <c r="A552" s="73"/>
      <c r="B552" s="73"/>
      <c r="C552" s="73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</row>
    <row r="553" spans="1:37" ht="30.75" customHeight="1">
      <c r="A553" s="73"/>
      <c r="B553" s="73"/>
      <c r="C553" s="73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</row>
    <row r="554" spans="1:37" ht="30.75" customHeight="1">
      <c r="A554" s="73"/>
      <c r="B554" s="73"/>
      <c r="C554" s="73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</row>
    <row r="555" spans="1:37" ht="30.75" customHeight="1">
      <c r="A555" s="73"/>
      <c r="B555" s="73"/>
      <c r="C555" s="73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</row>
    <row r="556" spans="1:37" ht="30.75" customHeight="1">
      <c r="A556" s="73"/>
      <c r="B556" s="73"/>
      <c r="C556" s="73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</row>
    <row r="557" spans="1:37" ht="30.75" customHeight="1">
      <c r="A557" s="73"/>
      <c r="B557" s="73"/>
      <c r="C557" s="73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</row>
    <row r="558" spans="1:37" ht="30.75" customHeight="1">
      <c r="A558" s="73"/>
      <c r="B558" s="73"/>
      <c r="C558" s="73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</row>
    <row r="559" spans="1:37" ht="30.75" customHeight="1">
      <c r="A559" s="73"/>
      <c r="B559" s="73"/>
      <c r="C559" s="73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</row>
    <row r="560" spans="1:37" ht="30.75" customHeight="1">
      <c r="A560" s="73"/>
      <c r="B560" s="73"/>
      <c r="C560" s="73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</row>
    <row r="561" spans="1:37" ht="30.75" customHeight="1">
      <c r="A561" s="73"/>
      <c r="B561" s="73"/>
      <c r="C561" s="73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</row>
    <row r="562" spans="1:37" ht="30.75" customHeight="1">
      <c r="A562" s="73"/>
      <c r="B562" s="73"/>
      <c r="C562" s="73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</row>
    <row r="563" spans="1:37" ht="30.75" customHeight="1">
      <c r="A563" s="73"/>
      <c r="B563" s="73"/>
      <c r="C563" s="73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</row>
    <row r="564" spans="1:37" ht="30.75" customHeight="1">
      <c r="A564" s="73"/>
      <c r="B564" s="73"/>
      <c r="C564" s="73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</row>
    <row r="565" spans="1:37" ht="30.75" customHeight="1">
      <c r="A565" s="73"/>
      <c r="B565" s="73"/>
      <c r="C565" s="73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</row>
    <row r="566" spans="1:37" ht="30.75" customHeight="1">
      <c r="A566" s="73"/>
      <c r="B566" s="73"/>
      <c r="C566" s="73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</row>
    <row r="567" spans="1:37" ht="30.75" customHeight="1">
      <c r="A567" s="73"/>
      <c r="B567" s="73"/>
      <c r="C567" s="73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</row>
    <row r="568" spans="1:37" ht="30.75" customHeight="1">
      <c r="A568" s="73"/>
      <c r="B568" s="73"/>
      <c r="C568" s="73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</row>
    <row r="569" spans="1:37" ht="30.75" customHeight="1">
      <c r="A569" s="73"/>
      <c r="B569" s="73"/>
      <c r="C569" s="73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</row>
    <row r="570" spans="1:37" ht="30.75" customHeight="1">
      <c r="A570" s="73"/>
      <c r="B570" s="73"/>
      <c r="C570" s="73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</row>
    <row r="571" spans="1:37" ht="30.75" customHeight="1">
      <c r="A571" s="73"/>
      <c r="B571" s="73"/>
      <c r="C571" s="73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</row>
    <row r="572" spans="1:37" ht="30.75" customHeight="1">
      <c r="A572" s="73"/>
      <c r="B572" s="73"/>
      <c r="C572" s="73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</row>
    <row r="573" spans="1:37" ht="30.75" customHeight="1">
      <c r="A573" s="73"/>
      <c r="B573" s="73"/>
      <c r="C573" s="73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</row>
    <row r="574" spans="1:37" ht="30.75" customHeight="1">
      <c r="A574" s="73"/>
      <c r="B574" s="73"/>
      <c r="C574" s="73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</row>
    <row r="575" spans="1:37" ht="30.75" customHeight="1">
      <c r="A575" s="73"/>
      <c r="B575" s="73"/>
      <c r="C575" s="73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</row>
    <row r="576" spans="1:37" ht="30.75" customHeight="1">
      <c r="A576" s="73"/>
      <c r="B576" s="73"/>
      <c r="C576" s="73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</row>
    <row r="577" spans="1:37" ht="30.75" customHeight="1">
      <c r="A577" s="73"/>
      <c r="B577" s="73"/>
      <c r="C577" s="73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</row>
    <row r="578" spans="1:37" ht="30.75" customHeight="1">
      <c r="A578" s="73"/>
      <c r="B578" s="73"/>
      <c r="C578" s="73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</row>
    <row r="579" spans="1:37" ht="30.75" customHeight="1">
      <c r="A579" s="73"/>
      <c r="B579" s="73"/>
      <c r="C579" s="73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</row>
    <row r="580" spans="1:37" ht="30.75" customHeight="1">
      <c r="A580" s="73"/>
      <c r="B580" s="73"/>
      <c r="C580" s="73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</row>
    <row r="581" spans="1:37" ht="30.75" customHeight="1">
      <c r="A581" s="73"/>
      <c r="B581" s="73"/>
      <c r="C581" s="73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</row>
    <row r="582" spans="1:37" ht="30.75" customHeight="1">
      <c r="A582" s="73"/>
      <c r="B582" s="73"/>
      <c r="C582" s="73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</row>
    <row r="583" spans="1:37" ht="30.75" customHeight="1">
      <c r="A583" s="73"/>
      <c r="B583" s="73"/>
      <c r="C583" s="73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</row>
    <row r="584" spans="1:37" ht="30.75" customHeight="1">
      <c r="A584" s="73"/>
      <c r="B584" s="73"/>
      <c r="C584" s="73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</row>
    <row r="585" spans="1:37" ht="30.75" customHeight="1">
      <c r="A585" s="73"/>
      <c r="B585" s="73"/>
      <c r="C585" s="73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</row>
    <row r="586" spans="1:37" ht="30.75" customHeight="1">
      <c r="A586" s="73"/>
      <c r="B586" s="73"/>
      <c r="C586" s="73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</row>
    <row r="587" spans="1:37" ht="30.75" customHeight="1">
      <c r="A587" s="73"/>
      <c r="B587" s="73"/>
      <c r="C587" s="73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</row>
    <row r="588" spans="1:37" ht="30.75" customHeight="1">
      <c r="A588" s="73"/>
      <c r="B588" s="73"/>
      <c r="C588" s="73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</row>
    <row r="589" spans="1:37" ht="30.75" customHeight="1">
      <c r="A589" s="73"/>
      <c r="B589" s="73"/>
      <c r="C589" s="73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</row>
    <row r="590" spans="1:37" ht="30.75" customHeight="1">
      <c r="A590" s="73"/>
      <c r="B590" s="73"/>
      <c r="C590" s="73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</row>
    <row r="591" spans="1:37" ht="30.75" customHeight="1">
      <c r="A591" s="73"/>
      <c r="B591" s="73"/>
      <c r="C591" s="73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</row>
    <row r="592" spans="1:37" ht="30.75" customHeight="1">
      <c r="A592" s="73"/>
      <c r="B592" s="73"/>
      <c r="C592" s="73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</row>
    <row r="593" spans="1:37" ht="30.75" customHeight="1">
      <c r="E593" s="46"/>
    </row>
    <row r="594" spans="1:37" ht="30.75" customHeight="1">
      <c r="E594" s="46"/>
    </row>
    <row r="595" spans="1:37" ht="30.75" customHeight="1">
      <c r="E595" s="46"/>
    </row>
    <row r="596" spans="1:37" ht="30.75" customHeight="1">
      <c r="E596" s="46"/>
    </row>
    <row r="597" spans="1:37" ht="30.75" customHeight="1">
      <c r="E597" s="46"/>
    </row>
    <row r="598" spans="1:37" ht="30.75" customHeight="1">
      <c r="E598" s="46"/>
    </row>
    <row r="599" spans="1:37" ht="30.75" customHeight="1">
      <c r="E599" s="46"/>
    </row>
    <row r="600" spans="1:37" ht="30.75" customHeight="1">
      <c r="E600" s="46"/>
    </row>
    <row r="601" spans="1:37" ht="30.75" customHeight="1">
      <c r="E601" s="46"/>
    </row>
    <row r="602" spans="1:37" ht="30.75" customHeight="1">
      <c r="E602" s="46"/>
    </row>
    <row r="603" spans="1:37" ht="30.75" customHeight="1">
      <c r="E603" s="46"/>
    </row>
    <row r="604" spans="1:37" ht="30.75" customHeight="1">
      <c r="E604" s="46"/>
    </row>
    <row r="605" spans="1:37" ht="30.75" customHeight="1">
      <c r="E605" s="46"/>
    </row>
    <row r="606" spans="1:37" ht="30.75" customHeight="1">
      <c r="A606" s="49"/>
      <c r="B606" s="49"/>
      <c r="C606" s="49"/>
      <c r="D606" s="49"/>
      <c r="E606" s="46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</row>
    <row r="607" spans="1:37" ht="30.75" customHeight="1">
      <c r="A607" s="49"/>
      <c r="B607" s="49"/>
      <c r="C607" s="49"/>
      <c r="D607" s="49"/>
      <c r="E607" s="46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</row>
    <row r="608" spans="1:37" ht="30.75" customHeight="1">
      <c r="A608" s="49"/>
      <c r="B608" s="49"/>
      <c r="C608" s="49"/>
      <c r="D608" s="49"/>
      <c r="E608" s="46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</row>
    <row r="609" spans="1:37" ht="30.75" customHeight="1">
      <c r="A609" s="49"/>
      <c r="B609" s="49"/>
      <c r="C609" s="49"/>
      <c r="D609" s="49"/>
      <c r="E609" s="46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</row>
    <row r="610" spans="1:37" ht="30.75" customHeight="1">
      <c r="A610" s="49"/>
      <c r="B610" s="49"/>
      <c r="C610" s="49"/>
      <c r="D610" s="49"/>
      <c r="E610" s="46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</row>
    <row r="611" spans="1:37" ht="30.75" customHeight="1">
      <c r="A611" s="49"/>
      <c r="B611" s="49"/>
      <c r="C611" s="49"/>
      <c r="D611" s="49"/>
      <c r="E611" s="46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</row>
    <row r="612" spans="1:37" ht="30.75" customHeight="1">
      <c r="A612" s="49"/>
      <c r="B612" s="49"/>
      <c r="C612" s="49"/>
      <c r="D612" s="49"/>
      <c r="E612" s="46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</row>
    <row r="613" spans="1:37" ht="30.75" customHeight="1">
      <c r="A613" s="49"/>
      <c r="B613" s="49"/>
      <c r="C613" s="49"/>
      <c r="D613" s="49"/>
      <c r="E613" s="46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</row>
    <row r="614" spans="1:37" ht="30.75" customHeight="1">
      <c r="A614" s="49"/>
      <c r="B614" s="49"/>
      <c r="C614" s="49"/>
      <c r="D614" s="49"/>
      <c r="E614" s="46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</row>
    <row r="615" spans="1:37" ht="30.75" customHeight="1">
      <c r="A615" s="49"/>
      <c r="B615" s="49"/>
      <c r="C615" s="49"/>
      <c r="D615" s="49"/>
      <c r="E615" s="46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</row>
    <row r="616" spans="1:37" ht="30.75" customHeight="1">
      <c r="A616" s="49"/>
      <c r="B616" s="49"/>
      <c r="C616" s="49"/>
      <c r="D616" s="49"/>
      <c r="E616" s="46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</row>
    <row r="617" spans="1:37" ht="30.75" customHeight="1">
      <c r="A617" s="49"/>
      <c r="B617" s="49"/>
      <c r="C617" s="49"/>
      <c r="D617" s="49"/>
      <c r="E617" s="46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</row>
    <row r="618" spans="1:37" ht="30.75" customHeight="1">
      <c r="A618" s="49"/>
      <c r="B618" s="49"/>
      <c r="C618" s="49"/>
      <c r="D618" s="49"/>
      <c r="E618" s="46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</row>
    <row r="619" spans="1:37" ht="30.75" customHeight="1">
      <c r="A619" s="49"/>
      <c r="B619" s="49"/>
      <c r="C619" s="49"/>
      <c r="D619" s="49"/>
      <c r="E619" s="46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</row>
    <row r="620" spans="1:37" ht="30.75" customHeight="1">
      <c r="A620" s="49"/>
      <c r="B620" s="49"/>
      <c r="C620" s="49"/>
      <c r="D620" s="49"/>
      <c r="E620" s="46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</row>
    <row r="621" spans="1:37" ht="30.75" customHeight="1">
      <c r="A621" s="49"/>
      <c r="B621" s="49"/>
      <c r="C621" s="49"/>
      <c r="D621" s="49"/>
      <c r="E621" s="46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</row>
    <row r="622" spans="1:37" ht="30.75" customHeight="1">
      <c r="A622" s="49"/>
      <c r="B622" s="49"/>
      <c r="C622" s="49"/>
      <c r="D622" s="49"/>
      <c r="E622" s="46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</row>
    <row r="623" spans="1:37" ht="30.75" customHeight="1">
      <c r="A623" s="49"/>
      <c r="B623" s="49"/>
      <c r="C623" s="49"/>
      <c r="D623" s="49"/>
      <c r="E623" s="46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</row>
    <row r="624" spans="1:37" ht="30.75" customHeight="1">
      <c r="A624" s="49"/>
      <c r="B624" s="49"/>
      <c r="C624" s="49"/>
      <c r="D624" s="49"/>
      <c r="E624" s="46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</row>
    <row r="625" spans="1:37" ht="30.75" customHeight="1">
      <c r="A625" s="49"/>
      <c r="B625" s="49"/>
      <c r="C625" s="49"/>
      <c r="D625" s="49"/>
      <c r="E625" s="46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</row>
    <row r="626" spans="1:37" ht="30.75" customHeight="1">
      <c r="A626" s="49"/>
      <c r="B626" s="49"/>
      <c r="C626" s="49"/>
      <c r="D626" s="49"/>
      <c r="E626" s="46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</row>
    <row r="627" spans="1:37" ht="30.75" customHeight="1">
      <c r="A627" s="49"/>
      <c r="B627" s="49"/>
      <c r="C627" s="49"/>
      <c r="D627" s="49"/>
      <c r="E627" s="46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</row>
    <row r="628" spans="1:37" ht="30.75" customHeight="1">
      <c r="A628" s="49"/>
      <c r="B628" s="49"/>
      <c r="C628" s="49"/>
      <c r="D628" s="49"/>
      <c r="E628" s="46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</row>
    <row r="629" spans="1:37" ht="30.75" customHeight="1">
      <c r="A629" s="49"/>
      <c r="B629" s="49"/>
      <c r="C629" s="49"/>
      <c r="D629" s="49"/>
      <c r="E629" s="46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</row>
    <row r="630" spans="1:37" ht="30.75" customHeight="1">
      <c r="A630" s="49"/>
      <c r="B630" s="49"/>
      <c r="C630" s="49"/>
      <c r="D630" s="49"/>
      <c r="E630" s="46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</row>
    <row r="631" spans="1:37" ht="30.75" customHeight="1">
      <c r="A631" s="49"/>
      <c r="B631" s="49"/>
      <c r="C631" s="49"/>
      <c r="D631" s="49"/>
      <c r="E631" s="46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</row>
    <row r="632" spans="1:37" ht="30.75" customHeight="1">
      <c r="A632" s="49"/>
      <c r="B632" s="49"/>
      <c r="C632" s="49"/>
      <c r="D632" s="49"/>
      <c r="E632" s="46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</row>
    <row r="633" spans="1:37" ht="30.75" customHeight="1">
      <c r="A633" s="49"/>
      <c r="B633" s="49"/>
      <c r="C633" s="49"/>
      <c r="D633" s="49"/>
      <c r="E633" s="46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</row>
    <row r="634" spans="1:37" ht="30.75" customHeight="1">
      <c r="A634" s="49"/>
      <c r="B634" s="49"/>
      <c r="C634" s="49"/>
      <c r="D634" s="49"/>
      <c r="E634" s="46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</row>
    <row r="635" spans="1:37" ht="30.75" customHeight="1">
      <c r="A635" s="49"/>
      <c r="B635" s="49"/>
      <c r="C635" s="49"/>
      <c r="D635" s="49"/>
      <c r="E635" s="46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</row>
    <row r="636" spans="1:37" ht="30.75" customHeight="1">
      <c r="A636" s="49"/>
      <c r="B636" s="49"/>
      <c r="C636" s="49"/>
      <c r="D636" s="49"/>
      <c r="E636" s="46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</row>
    <row r="637" spans="1:37" ht="30.75" customHeight="1">
      <c r="A637" s="49"/>
      <c r="B637" s="49"/>
      <c r="C637" s="49"/>
      <c r="D637" s="49"/>
      <c r="E637" s="46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</row>
    <row r="638" spans="1:37" ht="30.75" customHeight="1">
      <c r="A638" s="49"/>
      <c r="B638" s="49"/>
      <c r="C638" s="49"/>
      <c r="D638" s="49"/>
      <c r="E638" s="46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</row>
    <row r="639" spans="1:37" ht="30.75" customHeight="1">
      <c r="A639" s="49"/>
      <c r="B639" s="49"/>
      <c r="C639" s="49"/>
      <c r="D639" s="49"/>
      <c r="E639" s="46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</row>
    <row r="640" spans="1:37" ht="30.75" customHeight="1">
      <c r="A640" s="49"/>
      <c r="B640" s="49"/>
      <c r="C640" s="49"/>
      <c r="D640" s="49"/>
      <c r="E640" s="46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</row>
    <row r="641" spans="1:37" ht="30.75" customHeight="1">
      <c r="A641" s="49"/>
      <c r="B641" s="49"/>
      <c r="C641" s="49"/>
      <c r="D641" s="49"/>
      <c r="E641" s="46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</row>
    <row r="642" spans="1:37" ht="30.75" customHeight="1">
      <c r="A642" s="49"/>
      <c r="B642" s="49"/>
      <c r="C642" s="49"/>
      <c r="D642" s="49"/>
      <c r="E642" s="46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</row>
    <row r="643" spans="1:37" ht="30.75" customHeight="1">
      <c r="A643" s="49"/>
      <c r="B643" s="49"/>
      <c r="C643" s="49"/>
      <c r="D643" s="49"/>
      <c r="E643" s="46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</row>
    <row r="644" spans="1:37" ht="30.75" customHeight="1">
      <c r="A644" s="49"/>
      <c r="B644" s="49"/>
      <c r="C644" s="49"/>
      <c r="D644" s="49"/>
      <c r="E644" s="46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</row>
    <row r="645" spans="1:37" ht="30.75" customHeight="1">
      <c r="A645" s="49"/>
      <c r="B645" s="49"/>
      <c r="C645" s="49"/>
      <c r="D645" s="49"/>
      <c r="E645" s="46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</row>
    <row r="646" spans="1:37" ht="30.75" customHeight="1">
      <c r="A646" s="49"/>
      <c r="B646" s="49"/>
      <c r="C646" s="49"/>
      <c r="D646" s="49"/>
      <c r="E646" s="46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</row>
    <row r="647" spans="1:37" ht="30.75" customHeight="1">
      <c r="A647" s="49"/>
      <c r="B647" s="49"/>
      <c r="C647" s="49"/>
      <c r="D647" s="49"/>
      <c r="E647" s="46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</row>
    <row r="648" spans="1:37" ht="30.75" customHeight="1">
      <c r="A648" s="49"/>
      <c r="B648" s="49"/>
      <c r="C648" s="49"/>
      <c r="D648" s="49"/>
      <c r="E648" s="46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</row>
    <row r="649" spans="1:37" ht="30.75" customHeight="1">
      <c r="A649" s="49"/>
      <c r="B649" s="49"/>
      <c r="C649" s="49"/>
      <c r="D649" s="49"/>
      <c r="E649" s="46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</row>
    <row r="650" spans="1:37" ht="30.75" customHeight="1">
      <c r="A650" s="49"/>
      <c r="B650" s="49"/>
      <c r="C650" s="49"/>
      <c r="D650" s="49"/>
      <c r="E650" s="46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</row>
    <row r="651" spans="1:37" ht="30.75" customHeight="1">
      <c r="A651" s="49"/>
      <c r="B651" s="49"/>
      <c r="C651" s="49"/>
      <c r="D651" s="49"/>
      <c r="E651" s="46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</row>
    <row r="652" spans="1:37" ht="30.75" customHeight="1">
      <c r="A652" s="49"/>
      <c r="B652" s="49"/>
      <c r="C652" s="49"/>
      <c r="D652" s="49"/>
      <c r="E652" s="46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</row>
    <row r="653" spans="1:37" ht="30.75" customHeight="1">
      <c r="A653" s="49"/>
      <c r="B653" s="49"/>
      <c r="C653" s="49"/>
      <c r="D653" s="49"/>
      <c r="E653" s="46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</row>
    <row r="654" spans="1:37" ht="30.75" customHeight="1">
      <c r="E654" s="46"/>
    </row>
    <row r="655" spans="1:37" ht="30.75" customHeight="1">
      <c r="E655" s="46"/>
    </row>
    <row r="656" spans="1:37" ht="30.75" customHeight="1">
      <c r="E656" s="46"/>
    </row>
    <row r="657" spans="1:37" ht="30.75" customHeight="1">
      <c r="A657" s="73"/>
      <c r="B657" s="73"/>
      <c r="C657" s="73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</row>
    <row r="658" spans="1:37" ht="30.75" customHeight="1">
      <c r="A658" s="73"/>
      <c r="B658" s="73"/>
      <c r="C658" s="73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</row>
    <row r="659" spans="1:37" ht="30.75" customHeight="1">
      <c r="A659" s="73"/>
      <c r="B659" s="73"/>
      <c r="C659" s="73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</row>
    <row r="660" spans="1:37" ht="30.75" customHeight="1">
      <c r="A660" s="73"/>
      <c r="B660" s="73"/>
      <c r="C660" s="73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</row>
    <row r="661" spans="1:37" ht="30.75" customHeight="1">
      <c r="A661" s="73"/>
      <c r="B661" s="73"/>
      <c r="C661" s="73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</row>
    <row r="662" spans="1:37" ht="30.75" customHeight="1">
      <c r="A662" s="73"/>
      <c r="B662" s="73"/>
      <c r="C662" s="73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</row>
    <row r="663" spans="1:37" ht="30.75" customHeight="1">
      <c r="A663" s="73"/>
      <c r="B663" s="73"/>
      <c r="C663" s="73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</row>
    <row r="664" spans="1:37" ht="30.75" customHeight="1">
      <c r="A664" s="73"/>
      <c r="B664" s="73"/>
      <c r="C664" s="73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</row>
    <row r="665" spans="1:37" ht="30.75" customHeight="1">
      <c r="A665" s="73"/>
      <c r="B665" s="73"/>
      <c r="C665" s="73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</row>
    <row r="666" spans="1:37" ht="30.75" customHeight="1">
      <c r="A666" s="73"/>
      <c r="B666" s="73"/>
      <c r="C666" s="73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</row>
    <row r="667" spans="1:37" ht="30.75" customHeight="1">
      <c r="A667" s="73"/>
      <c r="B667" s="73"/>
      <c r="C667" s="73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</row>
    <row r="668" spans="1:37" ht="30.75" customHeight="1">
      <c r="A668" s="73"/>
      <c r="B668" s="73"/>
      <c r="C668" s="73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</row>
    <row r="669" spans="1:37" ht="30.75" customHeight="1">
      <c r="A669" s="73"/>
      <c r="B669" s="73"/>
      <c r="C669" s="73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</row>
    <row r="670" spans="1:37" ht="30.75" customHeight="1">
      <c r="A670" s="73"/>
      <c r="B670" s="73"/>
      <c r="C670" s="73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</row>
    <row r="671" spans="1:37" ht="30.75" customHeight="1">
      <c r="A671" s="73"/>
      <c r="B671" s="73"/>
      <c r="C671" s="73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</row>
    <row r="672" spans="1:37" ht="30.75" customHeight="1">
      <c r="A672" s="73"/>
      <c r="B672" s="73"/>
      <c r="C672" s="73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</row>
    <row r="673" spans="1:37" ht="30.75" customHeight="1">
      <c r="A673" s="73"/>
      <c r="B673" s="73"/>
      <c r="C673" s="73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</row>
    <row r="674" spans="1:37" ht="30.75" customHeight="1">
      <c r="A674" s="73"/>
      <c r="B674" s="73"/>
      <c r="C674" s="73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</row>
    <row r="675" spans="1:37" ht="30.75" customHeight="1">
      <c r="A675" s="73"/>
      <c r="B675" s="73"/>
      <c r="C675" s="73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</row>
    <row r="676" spans="1:37" ht="30.75" customHeight="1">
      <c r="A676" s="73"/>
      <c r="B676" s="73"/>
      <c r="C676" s="73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</row>
    <row r="677" spans="1:37" ht="30.75" customHeight="1">
      <c r="A677" s="73"/>
      <c r="B677" s="73"/>
      <c r="C677" s="73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</row>
    <row r="678" spans="1:37" ht="30.75" customHeight="1">
      <c r="A678" s="73"/>
      <c r="B678" s="73"/>
      <c r="C678" s="73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</row>
    <row r="679" spans="1:37" ht="30.75" customHeight="1">
      <c r="A679" s="73"/>
      <c r="B679" s="73"/>
      <c r="C679" s="73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</row>
    <row r="680" spans="1:37" ht="30.75" customHeight="1">
      <c r="A680" s="73"/>
      <c r="B680" s="73"/>
      <c r="C680" s="73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</row>
    <row r="681" spans="1:37" ht="30.75" customHeight="1">
      <c r="A681" s="73"/>
      <c r="B681" s="73"/>
      <c r="C681" s="73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</row>
    <row r="682" spans="1:37" ht="30.75" customHeight="1">
      <c r="A682" s="73"/>
      <c r="B682" s="73"/>
      <c r="C682" s="73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</row>
    <row r="683" spans="1:37" ht="30.75" customHeight="1">
      <c r="A683" s="73"/>
      <c r="B683" s="73"/>
      <c r="C683" s="73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</row>
    <row r="684" spans="1:37" ht="30.75" customHeight="1">
      <c r="A684" s="73"/>
      <c r="B684" s="73"/>
      <c r="C684" s="73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</row>
    <row r="685" spans="1:37" ht="30.75" customHeight="1">
      <c r="A685" s="73"/>
      <c r="B685" s="73"/>
      <c r="C685" s="73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</row>
    <row r="686" spans="1:37" ht="30.75" customHeight="1">
      <c r="A686" s="73"/>
      <c r="B686" s="73"/>
      <c r="C686" s="73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</row>
    <row r="687" spans="1:37" ht="30.75" customHeight="1">
      <c r="A687" s="73"/>
      <c r="B687" s="73"/>
      <c r="C687" s="73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</row>
    <row r="688" spans="1:37" ht="30.75" customHeight="1">
      <c r="A688" s="73"/>
      <c r="B688" s="73"/>
      <c r="C688" s="73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</row>
    <row r="689" spans="1:37" ht="30.75" customHeight="1">
      <c r="A689" s="73"/>
      <c r="B689" s="73"/>
      <c r="C689" s="73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</row>
    <row r="690" spans="1:37" ht="30.75" customHeight="1">
      <c r="A690" s="73"/>
      <c r="B690" s="73"/>
      <c r="C690" s="73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</row>
    <row r="691" spans="1:37" ht="30.75" customHeight="1">
      <c r="A691" s="73"/>
      <c r="B691" s="73"/>
      <c r="C691" s="73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</row>
    <row r="692" spans="1:37" ht="30.75" customHeight="1">
      <c r="A692" s="73"/>
      <c r="B692" s="73"/>
      <c r="C692" s="73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</row>
    <row r="693" spans="1:37" ht="30.75" customHeight="1">
      <c r="A693" s="73"/>
      <c r="B693" s="73"/>
      <c r="C693" s="73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</row>
    <row r="694" spans="1:37" ht="30.75" customHeight="1">
      <c r="A694" s="73"/>
      <c r="B694" s="73"/>
      <c r="C694" s="73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</row>
    <row r="695" spans="1:37" ht="30.75" customHeight="1">
      <c r="A695" s="73"/>
      <c r="B695" s="73"/>
      <c r="C695" s="73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</row>
    <row r="696" spans="1:37" ht="30.75" customHeight="1">
      <c r="A696" s="73"/>
      <c r="B696" s="73"/>
      <c r="C696" s="73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</row>
    <row r="697" spans="1:37" ht="24.75" customHeight="1">
      <c r="A697" s="73"/>
      <c r="B697" s="73"/>
      <c r="C697" s="73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</row>
    <row r="698" spans="1:37" ht="24.75" customHeight="1">
      <c r="A698" s="73"/>
      <c r="B698" s="73"/>
      <c r="C698" s="73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</row>
    <row r="699" spans="1:37" ht="24.75" customHeight="1">
      <c r="A699" s="73"/>
      <c r="B699" s="73"/>
      <c r="C699" s="73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</row>
    <row r="700" spans="1:37" ht="24.75" customHeight="1">
      <c r="A700" s="73"/>
      <c r="B700" s="73"/>
      <c r="C700" s="73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</row>
    <row r="701" spans="1:37" ht="24.75" customHeight="1">
      <c r="A701" s="73"/>
      <c r="B701" s="73"/>
      <c r="C701" s="73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</row>
    <row r="702" spans="1:37" ht="24.75" customHeight="1">
      <c r="A702" s="73"/>
      <c r="B702" s="73"/>
      <c r="C702" s="73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</row>
    <row r="703" spans="1:37" ht="24.75" customHeight="1">
      <c r="A703" s="73"/>
      <c r="B703" s="73"/>
      <c r="C703" s="73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</row>
    <row r="704" spans="1:37" ht="24.75" customHeight="1">
      <c r="A704" s="73"/>
      <c r="B704" s="73"/>
      <c r="C704" s="73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</row>
    <row r="705" spans="1:37" ht="24.75" customHeight="1">
      <c r="A705" s="73"/>
      <c r="B705" s="73"/>
      <c r="C705" s="73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</row>
    <row r="706" spans="1:37" ht="24.75" customHeight="1">
      <c r="A706" s="73"/>
      <c r="B706" s="73"/>
      <c r="C706" s="73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</row>
    <row r="707" spans="1:37" ht="24.75" customHeight="1">
      <c r="A707" s="73"/>
      <c r="B707" s="73"/>
      <c r="C707" s="73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</row>
    <row r="708" spans="1:37" ht="24.75" customHeight="1">
      <c r="A708" s="73"/>
      <c r="B708" s="73"/>
      <c r="C708" s="73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</row>
    <row r="709" spans="1:37" ht="24.75" customHeight="1">
      <c r="A709" s="73"/>
      <c r="B709" s="73"/>
      <c r="C709" s="73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</row>
    <row r="710" spans="1:37" ht="24.75" customHeight="1">
      <c r="A710" s="73"/>
      <c r="B710" s="73"/>
      <c r="C710" s="73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</row>
    <row r="711" spans="1:37" ht="24.75" customHeight="1">
      <c r="A711" s="73"/>
      <c r="B711" s="73"/>
      <c r="C711" s="73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</row>
    <row r="712" spans="1:37" ht="24.75" customHeight="1">
      <c r="A712" s="73"/>
      <c r="B712" s="73"/>
      <c r="C712" s="73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</row>
    <row r="713" spans="1:37" ht="24.75" customHeight="1">
      <c r="A713" s="73"/>
      <c r="B713" s="73"/>
      <c r="C713" s="73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</row>
    <row r="714" spans="1:37" ht="24.75" customHeight="1">
      <c r="A714" s="73"/>
      <c r="B714" s="73"/>
      <c r="C714" s="73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</row>
    <row r="715" spans="1:37" ht="24.75" customHeight="1">
      <c r="A715" s="73"/>
      <c r="B715" s="73"/>
      <c r="C715" s="73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</row>
    <row r="716" spans="1:37" ht="24.75" customHeight="1">
      <c r="A716" s="73"/>
      <c r="B716" s="73"/>
      <c r="C716" s="73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</row>
    <row r="717" spans="1:37" ht="24.75" customHeight="1">
      <c r="A717" s="73"/>
      <c r="B717" s="73"/>
      <c r="C717" s="73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</row>
    <row r="718" spans="1:37" ht="24.75" customHeight="1">
      <c r="A718" s="73"/>
      <c r="B718" s="73"/>
      <c r="C718" s="73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</row>
    <row r="719" spans="1:37" ht="24.75" customHeight="1">
      <c r="A719" s="73"/>
      <c r="B719" s="73"/>
      <c r="C719" s="73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</row>
    <row r="720" spans="1:37" ht="24.75" customHeight="1">
      <c r="A720" s="73"/>
      <c r="B720" s="73"/>
      <c r="C720" s="73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</row>
    <row r="721" spans="1:37" ht="24.75" customHeight="1">
      <c r="A721" s="73"/>
      <c r="B721" s="73"/>
      <c r="C721" s="73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</row>
    <row r="722" spans="1:37" ht="24.75" customHeight="1">
      <c r="A722" s="73"/>
      <c r="B722" s="73"/>
      <c r="C722" s="73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</row>
    <row r="723" spans="1:37" ht="24.75" customHeight="1">
      <c r="A723" s="73"/>
      <c r="B723" s="73"/>
      <c r="C723" s="73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</row>
    <row r="724" spans="1:37" ht="24.75" customHeight="1">
      <c r="A724" s="73"/>
      <c r="B724" s="73"/>
      <c r="C724" s="73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</row>
    <row r="725" spans="1:37" ht="24.75" customHeight="1">
      <c r="A725" s="73"/>
      <c r="B725" s="73"/>
      <c r="C725" s="73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</row>
    <row r="726" spans="1:37" ht="24.75" customHeight="1">
      <c r="A726" s="73"/>
      <c r="B726" s="73"/>
      <c r="C726" s="73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</row>
    <row r="727" spans="1:37" ht="24.75" customHeight="1">
      <c r="A727" s="73"/>
      <c r="B727" s="73"/>
      <c r="C727" s="73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</row>
    <row r="728" spans="1:37" ht="24.75" customHeight="1">
      <c r="A728" s="73"/>
      <c r="B728" s="73"/>
      <c r="C728" s="73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</row>
    <row r="729" spans="1:37" ht="24.75" customHeight="1">
      <c r="A729" s="73"/>
      <c r="B729" s="73"/>
      <c r="C729" s="73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</row>
    <row r="730" spans="1:37" ht="24.75" customHeight="1">
      <c r="A730" s="73"/>
      <c r="B730" s="73"/>
      <c r="C730" s="73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</row>
    <row r="731" spans="1:37" ht="24.75" customHeight="1">
      <c r="A731" s="73"/>
      <c r="B731" s="73"/>
      <c r="C731" s="73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</row>
    <row r="732" spans="1:37" ht="24.75" customHeight="1">
      <c r="A732" s="73"/>
      <c r="B732" s="73"/>
      <c r="C732" s="73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</row>
    <row r="733" spans="1:37" ht="24.75" customHeight="1">
      <c r="A733" s="73"/>
      <c r="B733" s="73"/>
      <c r="C733" s="73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</row>
    <row r="734" spans="1:37" ht="24.75" customHeight="1">
      <c r="A734" s="73"/>
      <c r="B734" s="73"/>
      <c r="C734" s="73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</row>
    <row r="735" spans="1:37" ht="24.75" customHeight="1">
      <c r="A735" s="73"/>
      <c r="B735" s="73"/>
      <c r="C735" s="73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</row>
    <row r="736" spans="1:37" ht="24.75" customHeight="1">
      <c r="A736" s="73"/>
      <c r="B736" s="73"/>
      <c r="C736" s="73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</row>
    <row r="737" spans="1:37" ht="24.75" customHeight="1">
      <c r="A737" s="73"/>
      <c r="B737" s="73"/>
      <c r="C737" s="73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</row>
    <row r="738" spans="1:37" ht="24.75" customHeight="1">
      <c r="A738" s="73"/>
      <c r="B738" s="73"/>
      <c r="C738" s="73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</row>
    <row r="739" spans="1:37" ht="24.75" customHeight="1">
      <c r="A739" s="73"/>
      <c r="B739" s="73"/>
      <c r="C739" s="73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</row>
    <row r="740" spans="1:37" ht="24.75" customHeight="1">
      <c r="A740" s="73"/>
      <c r="B740" s="73"/>
      <c r="C740" s="73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</row>
    <row r="741" spans="1:37" ht="24.75" customHeight="1">
      <c r="A741" s="73"/>
      <c r="B741" s="73"/>
      <c r="C741" s="73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</row>
    <row r="742" spans="1:37" ht="24.75" customHeight="1">
      <c r="A742" s="73"/>
      <c r="B742" s="73"/>
      <c r="C742" s="73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</row>
    <row r="743" spans="1:37" ht="24.75" customHeight="1">
      <c r="A743" s="73"/>
      <c r="B743" s="73"/>
      <c r="C743" s="73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</row>
    <row r="744" spans="1:37" ht="24.75" customHeight="1">
      <c r="A744" s="73"/>
      <c r="B744" s="73"/>
      <c r="C744" s="73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</row>
    <row r="745" spans="1:37" ht="24.75" customHeight="1">
      <c r="A745" s="73"/>
      <c r="B745" s="73"/>
      <c r="C745" s="73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</row>
    <row r="746" spans="1:37" ht="24.75" customHeight="1">
      <c r="A746" s="73"/>
      <c r="B746" s="73"/>
      <c r="C746" s="73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</row>
    <row r="747" spans="1:37" ht="24.75" customHeight="1">
      <c r="A747" s="73"/>
      <c r="B747" s="73"/>
      <c r="C747" s="73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</row>
    <row r="748" spans="1:37" ht="24.75" customHeight="1">
      <c r="A748" s="73"/>
      <c r="B748" s="73"/>
      <c r="C748" s="73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</row>
    <row r="749" spans="1:37" ht="24.75" customHeight="1">
      <c r="A749" s="73"/>
      <c r="B749" s="73"/>
      <c r="C749" s="73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</row>
    <row r="750" spans="1:37" ht="24.75" customHeight="1">
      <c r="A750" s="73"/>
      <c r="B750" s="73"/>
      <c r="C750" s="73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</row>
    <row r="751" spans="1:37" ht="24.75" customHeight="1">
      <c r="A751" s="73"/>
      <c r="B751" s="73"/>
      <c r="C751" s="73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</row>
    <row r="752" spans="1:37" ht="24.75" customHeight="1">
      <c r="A752" s="73"/>
      <c r="B752" s="73"/>
      <c r="C752" s="73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</row>
    <row r="753" spans="1:37" ht="24.75" customHeight="1">
      <c r="A753" s="73"/>
      <c r="B753" s="73"/>
      <c r="C753" s="73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</row>
    <row r="754" spans="1:37" ht="24.75" customHeight="1">
      <c r="A754" s="73"/>
      <c r="B754" s="73"/>
      <c r="C754" s="73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</row>
    <row r="755" spans="1:37" ht="24.75" customHeight="1">
      <c r="A755" s="73"/>
      <c r="B755" s="73"/>
      <c r="C755" s="73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</row>
    <row r="756" spans="1:37" ht="24.75" customHeight="1">
      <c r="A756" s="73"/>
      <c r="B756" s="73"/>
      <c r="C756" s="73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</row>
    <row r="757" spans="1:37" ht="24.75" customHeight="1">
      <c r="A757" s="73"/>
      <c r="B757" s="73"/>
      <c r="C757" s="73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</row>
    <row r="758" spans="1:37" ht="24.75" customHeight="1">
      <c r="A758" s="73"/>
      <c r="B758" s="73"/>
      <c r="C758" s="73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</row>
    <row r="759" spans="1:37" ht="24.75" customHeight="1">
      <c r="A759" s="73"/>
      <c r="B759" s="73"/>
      <c r="C759" s="73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</row>
    <row r="760" spans="1:37" ht="24.75" customHeight="1">
      <c r="A760" s="73"/>
      <c r="B760" s="73"/>
      <c r="C760" s="73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</row>
    <row r="761" spans="1:37" ht="24.75" customHeight="1">
      <c r="A761" s="73"/>
      <c r="B761" s="73"/>
      <c r="C761" s="73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</row>
    <row r="762" spans="1:37" ht="24.75" customHeight="1">
      <c r="A762" s="73"/>
      <c r="B762" s="73"/>
      <c r="C762" s="73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</row>
    <row r="763" spans="1:37" ht="24.75" customHeight="1">
      <c r="A763" s="73"/>
      <c r="B763" s="73"/>
      <c r="C763" s="73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</row>
    <row r="764" spans="1:37" ht="24.75" customHeight="1">
      <c r="A764" s="73"/>
      <c r="B764" s="73"/>
      <c r="C764" s="73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</row>
    <row r="765" spans="1:37" ht="24.75" customHeight="1">
      <c r="A765" s="73"/>
      <c r="B765" s="73"/>
      <c r="C765" s="73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</row>
    <row r="766" spans="1:37" ht="24.75" customHeight="1">
      <c r="A766" s="73"/>
      <c r="B766" s="73"/>
      <c r="C766" s="73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</row>
    <row r="767" spans="1:37" ht="24.75" customHeight="1">
      <c r="A767" s="73"/>
      <c r="B767" s="73"/>
      <c r="C767" s="73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</row>
    <row r="768" spans="1:37" ht="24.75" customHeight="1">
      <c r="A768" s="73"/>
      <c r="B768" s="73"/>
      <c r="C768" s="73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</row>
    <row r="769" spans="1:37" ht="24.75" customHeight="1">
      <c r="A769" s="73"/>
      <c r="B769" s="73"/>
      <c r="C769" s="73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</row>
    <row r="770" spans="1:37" ht="24.75" customHeight="1">
      <c r="A770" s="73"/>
      <c r="B770" s="73"/>
      <c r="C770" s="73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</row>
    <row r="771" spans="1:37" ht="24.75" customHeight="1">
      <c r="A771" s="73"/>
      <c r="B771" s="73"/>
      <c r="C771" s="73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</row>
    <row r="772" spans="1:37" ht="24.75" customHeight="1">
      <c r="A772" s="73"/>
      <c r="B772" s="73"/>
      <c r="C772" s="73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</row>
    <row r="773" spans="1:37" ht="24.75" customHeight="1">
      <c r="A773" s="73"/>
      <c r="B773" s="73"/>
      <c r="C773" s="73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</row>
    <row r="774" spans="1:37" ht="24.75" customHeight="1">
      <c r="A774" s="73"/>
      <c r="B774" s="73"/>
      <c r="C774" s="73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</row>
    <row r="775" spans="1:37" ht="24.75" customHeight="1">
      <c r="A775" s="73"/>
      <c r="B775" s="73"/>
      <c r="C775" s="73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</row>
    <row r="776" spans="1:37" ht="24.75" customHeight="1">
      <c r="A776" s="73"/>
      <c r="B776" s="73"/>
      <c r="C776" s="73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</row>
    <row r="777" spans="1:37" ht="24.75" customHeight="1">
      <c r="A777" s="73"/>
      <c r="B777" s="73"/>
      <c r="C777" s="73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</row>
    <row r="778" spans="1:37" ht="24.75" customHeight="1">
      <c r="A778" s="73"/>
      <c r="B778" s="73"/>
      <c r="C778" s="73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</row>
    <row r="779" spans="1:37" ht="24.75" customHeight="1">
      <c r="A779" s="73"/>
      <c r="B779" s="73"/>
      <c r="C779" s="73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</row>
    <row r="780" spans="1:37" ht="24.75" customHeight="1">
      <c r="A780" s="73"/>
      <c r="B780" s="73"/>
      <c r="C780" s="73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</row>
    <row r="781" spans="1:37" ht="24.75" customHeight="1">
      <c r="A781" s="73"/>
      <c r="B781" s="73"/>
      <c r="C781" s="73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</row>
    <row r="782" spans="1:37" ht="24.75" customHeight="1">
      <c r="A782" s="73"/>
      <c r="B782" s="73"/>
      <c r="C782" s="73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</row>
    <row r="783" spans="1:37" ht="24.75" customHeight="1">
      <c r="A783" s="73"/>
      <c r="B783" s="73"/>
      <c r="C783" s="73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</row>
    <row r="784" spans="1:37" ht="24.75" customHeight="1">
      <c r="A784" s="73"/>
      <c r="B784" s="73"/>
      <c r="C784" s="73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</row>
    <row r="785" spans="1:37" ht="24.75" customHeight="1">
      <c r="A785" s="73"/>
      <c r="B785" s="73"/>
      <c r="C785" s="73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</row>
    <row r="786" spans="1:37" ht="24.75" customHeight="1">
      <c r="A786" s="73"/>
      <c r="B786" s="73"/>
      <c r="C786" s="73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</row>
    <row r="787" spans="1:37" ht="24.75" customHeight="1">
      <c r="A787" s="73"/>
      <c r="B787" s="73"/>
      <c r="C787" s="73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</row>
    <row r="788" spans="1:37" ht="24.75" customHeight="1">
      <c r="A788" s="73"/>
      <c r="B788" s="73"/>
      <c r="C788" s="73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</row>
    <row r="789" spans="1:37" ht="24.75" customHeight="1">
      <c r="A789" s="73"/>
      <c r="B789" s="73"/>
      <c r="C789" s="73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</row>
    <row r="790" spans="1:37" ht="24.75" customHeight="1">
      <c r="A790" s="73"/>
      <c r="B790" s="73"/>
      <c r="C790" s="73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</row>
    <row r="791" spans="1:37" ht="24.75" customHeight="1">
      <c r="A791" s="73"/>
      <c r="B791" s="73"/>
      <c r="C791" s="73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</row>
    <row r="792" spans="1:37" ht="24.75" customHeight="1">
      <c r="A792" s="73"/>
      <c r="B792" s="73"/>
      <c r="C792" s="73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</row>
    <row r="793" spans="1:37" ht="24.75" customHeight="1">
      <c r="A793" s="73"/>
      <c r="B793" s="73"/>
      <c r="C793" s="73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</row>
    <row r="794" spans="1:37" ht="24.75" customHeight="1">
      <c r="A794" s="73"/>
      <c r="B794" s="73"/>
      <c r="C794" s="73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</row>
    <row r="795" spans="1:37" ht="24.75" customHeight="1">
      <c r="A795" s="73"/>
      <c r="B795" s="73"/>
      <c r="C795" s="73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</row>
    <row r="796" spans="1:37" ht="24.75" customHeight="1">
      <c r="A796" s="73"/>
      <c r="B796" s="73"/>
      <c r="C796" s="73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</row>
    <row r="797" spans="1:37" ht="24.75" customHeight="1">
      <c r="A797" s="73"/>
      <c r="B797" s="73"/>
      <c r="C797" s="73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</row>
    <row r="798" spans="1:37" ht="24.75" customHeight="1">
      <c r="A798" s="73"/>
      <c r="B798" s="73"/>
      <c r="C798" s="73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</row>
    <row r="799" spans="1:37" ht="24.75" customHeight="1">
      <c r="A799" s="73"/>
      <c r="B799" s="73"/>
      <c r="C799" s="73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</row>
    <row r="800" spans="1:37" ht="24.75" customHeight="1">
      <c r="A800" s="73"/>
      <c r="B800" s="73"/>
      <c r="C800" s="73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</row>
    <row r="801" spans="1:37" ht="24.75" customHeight="1">
      <c r="A801" s="73"/>
      <c r="B801" s="73"/>
      <c r="C801" s="73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</row>
    <row r="802" spans="1:37" ht="24.75" customHeight="1">
      <c r="A802" s="73"/>
      <c r="B802" s="73"/>
      <c r="C802" s="73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</row>
    <row r="803" spans="1:37" ht="24.75" customHeight="1">
      <c r="A803" s="73"/>
      <c r="B803" s="73"/>
      <c r="C803" s="73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</row>
    <row r="804" spans="1:37" ht="24.75" customHeight="1">
      <c r="A804" s="73"/>
      <c r="B804" s="73"/>
      <c r="C804" s="73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</row>
    <row r="805" spans="1:37" ht="24.75" customHeight="1">
      <c r="A805" s="73"/>
      <c r="B805" s="73"/>
      <c r="C805" s="73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</row>
    <row r="806" spans="1:37" ht="24.75" customHeight="1">
      <c r="A806" s="73"/>
      <c r="B806" s="73"/>
      <c r="C806" s="73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</row>
    <row r="807" spans="1:37" ht="24.75" customHeight="1">
      <c r="A807" s="73"/>
      <c r="B807" s="73"/>
      <c r="C807" s="73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</row>
    <row r="808" spans="1:37" ht="24.75" customHeight="1">
      <c r="A808" s="73"/>
      <c r="B808" s="73"/>
      <c r="C808" s="73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</row>
    <row r="809" spans="1:37" ht="24.75" customHeight="1">
      <c r="A809" s="73"/>
      <c r="B809" s="73"/>
      <c r="C809" s="73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</row>
    <row r="810" spans="1:37" ht="24.75" customHeight="1">
      <c r="A810" s="73"/>
      <c r="B810" s="73"/>
      <c r="C810" s="73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</row>
    <row r="811" spans="1:37" ht="24.75" customHeight="1">
      <c r="A811" s="73"/>
      <c r="B811" s="73"/>
      <c r="C811" s="73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</row>
    <row r="812" spans="1:37" ht="24.75" customHeight="1">
      <c r="A812" s="73"/>
      <c r="B812" s="73"/>
      <c r="C812" s="73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</row>
    <row r="813" spans="1:37" ht="24.75" customHeight="1">
      <c r="A813" s="73"/>
      <c r="B813" s="73"/>
      <c r="C813" s="73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</row>
    <row r="814" spans="1:37" ht="24.75" customHeight="1">
      <c r="A814" s="73"/>
      <c r="B814" s="73"/>
      <c r="C814" s="73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</row>
    <row r="815" spans="1:37" ht="24.75" customHeight="1">
      <c r="A815" s="73"/>
      <c r="B815" s="73"/>
      <c r="C815" s="73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</row>
    <row r="816" spans="1:37" ht="24.75" customHeight="1">
      <c r="A816" s="73"/>
      <c r="B816" s="73"/>
      <c r="C816" s="73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</row>
    <row r="817" spans="1:37" ht="24.75" customHeight="1">
      <c r="A817" s="73"/>
      <c r="B817" s="73"/>
      <c r="C817" s="73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</row>
    <row r="818" spans="1:37" ht="24.75" customHeight="1">
      <c r="A818" s="73"/>
      <c r="B818" s="73"/>
      <c r="C818" s="73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</row>
    <row r="819" spans="1:37" ht="24.75" customHeight="1">
      <c r="A819" s="73"/>
      <c r="B819" s="73"/>
      <c r="C819" s="73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</row>
    <row r="820" spans="1:37" ht="24.75" customHeight="1">
      <c r="A820" s="73"/>
      <c r="B820" s="73"/>
      <c r="C820" s="73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</row>
    <row r="821" spans="1:37" ht="24.75" customHeight="1">
      <c r="A821" s="73"/>
      <c r="B821" s="73"/>
      <c r="C821" s="73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</row>
    <row r="822" spans="1:37" ht="24.75" customHeight="1">
      <c r="A822" s="73"/>
      <c r="B822" s="73"/>
      <c r="C822" s="73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</row>
    <row r="823" spans="1:37" ht="24.75" customHeight="1">
      <c r="A823" s="73"/>
      <c r="B823" s="73"/>
      <c r="C823" s="73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</row>
    <row r="824" spans="1:37" ht="24.75" customHeight="1">
      <c r="A824" s="73"/>
      <c r="B824" s="73"/>
      <c r="C824" s="73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</row>
    <row r="825" spans="1:37" ht="24.75" customHeight="1">
      <c r="A825" s="73"/>
      <c r="B825" s="73"/>
      <c r="C825" s="73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</row>
    <row r="826" spans="1:37" ht="24.75" customHeight="1">
      <c r="A826" s="73"/>
      <c r="B826" s="73"/>
      <c r="C826" s="73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</row>
    <row r="827" spans="1:37" ht="24.75" customHeight="1">
      <c r="A827" s="73"/>
      <c r="B827" s="73"/>
      <c r="C827" s="73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</row>
    <row r="828" spans="1:37" ht="24.75" customHeight="1">
      <c r="A828" s="73"/>
      <c r="B828" s="73"/>
      <c r="C828" s="73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</row>
    <row r="829" spans="1:37" ht="24.75" customHeight="1">
      <c r="A829" s="73"/>
      <c r="B829" s="73"/>
      <c r="C829" s="73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</row>
    <row r="830" spans="1:37" ht="24.75" customHeight="1">
      <c r="A830" s="73"/>
      <c r="B830" s="73"/>
      <c r="C830" s="73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</row>
    <row r="831" spans="1:37" ht="24.75" customHeight="1">
      <c r="A831" s="73"/>
      <c r="B831" s="73"/>
      <c r="C831" s="73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</row>
    <row r="832" spans="1:37" ht="24.75" customHeight="1">
      <c r="A832" s="73"/>
      <c r="B832" s="73"/>
      <c r="C832" s="73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</row>
    <row r="833" spans="1:37" ht="24.75" customHeight="1">
      <c r="A833" s="73"/>
      <c r="B833" s="73"/>
      <c r="C833" s="73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</row>
    <row r="834" spans="1:37" ht="24.75" customHeight="1">
      <c r="A834" s="73"/>
      <c r="B834" s="73"/>
      <c r="C834" s="73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</row>
    <row r="835" spans="1:37" ht="24.75" customHeight="1">
      <c r="A835" s="73"/>
      <c r="B835" s="73"/>
      <c r="C835" s="73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</row>
    <row r="836" spans="1:37" ht="24.75" customHeight="1">
      <c r="A836" s="73"/>
      <c r="B836" s="73"/>
      <c r="C836" s="73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</row>
    <row r="837" spans="1:37" ht="24.75" customHeight="1">
      <c r="A837" s="73"/>
      <c r="B837" s="73"/>
      <c r="C837" s="73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</row>
    <row r="838" spans="1:37" ht="24.75" customHeight="1">
      <c r="A838" s="73"/>
      <c r="B838" s="73"/>
      <c r="C838" s="73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</row>
    <row r="839" spans="1:37" ht="24.75" customHeight="1">
      <c r="A839" s="73"/>
      <c r="B839" s="73"/>
      <c r="C839" s="73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</row>
    <row r="840" spans="1:37" ht="24.75" customHeight="1">
      <c r="A840" s="73"/>
      <c r="B840" s="73"/>
      <c r="C840" s="73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</row>
    <row r="841" spans="1:37" ht="24.75" customHeight="1">
      <c r="A841" s="73"/>
      <c r="B841" s="73"/>
      <c r="C841" s="73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</row>
    <row r="842" spans="1:37" ht="24.75" customHeight="1">
      <c r="A842" s="73"/>
      <c r="B842" s="73"/>
      <c r="C842" s="73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</row>
    <row r="843" spans="1:37" ht="24.75" customHeight="1">
      <c r="A843" s="73"/>
      <c r="B843" s="73"/>
      <c r="C843" s="73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</row>
    <row r="844" spans="1:37" ht="24.75" customHeight="1">
      <c r="A844" s="73"/>
      <c r="B844" s="73"/>
      <c r="C844" s="73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</row>
    <row r="845" spans="1:37" ht="24.75" customHeight="1">
      <c r="A845" s="73"/>
      <c r="B845" s="73"/>
      <c r="C845" s="73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</row>
    <row r="846" spans="1:37" ht="24.75" customHeight="1">
      <c r="A846" s="73"/>
      <c r="B846" s="73"/>
      <c r="C846" s="73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</row>
    <row r="847" spans="1:37" ht="24.75" customHeight="1">
      <c r="A847" s="73"/>
      <c r="B847" s="73"/>
      <c r="C847" s="73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</row>
    <row r="848" spans="1:37" ht="24.75" customHeight="1">
      <c r="A848" s="73"/>
      <c r="B848" s="73"/>
      <c r="C848" s="73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</row>
    <row r="849" spans="1:37" ht="24.75" customHeight="1">
      <c r="A849" s="73"/>
      <c r="B849" s="73"/>
      <c r="C849" s="73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</row>
    <row r="850" spans="1:37" ht="24.75" customHeight="1">
      <c r="A850" s="73"/>
      <c r="B850" s="73"/>
      <c r="C850" s="73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</row>
    <row r="851" spans="1:37" ht="24.75" customHeight="1">
      <c r="A851" s="73"/>
      <c r="B851" s="73"/>
      <c r="C851" s="73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</row>
    <row r="852" spans="1:37" ht="24.75" customHeight="1">
      <c r="A852" s="73"/>
      <c r="B852" s="73"/>
      <c r="C852" s="73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</row>
    <row r="853" spans="1:37" ht="24.75" customHeight="1">
      <c r="A853" s="73"/>
      <c r="B853" s="73"/>
      <c r="C853" s="73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</row>
    <row r="854" spans="1:37" ht="24.75" customHeight="1">
      <c r="A854" s="73"/>
      <c r="B854" s="73"/>
      <c r="C854" s="73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</row>
    <row r="855" spans="1:37" ht="24.75" customHeight="1">
      <c r="A855" s="73"/>
      <c r="B855" s="73"/>
      <c r="C855" s="73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</row>
    <row r="856" spans="1:37" ht="24.75" customHeight="1">
      <c r="A856" s="73"/>
      <c r="B856" s="73"/>
      <c r="C856" s="73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</row>
    <row r="857" spans="1:37" ht="24.75" customHeight="1">
      <c r="A857" s="73"/>
      <c r="B857" s="73"/>
      <c r="C857" s="73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</row>
    <row r="858" spans="1:37" ht="24.75" customHeight="1">
      <c r="A858" s="73"/>
      <c r="B858" s="73"/>
      <c r="C858" s="73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</row>
    <row r="859" spans="1:37" ht="24.75" customHeight="1">
      <c r="A859" s="73"/>
      <c r="B859" s="73"/>
      <c r="C859" s="73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</row>
    <row r="860" spans="1:37" ht="24.75" customHeight="1">
      <c r="A860" s="73"/>
      <c r="B860" s="73"/>
      <c r="C860" s="73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</row>
    <row r="861" spans="1:37" ht="24.75" customHeight="1">
      <c r="A861" s="73"/>
      <c r="B861" s="73"/>
      <c r="C861" s="73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</row>
    <row r="862" spans="1:37" ht="24.75" customHeight="1">
      <c r="A862" s="73"/>
      <c r="B862" s="73"/>
      <c r="C862" s="73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</row>
    <row r="863" spans="1:37" ht="24.75" customHeight="1">
      <c r="A863" s="73"/>
      <c r="B863" s="73"/>
      <c r="C863" s="73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</row>
    <row r="864" spans="1:37" ht="24.75" customHeight="1">
      <c r="A864" s="73"/>
      <c r="B864" s="73"/>
      <c r="C864" s="73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</row>
    <row r="865" spans="1:37" ht="24.75" customHeight="1">
      <c r="A865" s="73"/>
      <c r="B865" s="73"/>
      <c r="C865" s="73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</row>
    <row r="866" spans="1:37" ht="24.75" customHeight="1">
      <c r="A866" s="73"/>
      <c r="B866" s="73"/>
      <c r="C866" s="73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</row>
    <row r="867" spans="1:37" ht="24.75" customHeight="1">
      <c r="A867" s="73"/>
      <c r="B867" s="73"/>
      <c r="C867" s="73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</row>
    <row r="868" spans="1:37" ht="24.75" customHeight="1">
      <c r="A868" s="73"/>
      <c r="B868" s="73"/>
      <c r="C868" s="73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</row>
    <row r="869" spans="1:37" ht="24.75" customHeight="1">
      <c r="A869" s="73"/>
      <c r="B869" s="73"/>
      <c r="C869" s="73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</row>
    <row r="870" spans="1:37" ht="24.75" customHeight="1">
      <c r="A870" s="73"/>
      <c r="B870" s="73"/>
      <c r="C870" s="73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</row>
    <row r="871" spans="1:37" ht="24.75" customHeight="1">
      <c r="A871" s="73"/>
      <c r="B871" s="73"/>
      <c r="C871" s="73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</row>
    <row r="872" spans="1:37" ht="24.75" customHeight="1">
      <c r="A872" s="73"/>
      <c r="B872" s="73"/>
      <c r="C872" s="73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</row>
    <row r="873" spans="1:37" ht="24.75" customHeight="1">
      <c r="A873" s="73"/>
      <c r="B873" s="73"/>
      <c r="C873" s="73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</row>
    <row r="874" spans="1:37" ht="24.75" customHeight="1">
      <c r="A874" s="73"/>
      <c r="B874" s="73"/>
      <c r="C874" s="73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</row>
    <row r="875" spans="1:37" ht="24.75" customHeight="1">
      <c r="A875" s="73"/>
      <c r="B875" s="73"/>
      <c r="C875" s="73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</row>
    <row r="876" spans="1:37" ht="24.75" customHeight="1">
      <c r="A876" s="73"/>
      <c r="B876" s="73"/>
      <c r="C876" s="73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</row>
    <row r="877" spans="1:37" ht="24.75" customHeight="1">
      <c r="A877" s="73"/>
      <c r="B877" s="73"/>
      <c r="C877" s="73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</row>
    <row r="878" spans="1:37" ht="24.75" customHeight="1">
      <c r="A878" s="73"/>
      <c r="B878" s="73"/>
      <c r="C878" s="73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</row>
    <row r="879" spans="1:37" ht="24.75" customHeight="1">
      <c r="A879" s="73"/>
      <c r="B879" s="73"/>
      <c r="C879" s="73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</row>
    <row r="880" spans="1:37" ht="24.75" customHeight="1">
      <c r="A880" s="73"/>
      <c r="B880" s="73"/>
      <c r="C880" s="73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</row>
    <row r="881" spans="1:37" ht="24.75" customHeight="1">
      <c r="A881" s="73"/>
      <c r="B881" s="73"/>
      <c r="C881" s="73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</row>
    <row r="882" spans="1:37" ht="24.75" customHeight="1">
      <c r="A882" s="73"/>
      <c r="B882" s="73"/>
      <c r="C882" s="73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</row>
    <row r="883" spans="1:37" ht="24.75" customHeight="1">
      <c r="A883" s="73"/>
      <c r="B883" s="73"/>
      <c r="C883" s="73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</row>
    <row r="884" spans="1:37" ht="24.75" customHeight="1">
      <c r="A884" s="73"/>
      <c r="B884" s="73"/>
      <c r="C884" s="73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</row>
    <row r="885" spans="1:37" ht="24.75" customHeight="1">
      <c r="A885" s="73"/>
      <c r="B885" s="73"/>
      <c r="C885" s="73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</row>
    <row r="886" spans="1:37" ht="24.75" customHeight="1">
      <c r="A886" s="73"/>
      <c r="B886" s="73"/>
      <c r="C886" s="73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</row>
    <row r="887" spans="1:37" ht="24.75" customHeight="1">
      <c r="A887" s="73"/>
      <c r="B887" s="73"/>
      <c r="C887" s="73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</row>
    <row r="888" spans="1:37" ht="24.75" customHeight="1">
      <c r="A888" s="73"/>
      <c r="B888" s="73"/>
      <c r="C888" s="73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</row>
    <row r="889" spans="1:37" ht="24.75" customHeight="1">
      <c r="A889" s="73"/>
      <c r="B889" s="73"/>
      <c r="C889" s="73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</row>
    <row r="890" spans="1:37" ht="24.75" customHeight="1">
      <c r="A890" s="73"/>
      <c r="B890" s="73"/>
      <c r="C890" s="73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</row>
    <row r="891" spans="1:37" ht="24.75" customHeight="1">
      <c r="A891" s="73"/>
      <c r="B891" s="73"/>
      <c r="C891" s="73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</row>
    <row r="892" spans="1:37" ht="24.75" customHeight="1">
      <c r="A892" s="73"/>
      <c r="B892" s="73"/>
      <c r="C892" s="73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</row>
    <row r="893" spans="1:37" ht="24.75" customHeight="1">
      <c r="A893" s="73"/>
      <c r="B893" s="73"/>
      <c r="C893" s="73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</row>
    <row r="894" spans="1:37" ht="24.75" customHeight="1">
      <c r="A894" s="73"/>
      <c r="B894" s="73"/>
      <c r="C894" s="73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</row>
    <row r="895" spans="1:37" ht="24.75" customHeight="1">
      <c r="A895" s="73"/>
      <c r="B895" s="73"/>
      <c r="C895" s="73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</row>
    <row r="896" spans="1:37" ht="24.75" customHeight="1">
      <c r="A896" s="73"/>
      <c r="B896" s="73"/>
      <c r="C896" s="73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</row>
    <row r="897" spans="1:37" ht="24.75" customHeight="1">
      <c r="A897" s="73"/>
      <c r="B897" s="73"/>
      <c r="C897" s="73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</row>
    <row r="898" spans="1:37" ht="24.75" customHeight="1">
      <c r="A898" s="73"/>
      <c r="B898" s="73"/>
      <c r="C898" s="73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</row>
    <row r="899" spans="1:37" ht="24.75" customHeight="1">
      <c r="A899" s="73"/>
      <c r="B899" s="73"/>
      <c r="C899" s="73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</row>
    <row r="900" spans="1:37" ht="24.75" customHeight="1">
      <c r="A900" s="73"/>
      <c r="B900" s="73"/>
      <c r="C900" s="73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</row>
    <row r="901" spans="1:37" ht="24.75" customHeight="1">
      <c r="A901" s="73"/>
      <c r="B901" s="73"/>
      <c r="C901" s="73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</row>
    <row r="902" spans="1:37" ht="24.75" customHeight="1">
      <c r="A902" s="73"/>
      <c r="B902" s="73"/>
      <c r="C902" s="73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</row>
    <row r="903" spans="1:37" ht="24.75" customHeight="1">
      <c r="A903" s="73"/>
      <c r="B903" s="73"/>
      <c r="C903" s="73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</row>
    <row r="904" spans="1:37" ht="24.75" customHeight="1">
      <c r="A904" s="73"/>
      <c r="B904" s="73"/>
      <c r="C904" s="73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</row>
    <row r="905" spans="1:37" ht="24.75" customHeight="1">
      <c r="A905" s="73"/>
      <c r="B905" s="73"/>
      <c r="C905" s="73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</row>
    <row r="906" spans="1:37" ht="24.75" customHeight="1">
      <c r="A906" s="73"/>
      <c r="B906" s="73"/>
      <c r="C906" s="73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</row>
    <row r="907" spans="1:37" ht="24.75" customHeight="1">
      <c r="A907" s="73"/>
      <c r="B907" s="73"/>
      <c r="C907" s="73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</row>
    <row r="908" spans="1:37" ht="24.75" customHeight="1">
      <c r="A908" s="73"/>
      <c r="B908" s="73"/>
      <c r="C908" s="73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</row>
    <row r="909" spans="1:37" ht="24.75" customHeight="1">
      <c r="A909" s="73"/>
      <c r="B909" s="73"/>
      <c r="C909" s="73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</row>
    <row r="910" spans="1:37" ht="24.75" customHeight="1">
      <c r="A910" s="73"/>
      <c r="B910" s="73"/>
      <c r="C910" s="73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</row>
    <row r="911" spans="1:37" ht="24.75" customHeight="1">
      <c r="A911" s="73"/>
      <c r="B911" s="73"/>
      <c r="C911" s="73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</row>
    <row r="912" spans="1:37" ht="24.75" customHeight="1">
      <c r="A912" s="73"/>
      <c r="B912" s="73"/>
      <c r="C912" s="73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</row>
    <row r="913" spans="1:37" ht="24.75" customHeight="1">
      <c r="A913" s="73"/>
      <c r="B913" s="73"/>
      <c r="C913" s="73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</row>
    <row r="914" spans="1:37" ht="24.75" customHeight="1">
      <c r="A914" s="73"/>
      <c r="B914" s="73"/>
      <c r="C914" s="73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</row>
    <row r="915" spans="1:37" ht="24.75" customHeight="1">
      <c r="A915" s="73"/>
      <c r="B915" s="73"/>
      <c r="C915" s="73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</row>
    <row r="916" spans="1:37" ht="24.75" customHeight="1">
      <c r="A916" s="73"/>
      <c r="B916" s="73"/>
      <c r="C916" s="73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</row>
    <row r="917" spans="1:37" ht="24.75" customHeight="1">
      <c r="A917" s="73"/>
      <c r="B917" s="73"/>
      <c r="C917" s="73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</row>
    <row r="918" spans="1:37" ht="24.75" customHeight="1">
      <c r="A918" s="73"/>
      <c r="B918" s="73"/>
      <c r="C918" s="73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</row>
    <row r="919" spans="1:37" ht="24.75" customHeight="1">
      <c r="A919" s="73"/>
      <c r="B919" s="73"/>
      <c r="C919" s="73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</row>
    <row r="920" spans="1:37" ht="24.75" customHeight="1">
      <c r="A920" s="73"/>
      <c r="B920" s="73"/>
      <c r="C920" s="73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</row>
    <row r="921" spans="1:37" ht="24.75" customHeight="1">
      <c r="A921" s="73"/>
      <c r="B921" s="73"/>
      <c r="C921" s="73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</row>
    <row r="922" spans="1:37" ht="24.75" customHeight="1">
      <c r="A922" s="73"/>
      <c r="B922" s="73"/>
      <c r="C922" s="73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</row>
    <row r="923" spans="1:37" ht="24.75" customHeight="1">
      <c r="A923" s="73"/>
      <c r="B923" s="73"/>
      <c r="C923" s="73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</row>
    <row r="924" spans="1:37" ht="24.75" customHeight="1">
      <c r="A924" s="73"/>
      <c r="B924" s="73"/>
      <c r="C924" s="73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</row>
    <row r="925" spans="1:37" ht="24.75" customHeight="1">
      <c r="A925" s="73"/>
      <c r="B925" s="73"/>
      <c r="C925" s="73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</row>
    <row r="926" spans="1:37" ht="24.75" customHeight="1">
      <c r="A926" s="73"/>
      <c r="B926" s="73"/>
      <c r="C926" s="73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</row>
    <row r="927" spans="1:37" ht="24.75" customHeight="1">
      <c r="A927" s="73"/>
      <c r="B927" s="73"/>
      <c r="C927" s="73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</row>
    <row r="928" spans="1:37" ht="24.75" customHeight="1">
      <c r="A928" s="73"/>
      <c r="B928" s="73"/>
      <c r="C928" s="73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</row>
    <row r="929" spans="1:37" ht="24.75" customHeight="1">
      <c r="A929" s="73"/>
      <c r="B929" s="73"/>
      <c r="C929" s="73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</row>
    <row r="930" spans="1:37" ht="24.75" customHeight="1">
      <c r="A930" s="73"/>
      <c r="B930" s="73"/>
      <c r="C930" s="73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</row>
    <row r="931" spans="1:37" ht="24.75" customHeight="1">
      <c r="A931" s="73"/>
      <c r="B931" s="73"/>
      <c r="C931" s="73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</row>
    <row r="932" spans="1:37" ht="24.75" customHeight="1">
      <c r="A932" s="73"/>
      <c r="B932" s="73"/>
      <c r="C932" s="73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</row>
    <row r="933" spans="1:37" ht="24.75" customHeight="1">
      <c r="A933" s="73"/>
      <c r="B933" s="73"/>
      <c r="C933" s="73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</row>
    <row r="934" spans="1:37" ht="24.75" customHeight="1">
      <c r="A934" s="73"/>
      <c r="B934" s="73"/>
      <c r="C934" s="73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</row>
    <row r="935" spans="1:37" ht="24.75" customHeight="1">
      <c r="A935" s="73"/>
      <c r="B935" s="73"/>
      <c r="C935" s="73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</row>
    <row r="936" spans="1:37" ht="24.75" customHeight="1">
      <c r="A936" s="73"/>
      <c r="B936" s="73"/>
      <c r="C936" s="73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</row>
    <row r="937" spans="1:37" ht="24.75" customHeight="1">
      <c r="A937" s="73"/>
      <c r="B937" s="73"/>
      <c r="C937" s="73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</row>
    <row r="938" spans="1:37" ht="24.75" customHeight="1">
      <c r="A938" s="73"/>
      <c r="B938" s="73"/>
      <c r="C938" s="73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</row>
    <row r="939" spans="1:37" ht="24.75" customHeight="1">
      <c r="A939" s="73"/>
      <c r="B939" s="73"/>
      <c r="C939" s="73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</row>
    <row r="940" spans="1:37" ht="24.75" customHeight="1">
      <c r="A940" s="73"/>
      <c r="B940" s="73"/>
      <c r="C940" s="73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</row>
    <row r="941" spans="1:37" ht="24.75" customHeight="1">
      <c r="A941" s="73"/>
      <c r="B941" s="73"/>
      <c r="C941" s="73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</row>
    <row r="942" spans="1:37" ht="24.75" customHeight="1">
      <c r="A942" s="73"/>
      <c r="B942" s="73"/>
      <c r="C942" s="73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</row>
    <row r="943" spans="1:37" ht="24.75" customHeight="1">
      <c r="A943" s="73"/>
      <c r="B943" s="73"/>
      <c r="C943" s="73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</row>
    <row r="944" spans="1:37" ht="24.75" customHeight="1">
      <c r="A944" s="73"/>
      <c r="B944" s="73"/>
      <c r="C944" s="73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</row>
    <row r="945" spans="1:37" ht="24.75" customHeight="1">
      <c r="A945" s="73"/>
      <c r="B945" s="73"/>
      <c r="C945" s="73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</row>
    <row r="946" spans="1:37" ht="24.75" customHeight="1">
      <c r="A946" s="73"/>
      <c r="B946" s="73"/>
      <c r="C946" s="73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</row>
    <row r="947" spans="1:37" ht="24.75" customHeight="1">
      <c r="A947" s="73"/>
      <c r="B947" s="73"/>
      <c r="C947" s="73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</row>
    <row r="948" spans="1:37" ht="24.75" customHeight="1">
      <c r="A948" s="73"/>
      <c r="B948" s="73"/>
      <c r="C948" s="73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</row>
    <row r="949" spans="1:37" ht="24.75" customHeight="1">
      <c r="A949" s="73"/>
      <c r="B949" s="73"/>
      <c r="C949" s="73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</row>
    <row r="950" spans="1:37" ht="24.75" customHeight="1">
      <c r="A950" s="73"/>
      <c r="B950" s="73"/>
      <c r="C950" s="73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</row>
    <row r="951" spans="1:37" ht="24.75" customHeight="1">
      <c r="A951" s="73"/>
      <c r="B951" s="73"/>
      <c r="C951" s="73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</row>
    <row r="952" spans="1:37" ht="24.75" customHeight="1">
      <c r="A952" s="73"/>
      <c r="B952" s="73"/>
      <c r="C952" s="73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</row>
    <row r="953" spans="1:37" ht="24.75" customHeight="1">
      <c r="A953" s="73"/>
      <c r="B953" s="73"/>
      <c r="C953" s="73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</row>
    <row r="954" spans="1:37" ht="24.75" customHeight="1">
      <c r="A954" s="73"/>
      <c r="B954" s="73"/>
      <c r="C954" s="73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</row>
    <row r="955" spans="1:37" ht="24.75" customHeight="1">
      <c r="A955" s="73"/>
      <c r="B955" s="73"/>
      <c r="C955" s="73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</row>
    <row r="956" spans="1:37" ht="24.75" customHeight="1">
      <c r="A956" s="73"/>
      <c r="B956" s="73"/>
      <c r="C956" s="73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</row>
    <row r="957" spans="1:37" ht="24.75" customHeight="1">
      <c r="A957" s="73"/>
      <c r="B957" s="73"/>
      <c r="C957" s="73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</row>
    <row r="958" spans="1:37" ht="24.75" customHeight="1">
      <c r="A958" s="73"/>
      <c r="B958" s="73"/>
      <c r="C958" s="73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</row>
    <row r="959" spans="1:37" ht="24.75" customHeight="1">
      <c r="A959" s="73"/>
      <c r="B959" s="73"/>
      <c r="C959" s="73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</row>
    <row r="960" spans="1:37" ht="24.75" customHeight="1">
      <c r="A960" s="73"/>
      <c r="B960" s="73"/>
      <c r="C960" s="73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</row>
    <row r="961" spans="1:37" ht="24.75" customHeight="1">
      <c r="A961" s="73"/>
      <c r="B961" s="73"/>
      <c r="C961" s="73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</row>
    <row r="962" spans="1:37" ht="24.75" customHeight="1">
      <c r="A962" s="73"/>
      <c r="B962" s="73"/>
      <c r="C962" s="73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</row>
    <row r="963" spans="1:37" ht="24.75" customHeight="1">
      <c r="A963" s="73"/>
      <c r="B963" s="73"/>
      <c r="C963" s="73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</row>
    <row r="964" spans="1:37" ht="24.75" customHeight="1">
      <c r="A964" s="73"/>
      <c r="B964" s="73"/>
      <c r="C964" s="73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</row>
    <row r="965" spans="1:37" ht="24.75" customHeight="1">
      <c r="A965" s="73"/>
      <c r="B965" s="73"/>
      <c r="C965" s="73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</row>
    <row r="966" spans="1:37" ht="24.75" customHeight="1">
      <c r="A966" s="73"/>
      <c r="B966" s="73"/>
      <c r="C966" s="73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</row>
    <row r="967" spans="1:37" ht="24.75" customHeight="1">
      <c r="A967" s="73"/>
      <c r="B967" s="73"/>
      <c r="C967" s="73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</row>
    <row r="968" spans="1:37" ht="24.75" customHeight="1">
      <c r="A968" s="73"/>
      <c r="B968" s="73"/>
      <c r="C968" s="73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</row>
    <row r="969" spans="1:37" ht="24.75" customHeight="1">
      <c r="A969" s="73"/>
      <c r="B969" s="73"/>
      <c r="C969" s="73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</row>
    <row r="970" spans="1:37" ht="24.75" customHeight="1">
      <c r="A970" s="73"/>
      <c r="B970" s="73"/>
      <c r="C970" s="73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</row>
    <row r="971" spans="1:37" ht="24.75" customHeight="1">
      <c r="A971" s="73"/>
      <c r="B971" s="73"/>
      <c r="C971" s="73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</row>
    <row r="972" spans="1:37" ht="24.75" customHeight="1">
      <c r="A972" s="73"/>
      <c r="B972" s="73"/>
      <c r="C972" s="73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</row>
    <row r="973" spans="1:37" ht="24.75" customHeight="1">
      <c r="A973" s="73"/>
      <c r="B973" s="73"/>
      <c r="C973" s="73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</row>
    <row r="974" spans="1:37" ht="24.75" customHeight="1">
      <c r="A974" s="73"/>
      <c r="B974" s="73"/>
      <c r="C974" s="73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</row>
    <row r="975" spans="1:37" ht="24.75" customHeight="1">
      <c r="A975" s="73"/>
      <c r="B975" s="73"/>
      <c r="C975" s="73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</row>
    <row r="976" spans="1:37" ht="24.75" customHeight="1">
      <c r="A976" s="73"/>
      <c r="B976" s="73"/>
      <c r="C976" s="73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</row>
    <row r="977" spans="1:37" ht="24.75" customHeight="1">
      <c r="A977" s="73"/>
      <c r="B977" s="73"/>
      <c r="C977" s="73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</row>
    <row r="978" spans="1:37" ht="24.75" customHeight="1">
      <c r="A978" s="73"/>
      <c r="B978" s="73"/>
      <c r="C978" s="73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</row>
    <row r="979" spans="1:37" ht="24.75" customHeight="1">
      <c r="A979" s="73"/>
      <c r="B979" s="73"/>
      <c r="C979" s="73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</row>
    <row r="980" spans="1:37" ht="24.75" customHeight="1">
      <c r="A980" s="73"/>
      <c r="B980" s="73"/>
      <c r="C980" s="73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</row>
    <row r="981" spans="1:37" ht="24.75" customHeight="1">
      <c r="A981" s="73"/>
      <c r="B981" s="73"/>
      <c r="C981" s="73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</row>
    <row r="982" spans="1:37" ht="24.75" customHeight="1">
      <c r="A982" s="73"/>
      <c r="B982" s="73"/>
      <c r="C982" s="73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</row>
    <row r="983" spans="1:37" ht="24.75" customHeight="1">
      <c r="A983" s="73"/>
      <c r="B983" s="73"/>
      <c r="C983" s="73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</row>
    <row r="984" spans="1:37" ht="24.75" customHeight="1">
      <c r="A984" s="73"/>
      <c r="B984" s="73"/>
      <c r="C984" s="73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</row>
    <row r="985" spans="1:37" ht="24.75" customHeight="1">
      <c r="A985" s="73"/>
      <c r="B985" s="73"/>
      <c r="C985" s="73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</row>
    <row r="986" spans="1:37" ht="24.75" customHeight="1">
      <c r="A986" s="73"/>
      <c r="B986" s="73"/>
      <c r="C986" s="73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</row>
    <row r="987" spans="1:37" ht="24.75" customHeight="1">
      <c r="A987" s="73"/>
      <c r="B987" s="73"/>
      <c r="C987" s="73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</row>
    <row r="988" spans="1:37" ht="24.75" customHeight="1">
      <c r="A988" s="73"/>
      <c r="B988" s="73"/>
      <c r="C988" s="73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</row>
    <row r="989" spans="1:37" ht="24.75" customHeight="1">
      <c r="A989" s="73"/>
      <c r="B989" s="73"/>
      <c r="C989" s="73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</row>
    <row r="990" spans="1:37" ht="24.75" customHeight="1">
      <c r="A990" s="73"/>
      <c r="B990" s="73"/>
      <c r="C990" s="73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</row>
    <row r="991" spans="1:37" ht="24.75" customHeight="1">
      <c r="A991" s="73"/>
      <c r="B991" s="73"/>
      <c r="C991" s="73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</row>
    <row r="992" spans="1:37" ht="24.75" customHeight="1">
      <c r="A992" s="73"/>
      <c r="B992" s="73"/>
      <c r="C992" s="73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</row>
    <row r="993" spans="1:37" ht="24.75" customHeight="1">
      <c r="E993" s="46"/>
    </row>
    <row r="994" spans="1:37" ht="24.75" customHeight="1">
      <c r="E994" s="46"/>
    </row>
    <row r="995" spans="1:37" ht="24.75" customHeight="1">
      <c r="E995" s="46"/>
    </row>
    <row r="996" spans="1:37" ht="24.75" customHeight="1">
      <c r="E996" s="46"/>
    </row>
    <row r="997" spans="1:37" ht="24.75" customHeight="1">
      <c r="E997" s="46"/>
    </row>
    <row r="998" spans="1:37" ht="24.75" customHeight="1">
      <c r="E998" s="46"/>
    </row>
    <row r="999" spans="1:37" ht="24.75" customHeight="1">
      <c r="E999" s="46"/>
    </row>
    <row r="1000" spans="1:37" ht="24.75" customHeight="1">
      <c r="E1000" s="46"/>
    </row>
    <row r="1001" spans="1:37" ht="24.75" customHeight="1">
      <c r="E1001" s="46"/>
    </row>
    <row r="1002" spans="1:37" ht="24.75" customHeight="1">
      <c r="E1002" s="46"/>
    </row>
    <row r="1003" spans="1:37" ht="24.75" customHeight="1">
      <c r="A1003" s="73"/>
      <c r="B1003" s="73"/>
      <c r="C1003" s="73"/>
      <c r="D1003" s="49"/>
      <c r="E1003" s="49"/>
      <c r="F1003" s="49"/>
      <c r="G1003" s="49"/>
      <c r="H1003" s="49"/>
      <c r="I1003" s="73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</row>
    <row r="1004" spans="1:37" ht="24.75" customHeight="1">
      <c r="E1004" s="46"/>
    </row>
    <row r="1005" spans="1:37" ht="24.75" customHeight="1">
      <c r="E1005" s="46"/>
    </row>
    <row r="1006" spans="1:37" ht="24.75" customHeight="1">
      <c r="E1006" s="46"/>
    </row>
    <row r="1007" spans="1:37" ht="24.75" customHeight="1">
      <c r="E1007" s="46"/>
    </row>
    <row r="1008" spans="1:37" ht="24.75" customHeight="1">
      <c r="E1008" s="46"/>
    </row>
    <row r="1009" spans="1:37" ht="24.75" customHeight="1">
      <c r="A1009" s="73"/>
      <c r="B1009" s="73"/>
      <c r="C1009" s="73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</row>
    <row r="1010" spans="1:37" ht="24.75" customHeight="1">
      <c r="A1010" s="73"/>
      <c r="B1010" s="73"/>
      <c r="C1010" s="73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</row>
    <row r="1011" spans="1:37" ht="24.75" customHeight="1">
      <c r="A1011" s="73"/>
      <c r="B1011" s="73"/>
      <c r="C1011" s="73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</row>
    <row r="1012" spans="1:37" ht="24.75" customHeight="1">
      <c r="A1012" s="73"/>
      <c r="B1012" s="73"/>
      <c r="C1012" s="73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</row>
    <row r="1013" spans="1:37" ht="24.75" customHeight="1">
      <c r="A1013" s="73"/>
      <c r="B1013" s="73"/>
      <c r="C1013" s="73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</row>
    <row r="1014" spans="1:37" ht="24.75" customHeight="1">
      <c r="A1014" s="73"/>
      <c r="B1014" s="73"/>
      <c r="C1014" s="73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</row>
    <row r="1015" spans="1:37" ht="24.75" customHeight="1">
      <c r="A1015" s="73"/>
      <c r="B1015" s="73"/>
      <c r="C1015" s="73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</row>
    <row r="1016" spans="1:37" ht="24.75" customHeight="1">
      <c r="A1016" s="73"/>
      <c r="B1016" s="73"/>
      <c r="C1016" s="73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</row>
    <row r="1017" spans="1:37" ht="24.75" customHeight="1">
      <c r="A1017" s="73"/>
      <c r="B1017" s="73"/>
      <c r="C1017" s="73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</row>
    <row r="1018" spans="1:37" ht="24.75" customHeight="1">
      <c r="A1018" s="73"/>
      <c r="B1018" s="73"/>
      <c r="C1018" s="73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</row>
    <row r="1019" spans="1:37" ht="24.75" customHeight="1">
      <c r="A1019" s="73"/>
      <c r="B1019" s="73"/>
      <c r="C1019" s="73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</row>
    <row r="1020" spans="1:37" ht="24.75" customHeight="1">
      <c r="A1020" s="73"/>
      <c r="B1020" s="73"/>
      <c r="C1020" s="73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</row>
    <row r="1021" spans="1:37" ht="24.75" customHeight="1">
      <c r="A1021" s="73"/>
      <c r="B1021" s="73"/>
      <c r="C1021" s="73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</row>
    <row r="1022" spans="1:37" ht="24.75" customHeight="1">
      <c r="A1022" s="73"/>
      <c r="B1022" s="73"/>
      <c r="C1022" s="73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</row>
    <row r="1023" spans="1:37" ht="24.75" customHeight="1">
      <c r="A1023" s="73"/>
      <c r="B1023" s="73"/>
      <c r="C1023" s="73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</row>
    <row r="1024" spans="1:37" ht="24.75" customHeight="1">
      <c r="A1024" s="73"/>
      <c r="B1024" s="73"/>
      <c r="C1024" s="73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</row>
    <row r="1025" spans="1:37" ht="24.75" customHeight="1">
      <c r="A1025" s="73"/>
      <c r="B1025" s="73"/>
      <c r="C1025" s="73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</row>
    <row r="1026" spans="1:37" ht="24.75" customHeight="1">
      <c r="A1026" s="73"/>
      <c r="B1026" s="73"/>
      <c r="C1026" s="73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</row>
    <row r="1027" spans="1:37" ht="24.75" customHeight="1">
      <c r="A1027" s="73"/>
      <c r="B1027" s="73"/>
      <c r="C1027" s="73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</row>
    <row r="1028" spans="1:37" ht="24.75" customHeight="1">
      <c r="A1028" s="73"/>
      <c r="B1028" s="73"/>
      <c r="C1028" s="73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</row>
    <row r="1029" spans="1:37" ht="24.75" customHeight="1">
      <c r="A1029" s="73"/>
      <c r="B1029" s="73"/>
      <c r="C1029" s="73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</row>
    <row r="1030" spans="1:37" ht="24.75" customHeight="1">
      <c r="A1030" s="73"/>
      <c r="B1030" s="73"/>
      <c r="C1030" s="73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</row>
    <row r="1031" spans="1:37" ht="24.75" customHeight="1">
      <c r="A1031" s="73"/>
      <c r="B1031" s="73"/>
      <c r="C1031" s="73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</row>
    <row r="1032" spans="1:37" ht="24.75" customHeight="1">
      <c r="A1032" s="73"/>
      <c r="B1032" s="73"/>
      <c r="C1032" s="73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</row>
    <row r="1033" spans="1:37" ht="24.75" customHeight="1">
      <c r="A1033" s="73"/>
      <c r="B1033" s="73"/>
      <c r="C1033" s="73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</row>
    <row r="1034" spans="1:37" ht="24.75" customHeight="1">
      <c r="A1034" s="73"/>
      <c r="B1034" s="73"/>
      <c r="C1034" s="73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</row>
    <row r="1035" spans="1:37" ht="24.75" customHeight="1">
      <c r="A1035" s="73"/>
      <c r="B1035" s="73"/>
      <c r="C1035" s="73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</row>
    <row r="1036" spans="1:37" ht="24.75" customHeight="1">
      <c r="A1036" s="73"/>
      <c r="B1036" s="73"/>
      <c r="C1036" s="73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</row>
    <row r="1037" spans="1:37" ht="24.75" customHeight="1">
      <c r="A1037" s="73"/>
      <c r="B1037" s="73"/>
      <c r="C1037" s="73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</row>
    <row r="1038" spans="1:37" ht="24.75" customHeight="1">
      <c r="A1038" s="73"/>
      <c r="B1038" s="73"/>
      <c r="C1038" s="73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</row>
    <row r="1039" spans="1:37" ht="24.75" customHeight="1">
      <c r="A1039" s="73"/>
      <c r="B1039" s="73"/>
      <c r="C1039" s="73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</row>
    <row r="1040" spans="1:37" ht="24.75" customHeight="1">
      <c r="A1040" s="73"/>
      <c r="B1040" s="73"/>
      <c r="C1040" s="73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</row>
    <row r="1041" spans="1:37" ht="24.75" customHeight="1">
      <c r="A1041" s="73"/>
      <c r="B1041" s="73"/>
      <c r="C1041" s="73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</row>
    <row r="1042" spans="1:37" ht="24.75" customHeight="1">
      <c r="A1042" s="73"/>
      <c r="B1042" s="73"/>
      <c r="C1042" s="73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</row>
    <row r="1043" spans="1:37" ht="24.75" customHeight="1">
      <c r="A1043" s="73"/>
      <c r="B1043" s="73"/>
      <c r="C1043" s="73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</row>
    <row r="1044" spans="1:37" ht="24.75" customHeight="1">
      <c r="A1044" s="73"/>
      <c r="B1044" s="73"/>
      <c r="C1044" s="73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</row>
    <row r="1045" spans="1:37" ht="24.75" customHeight="1">
      <c r="A1045" s="73"/>
      <c r="B1045" s="73"/>
      <c r="C1045" s="73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</row>
    <row r="1046" spans="1:37" ht="24.75" customHeight="1">
      <c r="A1046" s="73"/>
      <c r="B1046" s="73"/>
      <c r="C1046" s="73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</row>
    <row r="1047" spans="1:37" ht="24.75" customHeight="1">
      <c r="A1047" s="73"/>
      <c r="B1047" s="73"/>
      <c r="C1047" s="73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</row>
    <row r="1048" spans="1:37" ht="24.75" customHeight="1">
      <c r="A1048" s="73"/>
      <c r="B1048" s="73"/>
      <c r="C1048" s="73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</row>
    <row r="1049" spans="1:37" ht="24.75" customHeight="1">
      <c r="A1049" s="73"/>
      <c r="B1049" s="73"/>
      <c r="C1049" s="73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</row>
    <row r="1050" spans="1:37" ht="24.75" customHeight="1">
      <c r="A1050" s="73"/>
      <c r="B1050" s="73"/>
      <c r="C1050" s="73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</row>
    <row r="1051" spans="1:37" ht="24.75" customHeight="1">
      <c r="A1051" s="73"/>
      <c r="B1051" s="73"/>
      <c r="C1051" s="73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</row>
    <row r="1052" spans="1:37" ht="24.75" customHeight="1">
      <c r="A1052" s="73"/>
      <c r="B1052" s="73"/>
      <c r="C1052" s="73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</row>
    <row r="1053" spans="1:37" ht="24.75" customHeight="1">
      <c r="A1053" s="73"/>
      <c r="B1053" s="73"/>
      <c r="C1053" s="73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</row>
    <row r="1054" spans="1:37" ht="24.75" customHeight="1">
      <c r="A1054" s="73"/>
      <c r="B1054" s="73"/>
      <c r="C1054" s="73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</row>
    <row r="1055" spans="1:37" ht="24.75" customHeight="1">
      <c r="A1055" s="73"/>
      <c r="B1055" s="73"/>
      <c r="C1055" s="73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</row>
    <row r="1056" spans="1:37" ht="24.75" customHeight="1">
      <c r="A1056" s="73"/>
      <c r="B1056" s="73"/>
      <c r="C1056" s="73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</row>
    <row r="1057" spans="1:37" ht="24.75" customHeight="1">
      <c r="A1057" s="73"/>
      <c r="B1057" s="73"/>
      <c r="C1057" s="73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</row>
    <row r="1058" spans="1:37" ht="24.75" customHeight="1">
      <c r="A1058" s="73"/>
      <c r="B1058" s="73"/>
      <c r="C1058" s="73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</row>
    <row r="1059" spans="1:37" ht="24.75" customHeight="1">
      <c r="A1059" s="73"/>
      <c r="B1059" s="73"/>
      <c r="C1059" s="73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</row>
    <row r="1060" spans="1:37" ht="24.75" customHeight="1">
      <c r="A1060" s="73"/>
      <c r="B1060" s="73"/>
      <c r="C1060" s="73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</row>
    <row r="1061" spans="1:37" ht="24.75" customHeight="1">
      <c r="A1061" s="73"/>
      <c r="B1061" s="73"/>
      <c r="C1061" s="73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</row>
    <row r="1062" spans="1:37" ht="24.75" customHeight="1">
      <c r="A1062" s="73"/>
      <c r="B1062" s="73"/>
      <c r="C1062" s="73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</row>
    <row r="1063" spans="1:37" ht="24.75" customHeight="1">
      <c r="A1063" s="73"/>
      <c r="B1063" s="73"/>
      <c r="C1063" s="73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</row>
    <row r="1064" spans="1:37" ht="24.75" customHeight="1">
      <c r="A1064" s="73"/>
      <c r="B1064" s="73"/>
      <c r="C1064" s="73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</row>
    <row r="1065" spans="1:37" ht="24.75" customHeight="1">
      <c r="A1065" s="73"/>
      <c r="B1065" s="73"/>
      <c r="C1065" s="73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</row>
    <row r="1066" spans="1:37" ht="24.75" customHeight="1">
      <c r="A1066" s="73"/>
      <c r="B1066" s="73"/>
      <c r="C1066" s="73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</row>
    <row r="1067" spans="1:37" ht="24.75" customHeight="1">
      <c r="A1067" s="73"/>
      <c r="B1067" s="73"/>
      <c r="C1067" s="73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</row>
    <row r="1068" spans="1:37" ht="24.75" customHeight="1">
      <c r="A1068" s="73"/>
      <c r="B1068" s="73"/>
      <c r="C1068" s="73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</row>
    <row r="1069" spans="1:37" ht="24.75" customHeight="1">
      <c r="A1069" s="73"/>
      <c r="B1069" s="73"/>
      <c r="C1069" s="73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</row>
    <row r="1070" spans="1:37" ht="24.75" customHeight="1">
      <c r="A1070" s="73"/>
      <c r="B1070" s="73"/>
      <c r="C1070" s="73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</row>
    <row r="1071" spans="1:37" ht="24.75" customHeight="1">
      <c r="A1071" s="73"/>
      <c r="B1071" s="73"/>
      <c r="C1071" s="73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</row>
    <row r="1072" spans="1:37" ht="24.75" customHeight="1">
      <c r="A1072" s="73"/>
      <c r="B1072" s="73"/>
      <c r="C1072" s="73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</row>
    <row r="1073" spans="1:37" ht="24.75" customHeight="1">
      <c r="A1073" s="73"/>
      <c r="B1073" s="73"/>
      <c r="C1073" s="73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</row>
    <row r="1074" spans="1:37" ht="24.75" customHeight="1">
      <c r="A1074" s="73"/>
      <c r="B1074" s="73"/>
      <c r="C1074" s="73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</row>
    <row r="1075" spans="1:37" ht="24.75" customHeight="1">
      <c r="A1075" s="73"/>
      <c r="B1075" s="73"/>
      <c r="C1075" s="73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</row>
    <row r="1076" spans="1:37" ht="24.75" customHeight="1">
      <c r="A1076" s="73"/>
      <c r="B1076" s="73"/>
      <c r="C1076" s="73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</row>
    <row r="1077" spans="1:37" ht="24.75" customHeight="1">
      <c r="A1077" s="73"/>
      <c r="B1077" s="73"/>
      <c r="C1077" s="73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</row>
    <row r="1078" spans="1:37" ht="24.75" customHeight="1">
      <c r="A1078" s="73"/>
      <c r="B1078" s="73"/>
      <c r="C1078" s="73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</row>
    <row r="1079" spans="1:37" ht="24.75" customHeight="1">
      <c r="A1079" s="73"/>
      <c r="B1079" s="73"/>
      <c r="C1079" s="73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</row>
    <row r="1080" spans="1:37" ht="24.75" customHeight="1">
      <c r="A1080" s="73"/>
      <c r="B1080" s="73"/>
      <c r="C1080" s="73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</row>
    <row r="1081" spans="1:37" ht="24.75" customHeight="1">
      <c r="A1081" s="73"/>
      <c r="B1081" s="73"/>
      <c r="C1081" s="73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</row>
    <row r="1082" spans="1:37" ht="24.75" customHeight="1">
      <c r="A1082" s="73"/>
      <c r="B1082" s="73"/>
      <c r="C1082" s="73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</row>
    <row r="1083" spans="1:37" ht="24.75" customHeight="1">
      <c r="A1083" s="73"/>
      <c r="B1083" s="73"/>
      <c r="C1083" s="73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</row>
    <row r="1084" spans="1:37" ht="24.75" customHeight="1">
      <c r="A1084" s="73"/>
      <c r="B1084" s="73"/>
      <c r="C1084" s="73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</row>
    <row r="1085" spans="1:37" ht="24.75" customHeight="1">
      <c r="A1085" s="73"/>
      <c r="B1085" s="73"/>
      <c r="C1085" s="73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</row>
    <row r="1086" spans="1:37" ht="24.75" customHeight="1">
      <c r="A1086" s="73"/>
      <c r="B1086" s="73"/>
      <c r="C1086" s="73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</row>
    <row r="1087" spans="1:37" ht="24.75" customHeight="1">
      <c r="A1087" s="73"/>
      <c r="B1087" s="73"/>
      <c r="C1087" s="73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</row>
    <row r="1088" spans="1:37" ht="24.75" customHeight="1">
      <c r="A1088" s="73"/>
      <c r="B1088" s="73"/>
      <c r="C1088" s="73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</row>
    <row r="1089" spans="1:37" ht="24.75" customHeight="1">
      <c r="A1089" s="73"/>
      <c r="B1089" s="73"/>
      <c r="C1089" s="73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</row>
    <row r="1090" spans="1:37" ht="24.75" customHeight="1">
      <c r="A1090" s="73"/>
      <c r="B1090" s="73"/>
      <c r="C1090" s="73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</row>
    <row r="1091" spans="1:37" ht="24.75" customHeight="1">
      <c r="A1091" s="73"/>
      <c r="B1091" s="73"/>
      <c r="C1091" s="73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</row>
    <row r="1092" spans="1:37" ht="24.75" customHeight="1">
      <c r="A1092" s="73"/>
      <c r="B1092" s="73"/>
      <c r="C1092" s="73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</row>
    <row r="1093" spans="1:37" ht="24.75" customHeight="1">
      <c r="A1093" s="73"/>
      <c r="B1093" s="73"/>
      <c r="C1093" s="73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</row>
    <row r="1094" spans="1:37" ht="24.75" customHeight="1">
      <c r="A1094" s="73"/>
      <c r="B1094" s="73"/>
      <c r="C1094" s="73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</row>
    <row r="1095" spans="1:37" ht="24.75" customHeight="1">
      <c r="A1095" s="73"/>
      <c r="B1095" s="73"/>
      <c r="C1095" s="73"/>
      <c r="D1095" s="49"/>
      <c r="E1095" s="121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</row>
    <row r="1096" spans="1:37" ht="24.75" customHeight="1">
      <c r="A1096" s="73"/>
      <c r="B1096" s="73"/>
      <c r="C1096" s="73"/>
      <c r="D1096" s="49"/>
      <c r="E1096" s="121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/>
    </row>
    <row r="1097" spans="1:37" ht="24.75" customHeight="1">
      <c r="A1097" s="73"/>
      <c r="B1097" s="73"/>
      <c r="C1097" s="73"/>
      <c r="D1097" s="49"/>
      <c r="E1097" s="121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</row>
    <row r="1098" spans="1:37" ht="24.75" customHeight="1">
      <c r="A1098" s="73"/>
      <c r="B1098" s="73"/>
      <c r="C1098" s="73"/>
      <c r="D1098" s="49"/>
      <c r="E1098" s="121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</row>
    <row r="1099" spans="1:37" ht="24.75" customHeight="1">
      <c r="A1099" s="73"/>
      <c r="B1099" s="73"/>
      <c r="C1099" s="73"/>
      <c r="D1099" s="49"/>
      <c r="E1099" s="121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</row>
    <row r="1100" spans="1:37" ht="24.75" customHeight="1">
      <c r="A1100" s="73"/>
      <c r="B1100" s="73"/>
      <c r="C1100" s="73"/>
      <c r="D1100" s="49"/>
      <c r="E1100" s="121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</row>
    <row r="1101" spans="1:37" ht="24.75" customHeight="1">
      <c r="A1101" s="73"/>
      <c r="B1101" s="73"/>
      <c r="C1101" s="73"/>
      <c r="D1101" s="49"/>
      <c r="E1101" s="121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</row>
    <row r="1102" spans="1:37" ht="24.75" customHeight="1">
      <c r="A1102" s="73"/>
      <c r="B1102" s="73"/>
      <c r="C1102" s="73"/>
      <c r="D1102" s="49"/>
      <c r="E1102" s="121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</row>
    <row r="1103" spans="1:37" ht="24.75" customHeight="1">
      <c r="A1103" s="73"/>
      <c r="B1103" s="73"/>
      <c r="C1103" s="73"/>
      <c r="D1103" s="49"/>
      <c r="E1103" s="121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</row>
    <row r="1104" spans="1:37" ht="24.75" customHeight="1">
      <c r="A1104" s="73"/>
      <c r="B1104" s="73"/>
      <c r="C1104" s="73"/>
      <c r="D1104" s="49"/>
      <c r="E1104" s="121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</row>
    <row r="1105" spans="1:37" ht="24.75" customHeight="1">
      <c r="A1105" s="73"/>
      <c r="B1105" s="73"/>
      <c r="C1105" s="73"/>
      <c r="D1105" s="49"/>
      <c r="E1105" s="121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</row>
    <row r="1106" spans="1:37" ht="24.75" customHeight="1">
      <c r="A1106" s="73"/>
      <c r="B1106" s="73"/>
      <c r="C1106" s="73"/>
      <c r="D1106" s="49"/>
      <c r="E1106" s="121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</row>
    <row r="1107" spans="1:37" ht="24.75" customHeight="1">
      <c r="A1107" s="73"/>
      <c r="B1107" s="73"/>
      <c r="C1107" s="73"/>
      <c r="D1107" s="49"/>
      <c r="E1107" s="121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</row>
    <row r="1108" spans="1:37" ht="24.75" customHeight="1">
      <c r="A1108" s="73"/>
      <c r="B1108" s="73"/>
      <c r="C1108" s="73"/>
      <c r="D1108" s="49"/>
      <c r="E1108" s="121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</row>
    <row r="1109" spans="1:37" ht="24.75" customHeight="1">
      <c r="A1109" s="73"/>
      <c r="B1109" s="73"/>
      <c r="C1109" s="73"/>
      <c r="D1109" s="49"/>
      <c r="E1109" s="121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</row>
    <row r="1110" spans="1:37" ht="24.75" customHeight="1">
      <c r="A1110" s="73"/>
      <c r="B1110" s="73"/>
      <c r="C1110" s="73"/>
      <c r="D1110" s="49"/>
      <c r="E1110" s="121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</row>
    <row r="1111" spans="1:37" ht="24.75" customHeight="1">
      <c r="A1111" s="73"/>
      <c r="B1111" s="73"/>
      <c r="C1111" s="73"/>
      <c r="D1111" s="49"/>
      <c r="E1111" s="121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</row>
    <row r="1112" spans="1:37" ht="24.75" customHeight="1">
      <c r="A1112" s="73"/>
      <c r="B1112" s="73"/>
      <c r="C1112" s="73"/>
      <c r="D1112" s="49"/>
      <c r="E1112" s="121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</row>
    <row r="1113" spans="1:37" ht="24.75" customHeight="1">
      <c r="A1113" s="73"/>
      <c r="B1113" s="73"/>
      <c r="C1113" s="73"/>
      <c r="D1113" s="49"/>
      <c r="E1113" s="121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</row>
    <row r="1114" spans="1:37" ht="24.75" customHeight="1">
      <c r="A1114" s="73"/>
      <c r="B1114" s="73"/>
      <c r="C1114" s="73"/>
      <c r="D1114" s="49"/>
      <c r="E1114" s="121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</row>
    <row r="1115" spans="1:37" ht="24.75" customHeight="1">
      <c r="A1115" s="73"/>
      <c r="B1115" s="73"/>
      <c r="C1115" s="73"/>
      <c r="D1115" s="49"/>
      <c r="E1115" s="121"/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  <c r="AK1115" s="49"/>
    </row>
    <row r="1116" spans="1:37" ht="24.75" customHeight="1">
      <c r="A1116" s="73"/>
      <c r="B1116" s="73"/>
      <c r="C1116" s="73"/>
      <c r="D1116" s="49"/>
      <c r="E1116" s="121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/>
    </row>
    <row r="1117" spans="1:37" ht="24.75" customHeight="1">
      <c r="A1117" s="73"/>
      <c r="B1117" s="73"/>
      <c r="C1117" s="73"/>
      <c r="D1117" s="49"/>
      <c r="E1117" s="121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</row>
    <row r="1118" spans="1:37" ht="24.75" customHeight="1">
      <c r="A1118" s="73"/>
      <c r="B1118" s="73"/>
      <c r="C1118" s="73"/>
      <c r="D1118" s="49"/>
      <c r="E1118" s="121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</row>
    <row r="1119" spans="1:37" ht="24.75" customHeight="1">
      <c r="A1119" s="73"/>
      <c r="B1119" s="73"/>
      <c r="C1119" s="73"/>
      <c r="D1119" s="49"/>
      <c r="E1119" s="121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49"/>
      <c r="AK1119" s="49"/>
    </row>
    <row r="1120" spans="1:37" ht="24.75" customHeight="1">
      <c r="A1120" s="73"/>
      <c r="B1120" s="73"/>
      <c r="C1120" s="73"/>
      <c r="D1120" s="49"/>
      <c r="E1120" s="121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49"/>
      <c r="AK1120" s="49"/>
    </row>
    <row r="1121" spans="1:37" ht="24.75" customHeight="1">
      <c r="A1121" s="73"/>
      <c r="B1121" s="73"/>
      <c r="C1121" s="73"/>
      <c r="D1121" s="49"/>
      <c r="E1121" s="121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  <c r="AG1121" s="49"/>
      <c r="AH1121" s="49"/>
      <c r="AI1121" s="49"/>
      <c r="AJ1121" s="49"/>
      <c r="AK1121" s="49"/>
    </row>
    <row r="1122" spans="1:37" ht="24.75" customHeight="1">
      <c r="A1122" s="73"/>
      <c r="B1122" s="73"/>
      <c r="C1122" s="73"/>
      <c r="D1122" s="49"/>
      <c r="E1122" s="121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  <c r="AE1122" s="49"/>
      <c r="AF1122" s="49"/>
      <c r="AG1122" s="49"/>
      <c r="AH1122" s="49"/>
      <c r="AI1122" s="49"/>
      <c r="AJ1122" s="49"/>
      <c r="AK1122" s="49"/>
    </row>
    <row r="1123" spans="1:37" ht="24.75" customHeight="1">
      <c r="A1123" s="73"/>
      <c r="B1123" s="73"/>
      <c r="C1123" s="73"/>
      <c r="D1123" s="49"/>
      <c r="E1123" s="121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</row>
    <row r="1124" spans="1:37" ht="24.75" customHeight="1">
      <c r="A1124" s="73"/>
      <c r="B1124" s="73"/>
      <c r="C1124" s="73"/>
      <c r="D1124" s="49"/>
      <c r="E1124" s="121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  <c r="AE1124" s="49"/>
      <c r="AF1124" s="49"/>
      <c r="AG1124" s="49"/>
      <c r="AH1124" s="49"/>
      <c r="AI1124" s="49"/>
      <c r="AJ1124" s="49"/>
      <c r="AK1124" s="49"/>
    </row>
    <row r="1125" spans="1:37" ht="24.75" customHeight="1">
      <c r="A1125" s="73"/>
      <c r="B1125" s="73"/>
      <c r="C1125" s="73"/>
      <c r="D1125" s="49"/>
      <c r="E1125" s="121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49"/>
      <c r="AG1125" s="49"/>
      <c r="AH1125" s="49"/>
      <c r="AI1125" s="49"/>
      <c r="AJ1125" s="49"/>
      <c r="AK1125" s="49"/>
    </row>
    <row r="1126" spans="1:37" ht="24.75" customHeight="1">
      <c r="A1126" s="73"/>
      <c r="B1126" s="73"/>
      <c r="C1126" s="73"/>
      <c r="D1126" s="49"/>
      <c r="E1126" s="121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49"/>
      <c r="AG1126" s="49"/>
      <c r="AH1126" s="49"/>
      <c r="AI1126" s="49"/>
      <c r="AJ1126" s="49"/>
      <c r="AK1126" s="49"/>
    </row>
    <row r="1127" spans="1:37" ht="24.75" customHeight="1">
      <c r="A1127" s="73"/>
      <c r="B1127" s="73"/>
      <c r="C1127" s="73"/>
      <c r="D1127" s="49"/>
      <c r="E1127" s="121"/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49"/>
      <c r="AK1127" s="49"/>
    </row>
    <row r="1128" spans="1:37" ht="24.75" customHeight="1">
      <c r="A1128" s="73"/>
      <c r="B1128" s="73"/>
      <c r="C1128" s="73"/>
      <c r="D1128" s="49"/>
      <c r="E1128" s="121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  <c r="AE1128" s="49"/>
      <c r="AF1128" s="49"/>
      <c r="AG1128" s="49"/>
      <c r="AH1128" s="49"/>
      <c r="AI1128" s="49"/>
      <c r="AJ1128" s="49"/>
      <c r="AK1128" s="49"/>
    </row>
    <row r="1129" spans="1:37" ht="24.75" customHeight="1">
      <c r="A1129" s="73"/>
      <c r="B1129" s="73"/>
      <c r="C1129" s="73"/>
      <c r="D1129" s="49"/>
      <c r="E1129" s="121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49"/>
      <c r="AG1129" s="49"/>
      <c r="AH1129" s="49"/>
      <c r="AI1129" s="49"/>
      <c r="AJ1129" s="49"/>
      <c r="AK1129" s="49"/>
    </row>
    <row r="1130" spans="1:37" ht="24.75" customHeight="1">
      <c r="A1130" s="73"/>
      <c r="B1130" s="73"/>
      <c r="C1130" s="73"/>
      <c r="D1130" s="49"/>
      <c r="E1130" s="121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  <c r="AE1130" s="49"/>
      <c r="AF1130" s="49"/>
      <c r="AG1130" s="49"/>
      <c r="AH1130" s="49"/>
      <c r="AI1130" s="49"/>
      <c r="AJ1130" s="49"/>
      <c r="AK1130" s="49"/>
    </row>
    <row r="1131" spans="1:37" ht="24.75" customHeight="1">
      <c r="A1131" s="73"/>
      <c r="B1131" s="73"/>
      <c r="C1131" s="73"/>
      <c r="D1131" s="49"/>
      <c r="E1131" s="121"/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49"/>
      <c r="AK1131" s="49"/>
    </row>
    <row r="1132" spans="1:37" ht="24.75" customHeight="1">
      <c r="A1132" s="73"/>
      <c r="B1132" s="73"/>
      <c r="C1132" s="73"/>
      <c r="D1132" s="49"/>
      <c r="E1132" s="121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49"/>
      <c r="AK1132" s="49"/>
    </row>
    <row r="1133" spans="1:37" ht="24.75" customHeight="1">
      <c r="A1133" s="73"/>
      <c r="B1133" s="73"/>
      <c r="C1133" s="73"/>
      <c r="D1133" s="49"/>
      <c r="E1133" s="121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  <c r="AD1133" s="49"/>
      <c r="AE1133" s="49"/>
      <c r="AF1133" s="49"/>
      <c r="AG1133" s="49"/>
      <c r="AH1133" s="49"/>
      <c r="AI1133" s="49"/>
      <c r="AJ1133" s="49"/>
      <c r="AK1133" s="49"/>
    </row>
    <row r="1134" spans="1:37" ht="24.75" customHeight="1">
      <c r="A1134" s="73"/>
      <c r="B1134" s="73"/>
      <c r="C1134" s="73"/>
      <c r="D1134" s="49"/>
      <c r="E1134" s="121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  <c r="AD1134" s="49"/>
      <c r="AE1134" s="49"/>
      <c r="AF1134" s="49"/>
      <c r="AG1134" s="49"/>
      <c r="AH1134" s="49"/>
      <c r="AI1134" s="49"/>
      <c r="AJ1134" s="49"/>
      <c r="AK1134" s="49"/>
    </row>
    <row r="1135" spans="1:37" ht="24.75" customHeight="1">
      <c r="A1135" s="73"/>
      <c r="B1135" s="73"/>
      <c r="C1135" s="73"/>
      <c r="D1135" s="49"/>
      <c r="E1135" s="121"/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</row>
    <row r="1136" spans="1:37" ht="24.75" customHeight="1">
      <c r="A1136" s="73"/>
      <c r="B1136" s="73"/>
      <c r="C1136" s="73"/>
      <c r="D1136" s="49"/>
      <c r="E1136" s="121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</row>
    <row r="1137" spans="1:37" ht="24.75" customHeight="1">
      <c r="A1137" s="73"/>
      <c r="B1137" s="73"/>
      <c r="C1137" s="73"/>
      <c r="D1137" s="49"/>
      <c r="E1137" s="121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  <c r="AD1137" s="49"/>
      <c r="AE1137" s="49"/>
      <c r="AF1137" s="49"/>
      <c r="AG1137" s="49"/>
      <c r="AH1137" s="49"/>
      <c r="AI1137" s="49"/>
      <c r="AJ1137" s="49"/>
      <c r="AK1137" s="49"/>
    </row>
    <row r="1138" spans="1:37" ht="24.75" customHeight="1">
      <c r="A1138" s="73"/>
      <c r="B1138" s="73"/>
      <c r="C1138" s="73"/>
      <c r="D1138" s="49"/>
      <c r="E1138" s="121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  <c r="AD1138" s="49"/>
      <c r="AE1138" s="49"/>
      <c r="AF1138" s="49"/>
      <c r="AG1138" s="49"/>
      <c r="AH1138" s="49"/>
      <c r="AI1138" s="49"/>
      <c r="AJ1138" s="49"/>
      <c r="AK1138" s="49"/>
    </row>
    <row r="1139" spans="1:37" ht="24.75" customHeight="1">
      <c r="A1139" s="73"/>
      <c r="B1139" s="73"/>
      <c r="C1139" s="73"/>
      <c r="D1139" s="49"/>
      <c r="E1139" s="121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  <c r="AD1139" s="49"/>
      <c r="AE1139" s="49"/>
      <c r="AF1139" s="49"/>
      <c r="AG1139" s="49"/>
      <c r="AH1139" s="49"/>
      <c r="AI1139" s="49"/>
      <c r="AJ1139" s="49"/>
      <c r="AK1139" s="49"/>
    </row>
    <row r="1140" spans="1:37" ht="24.75" customHeight="1">
      <c r="A1140" s="73"/>
      <c r="B1140" s="73"/>
      <c r="C1140" s="73"/>
      <c r="D1140" s="49"/>
      <c r="E1140" s="121"/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  <c r="AD1140" s="49"/>
      <c r="AE1140" s="49"/>
      <c r="AF1140" s="49"/>
      <c r="AG1140" s="49"/>
      <c r="AH1140" s="49"/>
      <c r="AI1140" s="49"/>
      <c r="AJ1140" s="49"/>
      <c r="AK1140" s="49"/>
    </row>
    <row r="1141" spans="1:37" ht="24.75" customHeight="1">
      <c r="A1141" s="73"/>
      <c r="B1141" s="73"/>
      <c r="C1141" s="73"/>
      <c r="D1141" s="49"/>
      <c r="E1141" s="121"/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  <c r="AD1141" s="49"/>
      <c r="AE1141" s="49"/>
      <c r="AF1141" s="49"/>
      <c r="AG1141" s="49"/>
      <c r="AH1141" s="49"/>
      <c r="AI1141" s="49"/>
      <c r="AJ1141" s="49"/>
      <c r="AK1141" s="49"/>
    </row>
    <row r="1142" spans="1:37" ht="24.75" customHeight="1">
      <c r="A1142" s="73"/>
      <c r="B1142" s="73"/>
      <c r="C1142" s="73"/>
      <c r="D1142" s="49"/>
      <c r="E1142" s="121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  <c r="AD1142" s="49"/>
      <c r="AE1142" s="49"/>
      <c r="AF1142" s="49"/>
      <c r="AG1142" s="49"/>
      <c r="AH1142" s="49"/>
      <c r="AI1142" s="49"/>
      <c r="AJ1142" s="49"/>
      <c r="AK1142" s="49"/>
    </row>
    <row r="1143" spans="1:37" ht="24.75" customHeight="1">
      <c r="A1143" s="73"/>
      <c r="B1143" s="73"/>
      <c r="C1143" s="73"/>
      <c r="D1143" s="49"/>
      <c r="E1143" s="121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/>
    </row>
    <row r="1144" spans="1:37" ht="24.75" customHeight="1">
      <c r="A1144" s="73"/>
      <c r="B1144" s="73"/>
      <c r="C1144" s="73"/>
      <c r="D1144" s="49"/>
      <c r="E1144" s="121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  <c r="AD1144" s="49"/>
      <c r="AE1144" s="49"/>
      <c r="AF1144" s="49"/>
      <c r="AG1144" s="49"/>
      <c r="AH1144" s="49"/>
      <c r="AI1144" s="49"/>
      <c r="AJ1144" s="49"/>
      <c r="AK1144" s="49"/>
    </row>
    <row r="1145" spans="1:37" ht="24.75" customHeight="1">
      <c r="A1145" s="73"/>
      <c r="B1145" s="73"/>
      <c r="C1145" s="73"/>
      <c r="D1145" s="49"/>
      <c r="E1145" s="121"/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  <c r="AD1145" s="49"/>
      <c r="AE1145" s="49"/>
      <c r="AF1145" s="49"/>
      <c r="AG1145" s="49"/>
      <c r="AH1145" s="49"/>
      <c r="AI1145" s="49"/>
      <c r="AJ1145" s="49"/>
      <c r="AK1145" s="49"/>
    </row>
    <row r="1146" spans="1:37" ht="24.75" customHeight="1">
      <c r="A1146" s="73"/>
      <c r="B1146" s="73"/>
      <c r="C1146" s="73"/>
      <c r="D1146" s="49"/>
      <c r="E1146" s="121"/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49"/>
      <c r="AE1146" s="49"/>
      <c r="AF1146" s="49"/>
      <c r="AG1146" s="49"/>
      <c r="AH1146" s="49"/>
      <c r="AI1146" s="49"/>
      <c r="AJ1146" s="49"/>
      <c r="AK1146" s="49"/>
    </row>
    <row r="1147" spans="1:37" ht="24.75" customHeight="1">
      <c r="A1147" s="73"/>
      <c r="B1147" s="73"/>
      <c r="C1147" s="73"/>
      <c r="D1147" s="49"/>
      <c r="E1147" s="121"/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9"/>
      <c r="AE1147" s="49"/>
      <c r="AF1147" s="49"/>
      <c r="AG1147" s="49"/>
      <c r="AH1147" s="49"/>
      <c r="AI1147" s="49"/>
      <c r="AJ1147" s="49"/>
      <c r="AK1147" s="49"/>
    </row>
    <row r="1148" spans="1:37" ht="24.75" customHeight="1">
      <c r="A1148" s="73"/>
      <c r="B1148" s="73"/>
      <c r="C1148" s="73"/>
      <c r="D1148" s="49"/>
      <c r="E1148" s="121"/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  <c r="AD1148" s="49"/>
      <c r="AE1148" s="49"/>
      <c r="AF1148" s="49"/>
      <c r="AG1148" s="49"/>
      <c r="AH1148" s="49"/>
      <c r="AI1148" s="49"/>
      <c r="AJ1148" s="49"/>
      <c r="AK1148" s="49"/>
    </row>
    <row r="1149" spans="1:37" ht="24.75" customHeight="1">
      <c r="A1149" s="73"/>
      <c r="B1149" s="73"/>
      <c r="C1149" s="73"/>
      <c r="D1149" s="49"/>
      <c r="E1149" s="121"/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</row>
    <row r="1150" spans="1:37" ht="24.75" customHeight="1">
      <c r="A1150" s="73"/>
      <c r="B1150" s="73"/>
      <c r="C1150" s="73"/>
      <c r="D1150" s="49"/>
      <c r="E1150" s="121"/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  <c r="AD1150" s="49"/>
      <c r="AE1150" s="49"/>
      <c r="AF1150" s="49"/>
      <c r="AG1150" s="49"/>
      <c r="AH1150" s="49"/>
      <c r="AI1150" s="49"/>
      <c r="AJ1150" s="49"/>
      <c r="AK1150" s="49"/>
    </row>
    <row r="1151" spans="1:37" ht="24.75" customHeight="1">
      <c r="A1151" s="73"/>
      <c r="B1151" s="73"/>
      <c r="C1151" s="73"/>
      <c r="D1151" s="49"/>
      <c r="E1151" s="121"/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  <c r="AD1151" s="49"/>
      <c r="AE1151" s="49"/>
      <c r="AF1151" s="49"/>
      <c r="AG1151" s="49"/>
      <c r="AH1151" s="49"/>
      <c r="AI1151" s="49"/>
      <c r="AJ1151" s="49"/>
      <c r="AK1151" s="49"/>
    </row>
    <row r="1152" spans="1:37" ht="24.75" customHeight="1">
      <c r="A1152" s="73"/>
      <c r="B1152" s="73"/>
      <c r="C1152" s="73"/>
      <c r="D1152" s="49"/>
      <c r="E1152" s="121"/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  <c r="AD1152" s="49"/>
      <c r="AE1152" s="49"/>
      <c r="AF1152" s="49"/>
      <c r="AG1152" s="49"/>
      <c r="AH1152" s="49"/>
      <c r="AI1152" s="49"/>
      <c r="AJ1152" s="49"/>
      <c r="AK1152" s="49"/>
    </row>
    <row r="1153" spans="1:37" ht="24.75" customHeight="1">
      <c r="A1153" s="73"/>
      <c r="B1153" s="73"/>
      <c r="C1153" s="73"/>
      <c r="D1153" s="49"/>
      <c r="E1153" s="121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  <c r="AD1153" s="49"/>
      <c r="AE1153" s="49"/>
      <c r="AF1153" s="49"/>
      <c r="AG1153" s="49"/>
      <c r="AH1153" s="49"/>
      <c r="AI1153" s="49"/>
      <c r="AJ1153" s="49"/>
      <c r="AK1153" s="49"/>
    </row>
    <row r="1154" spans="1:37" ht="24.75" customHeight="1">
      <c r="A1154" s="73"/>
      <c r="B1154" s="73"/>
      <c r="C1154" s="73"/>
      <c r="D1154" s="49"/>
      <c r="E1154" s="121"/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</row>
    <row r="1155" spans="1:37" ht="24.75" customHeight="1">
      <c r="A1155" s="73"/>
      <c r="B1155" s="73"/>
      <c r="C1155" s="73"/>
      <c r="D1155" s="49"/>
      <c r="E1155" s="121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  <c r="AD1155" s="49"/>
      <c r="AE1155" s="49"/>
      <c r="AF1155" s="49"/>
      <c r="AG1155" s="49"/>
      <c r="AH1155" s="49"/>
      <c r="AI1155" s="49"/>
      <c r="AJ1155" s="49"/>
      <c r="AK1155" s="49"/>
    </row>
    <row r="1156" spans="1:37" ht="24.75" customHeight="1">
      <c r="A1156" s="73"/>
      <c r="B1156" s="73"/>
      <c r="C1156" s="73"/>
      <c r="D1156" s="49"/>
      <c r="E1156" s="121"/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  <c r="AD1156" s="49"/>
      <c r="AE1156" s="49"/>
      <c r="AF1156" s="49"/>
      <c r="AG1156" s="49"/>
      <c r="AH1156" s="49"/>
      <c r="AI1156" s="49"/>
      <c r="AJ1156" s="49"/>
      <c r="AK1156" s="49"/>
    </row>
    <row r="1157" spans="1:37" ht="24.75" customHeight="1">
      <c r="A1157" s="73"/>
      <c r="B1157" s="73"/>
      <c r="C1157" s="73"/>
      <c r="D1157" s="49"/>
      <c r="E1157" s="121"/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  <c r="AD1157" s="49"/>
      <c r="AE1157" s="49"/>
      <c r="AF1157" s="49"/>
      <c r="AG1157" s="49"/>
      <c r="AH1157" s="49"/>
      <c r="AI1157" s="49"/>
      <c r="AJ1157" s="49"/>
      <c r="AK1157" s="49"/>
    </row>
    <row r="1158" spans="1:37" ht="24.75" customHeight="1">
      <c r="A1158" s="73"/>
      <c r="B1158" s="73"/>
      <c r="C1158" s="73"/>
      <c r="D1158" s="49"/>
      <c r="E1158" s="121"/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  <c r="AC1158" s="49"/>
      <c r="AD1158" s="49"/>
      <c r="AE1158" s="49"/>
      <c r="AF1158" s="49"/>
      <c r="AG1158" s="49"/>
      <c r="AH1158" s="49"/>
      <c r="AI1158" s="49"/>
      <c r="AJ1158" s="49"/>
      <c r="AK1158" s="49"/>
    </row>
    <row r="1159" spans="1:37" ht="24.75" customHeight="1">
      <c r="A1159" s="73"/>
      <c r="B1159" s="73"/>
      <c r="C1159" s="73"/>
      <c r="D1159" s="49"/>
      <c r="E1159" s="121"/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  <c r="AC1159" s="49"/>
      <c r="AD1159" s="49"/>
      <c r="AE1159" s="49"/>
      <c r="AF1159" s="49"/>
      <c r="AG1159" s="49"/>
      <c r="AH1159" s="49"/>
      <c r="AI1159" s="49"/>
      <c r="AJ1159" s="49"/>
      <c r="AK1159" s="49"/>
    </row>
    <row r="1160" spans="1:37" ht="24.75" customHeight="1">
      <c r="A1160" s="73"/>
      <c r="B1160" s="73"/>
      <c r="C1160" s="73"/>
      <c r="D1160" s="49"/>
      <c r="E1160" s="121"/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  <c r="AC1160" s="49"/>
      <c r="AD1160" s="49"/>
      <c r="AE1160" s="49"/>
      <c r="AF1160" s="49"/>
      <c r="AG1160" s="49"/>
      <c r="AH1160" s="49"/>
      <c r="AI1160" s="49"/>
      <c r="AJ1160" s="49"/>
      <c r="AK1160" s="49"/>
    </row>
    <row r="1161" spans="1:37" ht="24.75" customHeight="1">
      <c r="A1161" s="73"/>
      <c r="B1161" s="73"/>
      <c r="C1161" s="73"/>
      <c r="D1161" s="49"/>
      <c r="E1161" s="121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  <c r="AD1161" s="49"/>
      <c r="AE1161" s="49"/>
      <c r="AF1161" s="49"/>
      <c r="AG1161" s="49"/>
      <c r="AH1161" s="49"/>
      <c r="AI1161" s="49"/>
      <c r="AJ1161" s="49"/>
      <c r="AK1161" s="49"/>
    </row>
    <row r="1162" spans="1:37" ht="24.75" customHeight="1">
      <c r="A1162" s="73"/>
      <c r="B1162" s="73"/>
      <c r="C1162" s="73"/>
      <c r="D1162" s="49"/>
      <c r="E1162" s="121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</row>
    <row r="1163" spans="1:37" ht="24.75" customHeight="1">
      <c r="A1163" s="73"/>
      <c r="B1163" s="73"/>
      <c r="C1163" s="73"/>
      <c r="D1163" s="49"/>
      <c r="E1163" s="121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  <c r="AD1163" s="49"/>
      <c r="AE1163" s="49"/>
      <c r="AF1163" s="49"/>
      <c r="AG1163" s="49"/>
      <c r="AH1163" s="49"/>
      <c r="AI1163" s="49"/>
      <c r="AJ1163" s="49"/>
      <c r="AK1163" s="49"/>
    </row>
    <row r="1164" spans="1:37" ht="24.75" customHeight="1">
      <c r="A1164" s="73"/>
      <c r="B1164" s="73"/>
      <c r="C1164" s="73"/>
      <c r="D1164" s="49"/>
      <c r="E1164" s="121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  <c r="AC1164" s="49"/>
      <c r="AD1164" s="49"/>
      <c r="AE1164" s="49"/>
      <c r="AF1164" s="49"/>
      <c r="AG1164" s="49"/>
      <c r="AH1164" s="49"/>
      <c r="AI1164" s="49"/>
      <c r="AJ1164" s="49"/>
      <c r="AK1164" s="49"/>
    </row>
    <row r="1165" spans="1:37" ht="24.75" customHeight="1">
      <c r="A1165" s="73"/>
      <c r="B1165" s="73"/>
      <c r="C1165" s="73"/>
      <c r="D1165" s="49"/>
      <c r="E1165" s="121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  <c r="AD1165" s="49"/>
      <c r="AE1165" s="49"/>
      <c r="AF1165" s="49"/>
      <c r="AG1165" s="49"/>
      <c r="AH1165" s="49"/>
      <c r="AI1165" s="49"/>
      <c r="AJ1165" s="49"/>
      <c r="AK1165" s="49"/>
    </row>
    <row r="1166" spans="1:37" ht="24.75" customHeight="1">
      <c r="A1166" s="73"/>
      <c r="B1166" s="73"/>
      <c r="C1166" s="73"/>
      <c r="D1166" s="49"/>
      <c r="E1166" s="121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  <c r="AD1166" s="49"/>
      <c r="AE1166" s="49"/>
      <c r="AF1166" s="49"/>
      <c r="AG1166" s="49"/>
      <c r="AH1166" s="49"/>
      <c r="AI1166" s="49"/>
      <c r="AJ1166" s="49"/>
      <c r="AK1166" s="49"/>
    </row>
    <row r="1167" spans="1:37" ht="24.75" customHeight="1">
      <c r="A1167" s="73"/>
      <c r="B1167" s="73"/>
      <c r="C1167" s="73"/>
      <c r="D1167" s="49"/>
      <c r="E1167" s="121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  <c r="AD1167" s="49"/>
      <c r="AE1167" s="49"/>
      <c r="AF1167" s="49"/>
      <c r="AG1167" s="49"/>
      <c r="AH1167" s="49"/>
      <c r="AI1167" s="49"/>
      <c r="AJ1167" s="49"/>
      <c r="AK1167" s="49"/>
    </row>
    <row r="1168" spans="1:37" ht="24.75" customHeight="1">
      <c r="A1168" s="73"/>
      <c r="B1168" s="73"/>
      <c r="C1168" s="73"/>
      <c r="D1168" s="49"/>
      <c r="E1168" s="121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  <c r="AD1168" s="49"/>
      <c r="AE1168" s="49"/>
      <c r="AF1168" s="49"/>
      <c r="AG1168" s="49"/>
      <c r="AH1168" s="49"/>
      <c r="AI1168" s="49"/>
      <c r="AJ1168" s="49"/>
      <c r="AK1168" s="49"/>
    </row>
    <row r="1169" spans="1:37" ht="24.75" customHeight="1">
      <c r="A1169" s="73"/>
      <c r="B1169" s="73"/>
      <c r="C1169" s="73"/>
      <c r="D1169" s="49"/>
      <c r="E1169" s="121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49"/>
      <c r="AK1169" s="49"/>
    </row>
    <row r="1170" spans="1:37" ht="24.75" customHeight="1">
      <c r="A1170" s="73"/>
      <c r="B1170" s="73"/>
      <c r="C1170" s="73"/>
      <c r="D1170" s="49"/>
      <c r="E1170" s="121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  <c r="AC1170" s="49"/>
      <c r="AD1170" s="49"/>
      <c r="AE1170" s="49"/>
      <c r="AF1170" s="49"/>
      <c r="AG1170" s="49"/>
      <c r="AH1170" s="49"/>
      <c r="AI1170" s="49"/>
      <c r="AJ1170" s="49"/>
      <c r="AK1170" s="49"/>
    </row>
    <row r="1171" spans="1:37" ht="24.75" customHeight="1">
      <c r="A1171" s="73"/>
      <c r="B1171" s="73"/>
      <c r="C1171" s="73"/>
      <c r="D1171" s="49"/>
      <c r="E1171" s="121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  <c r="AD1171" s="49"/>
      <c r="AE1171" s="49"/>
      <c r="AF1171" s="49"/>
      <c r="AG1171" s="49"/>
      <c r="AH1171" s="49"/>
      <c r="AI1171" s="49"/>
      <c r="AJ1171" s="49"/>
      <c r="AK1171" s="49"/>
    </row>
    <row r="1172" spans="1:37" ht="24.75" customHeight="1">
      <c r="A1172" s="73"/>
      <c r="B1172" s="73"/>
      <c r="C1172" s="73"/>
      <c r="D1172" s="49"/>
      <c r="E1172" s="121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  <c r="AC1172" s="49"/>
      <c r="AD1172" s="49"/>
      <c r="AE1172" s="49"/>
      <c r="AF1172" s="49"/>
      <c r="AG1172" s="49"/>
      <c r="AH1172" s="49"/>
      <c r="AI1172" s="49"/>
      <c r="AJ1172" s="49"/>
      <c r="AK1172" s="49"/>
    </row>
    <row r="1173" spans="1:37" ht="24.75" customHeight="1">
      <c r="A1173" s="73"/>
      <c r="B1173" s="73"/>
      <c r="C1173" s="73"/>
      <c r="D1173" s="49"/>
      <c r="E1173" s="121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  <c r="AD1173" s="49"/>
      <c r="AE1173" s="49"/>
      <c r="AF1173" s="49"/>
      <c r="AG1173" s="49"/>
      <c r="AH1173" s="49"/>
      <c r="AI1173" s="49"/>
      <c r="AJ1173" s="49"/>
      <c r="AK1173" s="49"/>
    </row>
    <row r="1174" spans="1:37" ht="24.75" customHeight="1">
      <c r="A1174" s="73"/>
      <c r="B1174" s="73"/>
      <c r="C1174" s="73"/>
      <c r="D1174" s="49"/>
      <c r="E1174" s="121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  <c r="AC1174" s="49"/>
      <c r="AD1174" s="49"/>
      <c r="AE1174" s="49"/>
      <c r="AF1174" s="49"/>
      <c r="AG1174" s="49"/>
      <c r="AH1174" s="49"/>
      <c r="AI1174" s="49"/>
      <c r="AJ1174" s="49"/>
      <c r="AK1174" s="49"/>
    </row>
    <row r="1175" spans="1:37" ht="24.75" customHeight="1">
      <c r="A1175" s="73"/>
      <c r="B1175" s="73"/>
      <c r="C1175" s="73"/>
      <c r="D1175" s="49"/>
      <c r="E1175" s="121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</row>
    <row r="1176" spans="1:37" ht="24.75" customHeight="1">
      <c r="A1176" s="73"/>
      <c r="B1176" s="73"/>
      <c r="C1176" s="73"/>
      <c r="D1176" s="49"/>
      <c r="E1176" s="121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  <c r="AC1176" s="49"/>
      <c r="AD1176" s="49"/>
      <c r="AE1176" s="49"/>
      <c r="AF1176" s="49"/>
      <c r="AG1176" s="49"/>
      <c r="AH1176" s="49"/>
      <c r="AI1176" s="49"/>
      <c r="AJ1176" s="49"/>
      <c r="AK1176" s="49"/>
    </row>
    <row r="1177" spans="1:37" ht="24.75" customHeight="1">
      <c r="A1177" s="73"/>
      <c r="B1177" s="73"/>
      <c r="C1177" s="73"/>
      <c r="D1177" s="49"/>
      <c r="E1177" s="121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  <c r="AD1177" s="49"/>
      <c r="AE1177" s="49"/>
      <c r="AF1177" s="49"/>
      <c r="AG1177" s="49"/>
      <c r="AH1177" s="49"/>
      <c r="AI1177" s="49"/>
      <c r="AJ1177" s="49"/>
      <c r="AK1177" s="49"/>
    </row>
    <row r="1178" spans="1:37" ht="24.75" customHeight="1">
      <c r="A1178" s="73"/>
      <c r="B1178" s="73"/>
      <c r="C1178" s="73"/>
      <c r="D1178" s="49"/>
      <c r="E1178" s="121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  <c r="AC1178" s="49"/>
      <c r="AD1178" s="49"/>
      <c r="AE1178" s="49"/>
      <c r="AF1178" s="49"/>
      <c r="AG1178" s="49"/>
      <c r="AH1178" s="49"/>
      <c r="AI1178" s="49"/>
      <c r="AJ1178" s="49"/>
      <c r="AK1178" s="49"/>
    </row>
    <row r="1179" spans="1:37" ht="24.75" customHeight="1">
      <c r="A1179" s="73"/>
      <c r="B1179" s="73"/>
      <c r="C1179" s="73"/>
      <c r="D1179" s="49"/>
      <c r="E1179" s="121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49"/>
      <c r="AE1179" s="49"/>
      <c r="AF1179" s="49"/>
      <c r="AG1179" s="49"/>
      <c r="AH1179" s="49"/>
      <c r="AI1179" s="49"/>
      <c r="AJ1179" s="49"/>
      <c r="AK1179" s="49"/>
    </row>
    <row r="1180" spans="1:37" ht="24.75" customHeight="1">
      <c r="A1180" s="73"/>
      <c r="B1180" s="73"/>
      <c r="C1180" s="73"/>
      <c r="D1180" s="49"/>
      <c r="E1180" s="121"/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  <c r="AC1180" s="49"/>
      <c r="AD1180" s="49"/>
      <c r="AE1180" s="49"/>
      <c r="AF1180" s="49"/>
      <c r="AG1180" s="49"/>
      <c r="AH1180" s="49"/>
      <c r="AI1180" s="49"/>
      <c r="AJ1180" s="49"/>
      <c r="AK1180" s="49"/>
    </row>
    <row r="1181" spans="1:37" ht="24.75" customHeight="1">
      <c r="A1181" s="73"/>
      <c r="B1181" s="73"/>
      <c r="C1181" s="73"/>
      <c r="D1181" s="49"/>
      <c r="E1181" s="121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</row>
    <row r="1182" spans="1:37" ht="24.75" customHeight="1">
      <c r="A1182" s="73"/>
      <c r="B1182" s="73"/>
      <c r="C1182" s="73"/>
      <c r="D1182" s="49"/>
      <c r="E1182" s="121"/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  <c r="AC1182" s="49"/>
      <c r="AD1182" s="49"/>
      <c r="AE1182" s="49"/>
      <c r="AF1182" s="49"/>
      <c r="AG1182" s="49"/>
      <c r="AH1182" s="49"/>
      <c r="AI1182" s="49"/>
      <c r="AJ1182" s="49"/>
      <c r="AK1182" s="49"/>
    </row>
    <row r="1183" spans="1:37" ht="24.75" customHeight="1">
      <c r="A1183" s="73"/>
      <c r="B1183" s="73"/>
      <c r="C1183" s="73"/>
      <c r="D1183" s="49"/>
      <c r="E1183" s="121"/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  <c r="AD1183" s="49"/>
      <c r="AE1183" s="49"/>
      <c r="AF1183" s="49"/>
      <c r="AG1183" s="49"/>
      <c r="AH1183" s="49"/>
      <c r="AI1183" s="49"/>
      <c r="AJ1183" s="49"/>
      <c r="AK1183" s="49"/>
    </row>
    <row r="1184" spans="1:37" ht="24.75" customHeight="1">
      <c r="A1184" s="73"/>
      <c r="B1184" s="73"/>
      <c r="C1184" s="73"/>
      <c r="D1184" s="49"/>
      <c r="E1184" s="121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  <c r="AC1184" s="49"/>
      <c r="AD1184" s="49"/>
      <c r="AE1184" s="49"/>
      <c r="AF1184" s="49"/>
      <c r="AG1184" s="49"/>
      <c r="AH1184" s="49"/>
      <c r="AI1184" s="49"/>
      <c r="AJ1184" s="49"/>
      <c r="AK1184" s="49"/>
    </row>
    <row r="1185" spans="1:37" ht="24.75" customHeight="1">
      <c r="A1185" s="73"/>
      <c r="B1185" s="73"/>
      <c r="C1185" s="73"/>
      <c r="D1185" s="49"/>
      <c r="E1185" s="121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  <c r="AD1185" s="49"/>
      <c r="AE1185" s="49"/>
      <c r="AF1185" s="49"/>
      <c r="AG1185" s="49"/>
      <c r="AH1185" s="49"/>
      <c r="AI1185" s="49"/>
      <c r="AJ1185" s="49"/>
      <c r="AK1185" s="49"/>
    </row>
    <row r="1186" spans="1:37" ht="24.75" customHeight="1">
      <c r="A1186" s="73"/>
      <c r="B1186" s="73"/>
      <c r="C1186" s="73"/>
      <c r="D1186" s="49"/>
      <c r="E1186" s="121"/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  <c r="AC1186" s="49"/>
      <c r="AD1186" s="49"/>
      <c r="AE1186" s="49"/>
      <c r="AF1186" s="49"/>
      <c r="AG1186" s="49"/>
      <c r="AH1186" s="49"/>
      <c r="AI1186" s="49"/>
      <c r="AJ1186" s="49"/>
      <c r="AK1186" s="49"/>
    </row>
    <row r="1187" spans="1:37" ht="24.75" customHeight="1">
      <c r="A1187" s="73"/>
      <c r="B1187" s="73"/>
      <c r="C1187" s="73"/>
      <c r="D1187" s="49"/>
      <c r="E1187" s="121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  <c r="AD1187" s="49"/>
      <c r="AE1187" s="49"/>
      <c r="AF1187" s="49"/>
      <c r="AG1187" s="49"/>
      <c r="AH1187" s="49"/>
      <c r="AI1187" s="49"/>
      <c r="AJ1187" s="49"/>
      <c r="AK1187" s="49"/>
    </row>
    <row r="1188" spans="1:37" ht="24.75" customHeight="1">
      <c r="A1188" s="73"/>
      <c r="B1188" s="73"/>
      <c r="C1188" s="73"/>
      <c r="D1188" s="49"/>
      <c r="E1188" s="121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</row>
    <row r="1189" spans="1:37" ht="24.75" customHeight="1">
      <c r="A1189" s="73"/>
      <c r="B1189" s="73"/>
      <c r="C1189" s="73"/>
      <c r="D1189" s="49"/>
      <c r="E1189" s="121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  <c r="AD1189" s="49"/>
      <c r="AE1189" s="49"/>
      <c r="AF1189" s="49"/>
      <c r="AG1189" s="49"/>
      <c r="AH1189" s="49"/>
      <c r="AI1189" s="49"/>
      <c r="AJ1189" s="49"/>
      <c r="AK1189" s="49"/>
    </row>
    <row r="1190" spans="1:37" ht="24.75" customHeight="1">
      <c r="A1190" s="73"/>
      <c r="B1190" s="73"/>
      <c r="C1190" s="73"/>
      <c r="D1190" s="49"/>
      <c r="E1190" s="121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  <c r="AD1190" s="49"/>
      <c r="AE1190" s="49"/>
      <c r="AF1190" s="49"/>
      <c r="AG1190" s="49"/>
      <c r="AH1190" s="49"/>
      <c r="AI1190" s="49"/>
      <c r="AJ1190" s="49"/>
      <c r="AK1190" s="49"/>
    </row>
    <row r="1191" spans="1:37" ht="24.75" customHeight="1">
      <c r="A1191" s="73"/>
      <c r="B1191" s="73"/>
      <c r="C1191" s="73"/>
      <c r="D1191" s="49"/>
      <c r="E1191" s="121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  <c r="AD1191" s="49"/>
      <c r="AE1191" s="49"/>
      <c r="AF1191" s="49"/>
      <c r="AG1191" s="49"/>
      <c r="AH1191" s="49"/>
      <c r="AI1191" s="49"/>
      <c r="AJ1191" s="49"/>
      <c r="AK1191" s="49"/>
    </row>
    <row r="1192" spans="1:37" ht="24.75" customHeight="1">
      <c r="A1192" s="73"/>
      <c r="B1192" s="73"/>
      <c r="C1192" s="73"/>
      <c r="D1192" s="49"/>
      <c r="E1192" s="121"/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  <c r="AC1192" s="49"/>
      <c r="AD1192" s="49"/>
      <c r="AE1192" s="49"/>
      <c r="AF1192" s="49"/>
      <c r="AG1192" s="49"/>
      <c r="AH1192" s="49"/>
      <c r="AI1192" s="49"/>
      <c r="AJ1192" s="49"/>
      <c r="AK1192" s="49"/>
    </row>
    <row r="1193" spans="1:37" ht="24.75" customHeight="1">
      <c r="A1193" s="73"/>
      <c r="B1193" s="73"/>
      <c r="C1193" s="73"/>
      <c r="D1193" s="49"/>
      <c r="E1193" s="121"/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  <c r="AD1193" s="49"/>
      <c r="AE1193" s="49"/>
      <c r="AF1193" s="49"/>
      <c r="AG1193" s="49"/>
      <c r="AH1193" s="49"/>
      <c r="AI1193" s="49"/>
      <c r="AJ1193" s="49"/>
      <c r="AK1193" s="49"/>
    </row>
    <row r="1194" spans="1:37" ht="24.75" customHeight="1">
      <c r="A1194" s="73"/>
      <c r="B1194" s="73"/>
      <c r="C1194" s="73"/>
      <c r="D1194" s="49"/>
      <c r="E1194" s="121"/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  <c r="AD1194" s="49"/>
      <c r="AE1194" s="49"/>
      <c r="AF1194" s="49"/>
      <c r="AG1194" s="49"/>
      <c r="AH1194" s="49"/>
      <c r="AI1194" s="49"/>
      <c r="AJ1194" s="49"/>
      <c r="AK1194" s="49"/>
    </row>
    <row r="1195" spans="1:37" ht="24.75" customHeight="1">
      <c r="A1195" s="73"/>
      <c r="B1195" s="73"/>
      <c r="C1195" s="73"/>
      <c r="D1195" s="49"/>
      <c r="E1195" s="121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  <c r="AD1195" s="49"/>
      <c r="AE1195" s="49"/>
      <c r="AF1195" s="49"/>
      <c r="AG1195" s="49"/>
      <c r="AH1195" s="49"/>
      <c r="AI1195" s="49"/>
      <c r="AJ1195" s="49"/>
      <c r="AK1195" s="49"/>
    </row>
    <row r="1196" spans="1:37" ht="24.75" customHeight="1">
      <c r="A1196" s="73"/>
      <c r="B1196" s="73"/>
      <c r="C1196" s="73"/>
      <c r="D1196" s="49"/>
      <c r="E1196" s="121"/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  <c r="AC1196" s="49"/>
      <c r="AD1196" s="49"/>
      <c r="AE1196" s="49"/>
      <c r="AF1196" s="49"/>
      <c r="AG1196" s="49"/>
      <c r="AH1196" s="49"/>
      <c r="AI1196" s="49"/>
      <c r="AJ1196" s="49"/>
      <c r="AK1196" s="49"/>
    </row>
    <row r="1197" spans="1:37" ht="24.75" customHeight="1">
      <c r="A1197" s="73"/>
      <c r="B1197" s="73"/>
      <c r="C1197" s="73"/>
      <c r="D1197" s="49"/>
      <c r="E1197" s="121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  <c r="AD1197" s="49"/>
      <c r="AE1197" s="49"/>
      <c r="AF1197" s="49"/>
      <c r="AG1197" s="49"/>
      <c r="AH1197" s="49"/>
      <c r="AI1197" s="49"/>
      <c r="AJ1197" s="49"/>
      <c r="AK1197" s="49"/>
    </row>
    <row r="1198" spans="1:37" ht="24.75" customHeight="1">
      <c r="A1198" s="73"/>
      <c r="B1198" s="73"/>
      <c r="C1198" s="73"/>
      <c r="D1198" s="49"/>
      <c r="E1198" s="121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49"/>
      <c r="AK1198" s="49"/>
    </row>
    <row r="1199" spans="1:37" ht="24.75" customHeight="1">
      <c r="A1199" s="73"/>
      <c r="B1199" s="73"/>
      <c r="C1199" s="73"/>
      <c r="D1199" s="49"/>
      <c r="E1199" s="121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  <c r="AD1199" s="49"/>
      <c r="AE1199" s="49"/>
      <c r="AF1199" s="49"/>
      <c r="AG1199" s="49"/>
      <c r="AH1199" s="49"/>
      <c r="AI1199" s="49"/>
      <c r="AJ1199" s="49"/>
      <c r="AK1199" s="49"/>
    </row>
    <row r="1200" spans="1:37" ht="24.75" customHeight="1">
      <c r="A1200" s="73"/>
      <c r="B1200" s="73"/>
      <c r="C1200" s="73"/>
      <c r="D1200" s="49"/>
      <c r="E1200" s="121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  <c r="AC1200" s="49"/>
      <c r="AD1200" s="49"/>
      <c r="AE1200" s="49"/>
      <c r="AF1200" s="49"/>
      <c r="AG1200" s="49"/>
      <c r="AH1200" s="49"/>
      <c r="AI1200" s="49"/>
      <c r="AJ1200" s="49"/>
      <c r="AK1200" s="49"/>
    </row>
    <row r="1201" spans="1:37" ht="24.75" customHeight="1">
      <c r="A1201" s="73"/>
      <c r="B1201" s="73"/>
      <c r="C1201" s="73"/>
      <c r="D1201" s="49"/>
      <c r="E1201" s="121"/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</row>
    <row r="1202" spans="1:37" ht="24.75" customHeight="1">
      <c r="A1202" s="73"/>
      <c r="B1202" s="73"/>
      <c r="C1202" s="73"/>
      <c r="D1202" s="49"/>
      <c r="E1202" s="121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  <c r="AD1202" s="49"/>
      <c r="AE1202" s="49"/>
      <c r="AF1202" s="49"/>
      <c r="AG1202" s="49"/>
      <c r="AH1202" s="49"/>
      <c r="AI1202" s="49"/>
      <c r="AJ1202" s="49"/>
      <c r="AK1202" s="49"/>
    </row>
    <row r="1203" spans="1:37" ht="24.75" customHeight="1">
      <c r="A1203" s="73"/>
      <c r="B1203" s="73"/>
      <c r="C1203" s="73"/>
      <c r="D1203" s="49"/>
      <c r="E1203" s="121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  <c r="AC1203" s="49"/>
      <c r="AD1203" s="49"/>
      <c r="AE1203" s="49"/>
      <c r="AF1203" s="49"/>
      <c r="AG1203" s="49"/>
      <c r="AH1203" s="49"/>
      <c r="AI1203" s="49"/>
      <c r="AJ1203" s="49"/>
      <c r="AK1203" s="49"/>
    </row>
    <row r="1204" spans="1:37" ht="24.75" customHeight="1">
      <c r="A1204" s="73"/>
      <c r="B1204" s="73"/>
      <c r="C1204" s="73"/>
      <c r="D1204" s="49"/>
      <c r="E1204" s="121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  <c r="AD1204" s="49"/>
      <c r="AE1204" s="49"/>
      <c r="AF1204" s="49"/>
      <c r="AG1204" s="49"/>
      <c r="AH1204" s="49"/>
      <c r="AI1204" s="49"/>
      <c r="AJ1204" s="49"/>
      <c r="AK1204" s="49"/>
    </row>
    <row r="1205" spans="1:37" ht="24.75" customHeight="1">
      <c r="A1205" s="73"/>
      <c r="B1205" s="73"/>
      <c r="C1205" s="73"/>
      <c r="D1205" s="49"/>
      <c r="E1205" s="121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  <c r="AC1205" s="49"/>
      <c r="AD1205" s="49"/>
      <c r="AE1205" s="49"/>
      <c r="AF1205" s="49"/>
      <c r="AG1205" s="49"/>
      <c r="AH1205" s="49"/>
      <c r="AI1205" s="49"/>
      <c r="AJ1205" s="49"/>
      <c r="AK1205" s="49"/>
    </row>
    <row r="1206" spans="1:37" ht="24.75" customHeight="1">
      <c r="A1206" s="73"/>
      <c r="B1206" s="73"/>
      <c r="C1206" s="73"/>
      <c r="D1206" s="49"/>
      <c r="E1206" s="121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  <c r="AD1206" s="49"/>
      <c r="AE1206" s="49"/>
      <c r="AF1206" s="49"/>
      <c r="AG1206" s="49"/>
      <c r="AH1206" s="49"/>
      <c r="AI1206" s="49"/>
      <c r="AJ1206" s="49"/>
      <c r="AK1206" s="49"/>
    </row>
    <row r="1207" spans="1:37" ht="24.75" customHeight="1">
      <c r="A1207" s="73"/>
      <c r="B1207" s="73"/>
      <c r="C1207" s="73"/>
      <c r="D1207" s="49"/>
      <c r="E1207" s="121"/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  <c r="AB1207" s="49"/>
      <c r="AC1207" s="49"/>
      <c r="AD1207" s="49"/>
      <c r="AE1207" s="49"/>
      <c r="AF1207" s="49"/>
      <c r="AG1207" s="49"/>
      <c r="AH1207" s="49"/>
      <c r="AI1207" s="49"/>
      <c r="AJ1207" s="49"/>
      <c r="AK1207" s="49"/>
    </row>
    <row r="1208" spans="1:37" ht="24.75" customHeight="1">
      <c r="A1208" s="73"/>
      <c r="B1208" s="73"/>
      <c r="C1208" s="73"/>
      <c r="D1208" s="49"/>
      <c r="E1208" s="121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  <c r="AD1208" s="49"/>
      <c r="AE1208" s="49"/>
      <c r="AF1208" s="49"/>
      <c r="AG1208" s="49"/>
      <c r="AH1208" s="49"/>
      <c r="AI1208" s="49"/>
      <c r="AJ1208" s="49"/>
      <c r="AK1208" s="49"/>
    </row>
    <row r="1209" spans="1:37" ht="24.75" customHeight="1">
      <c r="A1209" s="73"/>
      <c r="B1209" s="73"/>
      <c r="C1209" s="73"/>
      <c r="D1209" s="49"/>
      <c r="E1209" s="121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  <c r="AC1209" s="49"/>
      <c r="AD1209" s="49"/>
      <c r="AE1209" s="49"/>
      <c r="AF1209" s="49"/>
      <c r="AG1209" s="49"/>
      <c r="AH1209" s="49"/>
      <c r="AI1209" s="49"/>
      <c r="AJ1209" s="49"/>
      <c r="AK1209" s="49"/>
    </row>
    <row r="1210" spans="1:37" ht="24.75" customHeight="1">
      <c r="A1210" s="73"/>
      <c r="B1210" s="73"/>
      <c r="C1210" s="73"/>
      <c r="D1210" s="49"/>
      <c r="E1210" s="121"/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9"/>
      <c r="AE1210" s="49"/>
      <c r="AF1210" s="49"/>
      <c r="AG1210" s="49"/>
      <c r="AH1210" s="49"/>
      <c r="AI1210" s="49"/>
      <c r="AJ1210" s="49"/>
      <c r="AK1210" s="49"/>
    </row>
    <row r="1211" spans="1:37" ht="24.75" customHeight="1">
      <c r="A1211" s="73"/>
      <c r="B1211" s="73"/>
      <c r="C1211" s="73"/>
      <c r="D1211" s="49"/>
      <c r="E1211" s="121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  <c r="AD1211" s="49"/>
      <c r="AE1211" s="49"/>
      <c r="AF1211" s="49"/>
      <c r="AG1211" s="49"/>
      <c r="AH1211" s="49"/>
      <c r="AI1211" s="49"/>
      <c r="AJ1211" s="49"/>
      <c r="AK1211" s="49"/>
    </row>
    <row r="1212" spans="1:37" ht="24.75" customHeight="1">
      <c r="A1212" s="73"/>
      <c r="B1212" s="73"/>
      <c r="C1212" s="73"/>
      <c r="D1212" s="49"/>
      <c r="E1212" s="121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  <c r="AD1212" s="49"/>
      <c r="AE1212" s="49"/>
      <c r="AF1212" s="49"/>
      <c r="AG1212" s="49"/>
      <c r="AH1212" s="49"/>
      <c r="AI1212" s="49"/>
      <c r="AJ1212" s="49"/>
      <c r="AK1212" s="49"/>
    </row>
    <row r="1213" spans="1:37" ht="24.75" customHeight="1">
      <c r="A1213" s="73"/>
      <c r="B1213" s="73"/>
      <c r="C1213" s="73"/>
      <c r="D1213" s="49"/>
      <c r="E1213" s="121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  <c r="AD1213" s="49"/>
      <c r="AE1213" s="49"/>
      <c r="AF1213" s="49"/>
      <c r="AG1213" s="49"/>
      <c r="AH1213" s="49"/>
      <c r="AI1213" s="49"/>
      <c r="AJ1213" s="49"/>
      <c r="AK1213" s="49"/>
    </row>
    <row r="1214" spans="1:37" ht="24.75" customHeight="1">
      <c r="A1214" s="73"/>
      <c r="B1214" s="73"/>
      <c r="C1214" s="73"/>
      <c r="D1214" s="49"/>
      <c r="E1214" s="121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</row>
    <row r="1215" spans="1:37" ht="24.75" customHeight="1">
      <c r="A1215" s="73"/>
      <c r="B1215" s="73"/>
      <c r="C1215" s="73"/>
      <c r="D1215" s="49"/>
      <c r="E1215" s="121"/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  <c r="AD1215" s="49"/>
      <c r="AE1215" s="49"/>
      <c r="AF1215" s="49"/>
      <c r="AG1215" s="49"/>
      <c r="AH1215" s="49"/>
      <c r="AI1215" s="49"/>
      <c r="AJ1215" s="49"/>
      <c r="AK1215" s="49"/>
    </row>
    <row r="1216" spans="1:37" ht="24.75" customHeight="1">
      <c r="A1216" s="73"/>
      <c r="B1216" s="73"/>
      <c r="C1216" s="73"/>
      <c r="D1216" s="49"/>
      <c r="E1216" s="121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  <c r="AE1216" s="49"/>
      <c r="AF1216" s="49"/>
      <c r="AG1216" s="49"/>
      <c r="AH1216" s="49"/>
      <c r="AI1216" s="49"/>
      <c r="AJ1216" s="49"/>
      <c r="AK1216" s="49"/>
    </row>
    <row r="1217" spans="1:37" ht="24.75" customHeight="1">
      <c r="A1217" s="73"/>
      <c r="B1217" s="73"/>
      <c r="C1217" s="73"/>
      <c r="D1217" s="49"/>
      <c r="E1217" s="121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  <c r="AD1217" s="49"/>
      <c r="AE1217" s="49"/>
      <c r="AF1217" s="49"/>
      <c r="AG1217" s="49"/>
      <c r="AH1217" s="49"/>
      <c r="AI1217" s="49"/>
      <c r="AJ1217" s="49"/>
      <c r="AK1217" s="49"/>
    </row>
    <row r="1218" spans="1:37" ht="24.75" customHeight="1">
      <c r="A1218" s="73"/>
      <c r="B1218" s="73"/>
      <c r="C1218" s="73"/>
      <c r="D1218" s="49"/>
      <c r="E1218" s="121"/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  <c r="AE1218" s="49"/>
      <c r="AF1218" s="49"/>
      <c r="AG1218" s="49"/>
      <c r="AH1218" s="49"/>
      <c r="AI1218" s="49"/>
      <c r="AJ1218" s="49"/>
      <c r="AK1218" s="49"/>
    </row>
    <row r="1219" spans="1:37" ht="24.75" customHeight="1">
      <c r="A1219" s="73"/>
      <c r="B1219" s="73"/>
      <c r="C1219" s="73"/>
      <c r="D1219" s="49"/>
      <c r="E1219" s="121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  <c r="AD1219" s="49"/>
      <c r="AE1219" s="49"/>
      <c r="AF1219" s="49"/>
      <c r="AG1219" s="49"/>
      <c r="AH1219" s="49"/>
      <c r="AI1219" s="49"/>
      <c r="AJ1219" s="49"/>
      <c r="AK1219" s="49"/>
    </row>
    <row r="1220" spans="1:37" ht="24.75" customHeight="1">
      <c r="A1220" s="73"/>
      <c r="B1220" s="73"/>
      <c r="C1220" s="73"/>
      <c r="D1220" s="49"/>
      <c r="E1220" s="121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49"/>
      <c r="AK1220" s="49"/>
    </row>
    <row r="1221" spans="1:37" ht="24.75" customHeight="1">
      <c r="A1221" s="73"/>
      <c r="B1221" s="73"/>
      <c r="C1221" s="73"/>
      <c r="D1221" s="49"/>
      <c r="E1221" s="121"/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  <c r="AD1221" s="49"/>
      <c r="AE1221" s="49"/>
      <c r="AF1221" s="49"/>
      <c r="AG1221" s="49"/>
      <c r="AH1221" s="49"/>
      <c r="AI1221" s="49"/>
      <c r="AJ1221" s="49"/>
      <c r="AK1221" s="49"/>
    </row>
    <row r="1222" spans="1:37" ht="24.75" customHeight="1">
      <c r="A1222" s="73"/>
      <c r="B1222" s="73"/>
      <c r="C1222" s="73"/>
      <c r="D1222" s="49"/>
      <c r="E1222" s="121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  <c r="AE1222" s="49"/>
      <c r="AF1222" s="49"/>
      <c r="AG1222" s="49"/>
      <c r="AH1222" s="49"/>
      <c r="AI1222" s="49"/>
      <c r="AJ1222" s="49"/>
      <c r="AK1222" s="49"/>
    </row>
    <row r="1223" spans="1:37" ht="24.75" customHeight="1">
      <c r="A1223" s="73"/>
      <c r="B1223" s="73"/>
      <c r="C1223" s="73"/>
      <c r="D1223" s="49"/>
      <c r="E1223" s="121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  <c r="AD1223" s="49"/>
      <c r="AE1223" s="49"/>
      <c r="AF1223" s="49"/>
      <c r="AG1223" s="49"/>
      <c r="AH1223" s="49"/>
      <c r="AI1223" s="49"/>
      <c r="AJ1223" s="49"/>
      <c r="AK1223" s="49"/>
    </row>
    <row r="1224" spans="1:37" ht="24.75" customHeight="1">
      <c r="A1224" s="73"/>
      <c r="B1224" s="73"/>
      <c r="C1224" s="73"/>
      <c r="D1224" s="49"/>
      <c r="E1224" s="121"/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49"/>
      <c r="AE1224" s="49"/>
      <c r="AF1224" s="49"/>
      <c r="AG1224" s="49"/>
      <c r="AH1224" s="49"/>
      <c r="AI1224" s="49"/>
      <c r="AJ1224" s="49"/>
      <c r="AK1224" s="49"/>
    </row>
    <row r="1225" spans="1:37" ht="24.75" customHeight="1">
      <c r="A1225" s="73"/>
      <c r="B1225" s="73"/>
      <c r="C1225" s="73"/>
      <c r="D1225" s="49"/>
      <c r="E1225" s="121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  <c r="AD1225" s="49"/>
      <c r="AE1225" s="49"/>
      <c r="AF1225" s="49"/>
      <c r="AG1225" s="49"/>
      <c r="AH1225" s="49"/>
      <c r="AI1225" s="49"/>
      <c r="AJ1225" s="49"/>
      <c r="AK1225" s="49"/>
    </row>
    <row r="1226" spans="1:37" ht="24.75" customHeight="1">
      <c r="A1226" s="73"/>
      <c r="B1226" s="73"/>
      <c r="C1226" s="73"/>
      <c r="D1226" s="49"/>
      <c r="E1226" s="121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  <c r="AE1226" s="49"/>
      <c r="AF1226" s="49"/>
      <c r="AG1226" s="49"/>
      <c r="AH1226" s="49"/>
      <c r="AI1226" s="49"/>
      <c r="AJ1226" s="49"/>
      <c r="AK1226" s="49"/>
    </row>
    <row r="1227" spans="1:37" ht="24.75" customHeight="1">
      <c r="A1227" s="73"/>
      <c r="B1227" s="73"/>
      <c r="C1227" s="73"/>
      <c r="D1227" s="49"/>
      <c r="E1227" s="121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</row>
    <row r="1228" spans="1:37" ht="24.75" customHeight="1">
      <c r="A1228" s="73"/>
      <c r="B1228" s="73"/>
      <c r="C1228" s="73"/>
      <c r="D1228" s="49"/>
      <c r="E1228" s="121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  <c r="AC1228" s="49"/>
      <c r="AD1228" s="49"/>
      <c r="AE1228" s="49"/>
      <c r="AF1228" s="49"/>
      <c r="AG1228" s="49"/>
      <c r="AH1228" s="49"/>
      <c r="AI1228" s="49"/>
      <c r="AJ1228" s="49"/>
      <c r="AK1228" s="49"/>
    </row>
    <row r="1229" spans="1:37" ht="24.75" customHeight="1">
      <c r="A1229" s="73"/>
      <c r="B1229" s="73"/>
      <c r="C1229" s="73"/>
      <c r="D1229" s="49"/>
      <c r="E1229" s="121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  <c r="AC1229" s="49"/>
      <c r="AD1229" s="49"/>
      <c r="AE1229" s="49"/>
      <c r="AF1229" s="49"/>
      <c r="AG1229" s="49"/>
      <c r="AH1229" s="49"/>
      <c r="AI1229" s="49"/>
      <c r="AJ1229" s="49"/>
      <c r="AK1229" s="49"/>
    </row>
    <row r="1230" spans="1:37" ht="24.75" customHeight="1">
      <c r="A1230" s="73"/>
      <c r="B1230" s="73"/>
      <c r="C1230" s="73"/>
      <c r="D1230" s="49"/>
      <c r="E1230" s="121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  <c r="AC1230" s="49"/>
      <c r="AD1230" s="49"/>
      <c r="AE1230" s="49"/>
      <c r="AF1230" s="49"/>
      <c r="AG1230" s="49"/>
      <c r="AH1230" s="49"/>
      <c r="AI1230" s="49"/>
      <c r="AJ1230" s="49"/>
      <c r="AK1230" s="49"/>
    </row>
    <row r="1231" spans="1:37" ht="24.75" customHeight="1">
      <c r="A1231" s="73"/>
      <c r="B1231" s="73"/>
      <c r="C1231" s="73"/>
      <c r="D1231" s="49"/>
      <c r="E1231" s="121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  <c r="AC1231" s="49"/>
      <c r="AD1231" s="49"/>
      <c r="AE1231" s="49"/>
      <c r="AF1231" s="49"/>
      <c r="AG1231" s="49"/>
      <c r="AH1231" s="49"/>
      <c r="AI1231" s="49"/>
      <c r="AJ1231" s="49"/>
      <c r="AK1231" s="49"/>
    </row>
    <row r="1232" spans="1:37" ht="24.75" customHeight="1">
      <c r="A1232" s="73"/>
      <c r="B1232" s="73"/>
      <c r="C1232" s="73"/>
      <c r="D1232" s="49"/>
      <c r="E1232" s="121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  <c r="AC1232" s="49"/>
      <c r="AD1232" s="49"/>
      <c r="AE1232" s="49"/>
      <c r="AF1232" s="49"/>
      <c r="AG1232" s="49"/>
      <c r="AH1232" s="49"/>
      <c r="AI1232" s="49"/>
      <c r="AJ1232" s="49"/>
      <c r="AK1232" s="49"/>
    </row>
    <row r="1233" spans="1:37" ht="24.75" customHeight="1">
      <c r="A1233" s="73"/>
      <c r="B1233" s="73"/>
      <c r="C1233" s="73"/>
      <c r="D1233" s="49"/>
      <c r="E1233" s="121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  <c r="AC1233" s="49"/>
      <c r="AD1233" s="49"/>
      <c r="AE1233" s="49"/>
      <c r="AF1233" s="49"/>
      <c r="AG1233" s="49"/>
      <c r="AH1233" s="49"/>
      <c r="AI1233" s="49"/>
      <c r="AJ1233" s="49"/>
      <c r="AK1233" s="49"/>
    </row>
    <row r="1234" spans="1:37" ht="24.75" customHeight="1">
      <c r="A1234" s="73"/>
      <c r="B1234" s="73"/>
      <c r="C1234" s="73"/>
      <c r="D1234" s="49"/>
      <c r="E1234" s="121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  <c r="AC1234" s="49"/>
      <c r="AD1234" s="49"/>
      <c r="AE1234" s="49"/>
      <c r="AF1234" s="49"/>
      <c r="AG1234" s="49"/>
      <c r="AH1234" s="49"/>
      <c r="AI1234" s="49"/>
      <c r="AJ1234" s="49"/>
      <c r="AK1234" s="49"/>
    </row>
    <row r="1235" spans="1:37" ht="24.75" customHeight="1">
      <c r="A1235" s="73"/>
      <c r="B1235" s="73"/>
      <c r="C1235" s="73"/>
      <c r="D1235" s="49"/>
      <c r="E1235" s="121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  <c r="AC1235" s="49"/>
      <c r="AD1235" s="49"/>
      <c r="AE1235" s="49"/>
      <c r="AF1235" s="49"/>
      <c r="AG1235" s="49"/>
      <c r="AH1235" s="49"/>
      <c r="AI1235" s="49"/>
      <c r="AJ1235" s="49"/>
      <c r="AK1235" s="49"/>
    </row>
    <row r="1236" spans="1:37" ht="24.75" customHeight="1">
      <c r="A1236" s="73"/>
      <c r="B1236" s="73"/>
      <c r="C1236" s="73"/>
      <c r="D1236" s="49"/>
      <c r="E1236" s="121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  <c r="AC1236" s="49"/>
      <c r="AD1236" s="49"/>
      <c r="AE1236" s="49"/>
      <c r="AF1236" s="49"/>
      <c r="AG1236" s="49"/>
      <c r="AH1236" s="49"/>
      <c r="AI1236" s="49"/>
      <c r="AJ1236" s="49"/>
      <c r="AK1236" s="49"/>
    </row>
    <row r="1237" spans="1:37" ht="24.75" customHeight="1">
      <c r="A1237" s="73"/>
      <c r="B1237" s="73"/>
      <c r="C1237" s="73"/>
      <c r="D1237" s="49"/>
      <c r="E1237" s="121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  <c r="AC1237" s="49"/>
      <c r="AD1237" s="49"/>
      <c r="AE1237" s="49"/>
      <c r="AF1237" s="49"/>
      <c r="AG1237" s="49"/>
      <c r="AH1237" s="49"/>
      <c r="AI1237" s="49"/>
      <c r="AJ1237" s="49"/>
      <c r="AK1237" s="49"/>
    </row>
    <row r="1238" spans="1:37" ht="24.75" customHeight="1">
      <c r="A1238" s="73"/>
      <c r="B1238" s="73"/>
      <c r="C1238" s="73"/>
      <c r="D1238" s="49"/>
      <c r="E1238" s="121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  <c r="AC1238" s="49"/>
      <c r="AD1238" s="49"/>
      <c r="AE1238" s="49"/>
      <c r="AF1238" s="49"/>
      <c r="AG1238" s="49"/>
      <c r="AH1238" s="49"/>
      <c r="AI1238" s="49"/>
      <c r="AJ1238" s="49"/>
      <c r="AK1238" s="49"/>
    </row>
    <row r="1239" spans="1:37" ht="24.75" customHeight="1">
      <c r="A1239" s="73"/>
      <c r="B1239" s="73"/>
      <c r="C1239" s="73"/>
      <c r="D1239" s="49"/>
      <c r="E1239" s="121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  <c r="AC1239" s="49"/>
      <c r="AD1239" s="49"/>
      <c r="AE1239" s="49"/>
      <c r="AF1239" s="49"/>
      <c r="AG1239" s="49"/>
      <c r="AH1239" s="49"/>
      <c r="AI1239" s="49"/>
      <c r="AJ1239" s="49"/>
      <c r="AK1239" s="49"/>
    </row>
    <row r="1240" spans="1:37" ht="24.75" customHeight="1">
      <c r="A1240" s="73"/>
      <c r="B1240" s="73"/>
      <c r="C1240" s="73"/>
      <c r="D1240" s="49"/>
      <c r="E1240" s="121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</row>
    <row r="1241" spans="1:37" ht="24.75" customHeight="1">
      <c r="A1241" s="73"/>
      <c r="B1241" s="73"/>
      <c r="C1241" s="73"/>
      <c r="D1241" s="49"/>
      <c r="E1241" s="121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  <c r="AC1241" s="49"/>
      <c r="AD1241" s="49"/>
      <c r="AE1241" s="49"/>
      <c r="AF1241" s="49"/>
      <c r="AG1241" s="49"/>
      <c r="AH1241" s="49"/>
      <c r="AI1241" s="49"/>
      <c r="AJ1241" s="49"/>
      <c r="AK1241" s="49"/>
    </row>
    <row r="1242" spans="1:37" ht="24.75" customHeight="1">
      <c r="A1242" s="73"/>
      <c r="B1242" s="73"/>
      <c r="C1242" s="73"/>
      <c r="D1242" s="49"/>
      <c r="E1242" s="121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  <c r="AD1242" s="49"/>
      <c r="AE1242" s="49"/>
      <c r="AF1242" s="49"/>
      <c r="AG1242" s="49"/>
      <c r="AH1242" s="49"/>
      <c r="AI1242" s="49"/>
      <c r="AJ1242" s="49"/>
      <c r="AK1242" s="49"/>
    </row>
    <row r="1243" spans="1:37" ht="24.75" customHeight="1">
      <c r="A1243" s="73"/>
      <c r="B1243" s="73"/>
      <c r="C1243" s="73"/>
      <c r="D1243" s="49"/>
      <c r="E1243" s="121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  <c r="AD1243" s="49"/>
      <c r="AE1243" s="49"/>
      <c r="AF1243" s="49"/>
      <c r="AG1243" s="49"/>
      <c r="AH1243" s="49"/>
      <c r="AI1243" s="49"/>
      <c r="AJ1243" s="49"/>
      <c r="AK1243" s="49"/>
    </row>
    <row r="1244" spans="1:37" ht="24.75" customHeight="1">
      <c r="A1244" s="73"/>
      <c r="B1244" s="73"/>
      <c r="C1244" s="73"/>
      <c r="D1244" s="49"/>
      <c r="E1244" s="121"/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  <c r="AC1244" s="49"/>
      <c r="AD1244" s="49"/>
      <c r="AE1244" s="49"/>
      <c r="AF1244" s="49"/>
      <c r="AG1244" s="49"/>
      <c r="AH1244" s="49"/>
      <c r="AI1244" s="49"/>
      <c r="AJ1244" s="49"/>
      <c r="AK1244" s="49"/>
    </row>
    <row r="1245" spans="1:37" ht="24.75" customHeight="1">
      <c r="A1245" s="73"/>
      <c r="B1245" s="73"/>
      <c r="C1245" s="73"/>
      <c r="D1245" s="49"/>
      <c r="E1245" s="121"/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  <c r="AC1245" s="49"/>
      <c r="AD1245" s="49"/>
      <c r="AE1245" s="49"/>
      <c r="AF1245" s="49"/>
      <c r="AG1245" s="49"/>
      <c r="AH1245" s="49"/>
      <c r="AI1245" s="49"/>
      <c r="AJ1245" s="49"/>
      <c r="AK1245" s="49"/>
    </row>
    <row r="1246" spans="1:37" ht="24.75" customHeight="1">
      <c r="A1246" s="73"/>
      <c r="B1246" s="73"/>
      <c r="C1246" s="73"/>
      <c r="D1246" s="49"/>
      <c r="E1246" s="121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  <c r="AC1246" s="49"/>
      <c r="AD1246" s="49"/>
      <c r="AE1246" s="49"/>
      <c r="AF1246" s="49"/>
      <c r="AG1246" s="49"/>
      <c r="AH1246" s="49"/>
      <c r="AI1246" s="49"/>
      <c r="AJ1246" s="49"/>
      <c r="AK1246" s="49"/>
    </row>
    <row r="1247" spans="1:37" ht="24.75" customHeight="1">
      <c r="A1247" s="73"/>
      <c r="B1247" s="73"/>
      <c r="C1247" s="73"/>
      <c r="D1247" s="49"/>
      <c r="E1247" s="121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  <c r="AC1247" s="49"/>
      <c r="AD1247" s="49"/>
      <c r="AE1247" s="49"/>
      <c r="AF1247" s="49"/>
      <c r="AG1247" s="49"/>
      <c r="AH1247" s="49"/>
      <c r="AI1247" s="49"/>
      <c r="AJ1247" s="49"/>
      <c r="AK1247" s="49"/>
    </row>
    <row r="1248" spans="1:37" ht="24.75" customHeight="1">
      <c r="A1248" s="73"/>
      <c r="B1248" s="73"/>
      <c r="C1248" s="73"/>
      <c r="D1248" s="49"/>
      <c r="E1248" s="121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  <c r="AC1248" s="49"/>
      <c r="AD1248" s="49"/>
      <c r="AE1248" s="49"/>
      <c r="AF1248" s="49"/>
      <c r="AG1248" s="49"/>
      <c r="AH1248" s="49"/>
      <c r="AI1248" s="49"/>
      <c r="AJ1248" s="49"/>
      <c r="AK1248" s="49"/>
    </row>
    <row r="1249" spans="1:37" ht="24.75" customHeight="1">
      <c r="A1249" s="73"/>
      <c r="B1249" s="73"/>
      <c r="C1249" s="73"/>
      <c r="D1249" s="49"/>
      <c r="E1249" s="121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  <c r="AC1249" s="49"/>
      <c r="AD1249" s="49"/>
      <c r="AE1249" s="49"/>
      <c r="AF1249" s="49"/>
      <c r="AG1249" s="49"/>
      <c r="AH1249" s="49"/>
      <c r="AI1249" s="49"/>
      <c r="AJ1249" s="49"/>
      <c r="AK1249" s="49"/>
    </row>
    <row r="1250" spans="1:37" ht="24.75" customHeight="1">
      <c r="A1250" s="73"/>
      <c r="B1250" s="73"/>
      <c r="C1250" s="73"/>
      <c r="D1250" s="49"/>
      <c r="E1250" s="121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  <c r="AB1250" s="49"/>
      <c r="AC1250" s="49"/>
      <c r="AD1250" s="49"/>
      <c r="AE1250" s="49"/>
      <c r="AF1250" s="49"/>
      <c r="AG1250" s="49"/>
      <c r="AH1250" s="49"/>
      <c r="AI1250" s="49"/>
      <c r="AJ1250" s="49"/>
      <c r="AK1250" s="49"/>
    </row>
    <row r="1251" spans="1:37" ht="24.75" customHeight="1">
      <c r="A1251" s="73"/>
      <c r="B1251" s="73"/>
      <c r="C1251" s="73"/>
      <c r="D1251" s="49"/>
      <c r="E1251" s="121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  <c r="AC1251" s="49"/>
      <c r="AD1251" s="49"/>
      <c r="AE1251" s="49"/>
      <c r="AF1251" s="49"/>
      <c r="AG1251" s="49"/>
      <c r="AH1251" s="49"/>
      <c r="AI1251" s="49"/>
      <c r="AJ1251" s="49"/>
      <c r="AK1251" s="49"/>
    </row>
    <row r="1252" spans="1:37" ht="24.75" customHeight="1">
      <c r="A1252" s="73"/>
      <c r="B1252" s="73"/>
      <c r="C1252" s="73"/>
      <c r="D1252" s="49"/>
      <c r="E1252" s="121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  <c r="AC1252" s="49"/>
      <c r="AD1252" s="49"/>
      <c r="AE1252" s="49"/>
      <c r="AF1252" s="49"/>
      <c r="AG1252" s="49"/>
      <c r="AH1252" s="49"/>
      <c r="AI1252" s="49"/>
      <c r="AJ1252" s="49"/>
      <c r="AK1252" s="49"/>
    </row>
    <row r="1253" spans="1:37" ht="24.75" customHeight="1">
      <c r="A1253" s="73"/>
      <c r="B1253" s="73"/>
      <c r="C1253" s="73"/>
      <c r="D1253" s="49"/>
      <c r="E1253" s="121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</row>
    <row r="1254" spans="1:37" ht="24.75" customHeight="1">
      <c r="A1254" s="73"/>
      <c r="B1254" s="73"/>
      <c r="C1254" s="73"/>
      <c r="D1254" s="49"/>
      <c r="E1254" s="121"/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  <c r="AC1254" s="49"/>
      <c r="AD1254" s="49"/>
      <c r="AE1254" s="49"/>
      <c r="AF1254" s="49"/>
      <c r="AG1254" s="49"/>
      <c r="AH1254" s="49"/>
      <c r="AI1254" s="49"/>
      <c r="AJ1254" s="49"/>
      <c r="AK1254" s="49"/>
    </row>
    <row r="1255" spans="1:37" ht="24.75" customHeight="1">
      <c r="A1255" s="73"/>
      <c r="B1255" s="73"/>
      <c r="C1255" s="73"/>
      <c r="D1255" s="49"/>
      <c r="E1255" s="121"/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  <c r="AC1255" s="49"/>
      <c r="AD1255" s="49"/>
      <c r="AE1255" s="49"/>
      <c r="AF1255" s="49"/>
      <c r="AG1255" s="49"/>
      <c r="AH1255" s="49"/>
      <c r="AI1255" s="49"/>
      <c r="AJ1255" s="49"/>
      <c r="AK1255" s="49"/>
    </row>
    <row r="1256" spans="1:37" ht="24.75" customHeight="1">
      <c r="A1256" s="73"/>
      <c r="B1256" s="73"/>
      <c r="C1256" s="73"/>
      <c r="D1256" s="49"/>
      <c r="E1256" s="121"/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  <c r="AC1256" s="49"/>
      <c r="AD1256" s="49"/>
      <c r="AE1256" s="49"/>
      <c r="AF1256" s="49"/>
      <c r="AG1256" s="49"/>
      <c r="AH1256" s="49"/>
      <c r="AI1256" s="49"/>
      <c r="AJ1256" s="49"/>
      <c r="AK1256" s="49"/>
    </row>
    <row r="1257" spans="1:37" ht="24.75" customHeight="1">
      <c r="A1257" s="73"/>
      <c r="B1257" s="73"/>
      <c r="C1257" s="73"/>
      <c r="D1257" s="49"/>
      <c r="E1257" s="121"/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  <c r="AC1257" s="49"/>
      <c r="AD1257" s="49"/>
      <c r="AE1257" s="49"/>
      <c r="AF1257" s="49"/>
      <c r="AG1257" s="49"/>
      <c r="AH1257" s="49"/>
      <c r="AI1257" s="49"/>
      <c r="AJ1257" s="49"/>
      <c r="AK1257" s="49"/>
    </row>
    <row r="1258" spans="1:37" ht="24.75" customHeight="1">
      <c r="A1258" s="73"/>
      <c r="B1258" s="73"/>
      <c r="C1258" s="73"/>
      <c r="D1258" s="49"/>
      <c r="E1258" s="121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  <c r="AC1258" s="49"/>
      <c r="AD1258" s="49"/>
      <c r="AE1258" s="49"/>
      <c r="AF1258" s="49"/>
      <c r="AG1258" s="49"/>
      <c r="AH1258" s="49"/>
      <c r="AI1258" s="49"/>
      <c r="AJ1258" s="49"/>
      <c r="AK1258" s="49"/>
    </row>
    <row r="1259" spans="1:37" ht="24.75" customHeight="1">
      <c r="A1259" s="73"/>
      <c r="B1259" s="73"/>
      <c r="C1259" s="73"/>
      <c r="D1259" s="49"/>
      <c r="E1259" s="121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  <c r="AC1259" s="49"/>
      <c r="AD1259" s="49"/>
      <c r="AE1259" s="49"/>
      <c r="AF1259" s="49"/>
      <c r="AG1259" s="49"/>
      <c r="AH1259" s="49"/>
      <c r="AI1259" s="49"/>
      <c r="AJ1259" s="49"/>
      <c r="AK1259" s="49"/>
    </row>
    <row r="1260" spans="1:37" ht="24.75" customHeight="1">
      <c r="A1260" s="73"/>
      <c r="B1260" s="73"/>
      <c r="C1260" s="73"/>
      <c r="D1260" s="49"/>
      <c r="E1260" s="121"/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  <c r="AC1260" s="49"/>
      <c r="AD1260" s="49"/>
      <c r="AE1260" s="49"/>
      <c r="AF1260" s="49"/>
      <c r="AG1260" s="49"/>
      <c r="AH1260" s="49"/>
      <c r="AI1260" s="49"/>
      <c r="AJ1260" s="49"/>
      <c r="AK1260" s="49"/>
    </row>
    <row r="1261" spans="1:37" ht="24.75" customHeight="1">
      <c r="A1261" s="73"/>
      <c r="B1261" s="73"/>
      <c r="C1261" s="73"/>
      <c r="D1261" s="49"/>
      <c r="E1261" s="121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  <c r="AB1261" s="49"/>
      <c r="AC1261" s="49"/>
      <c r="AD1261" s="49"/>
      <c r="AE1261" s="49"/>
      <c r="AF1261" s="49"/>
      <c r="AG1261" s="49"/>
      <c r="AH1261" s="49"/>
      <c r="AI1261" s="49"/>
      <c r="AJ1261" s="49"/>
      <c r="AK1261" s="49"/>
    </row>
    <row r="1262" spans="1:37" ht="24.75" customHeight="1">
      <c r="A1262" s="73"/>
      <c r="B1262" s="73"/>
      <c r="C1262" s="73"/>
      <c r="D1262" s="49"/>
      <c r="E1262" s="121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  <c r="AC1262" s="49"/>
      <c r="AD1262" s="49"/>
      <c r="AE1262" s="49"/>
      <c r="AF1262" s="49"/>
      <c r="AG1262" s="49"/>
      <c r="AH1262" s="49"/>
      <c r="AI1262" s="49"/>
      <c r="AJ1262" s="49"/>
      <c r="AK1262" s="49"/>
    </row>
    <row r="1263" spans="1:37" ht="24.75" customHeight="1">
      <c r="A1263" s="73"/>
      <c r="B1263" s="73"/>
      <c r="C1263" s="73"/>
      <c r="D1263" s="49"/>
      <c r="E1263" s="121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  <c r="AC1263" s="49"/>
      <c r="AD1263" s="49"/>
      <c r="AE1263" s="49"/>
      <c r="AF1263" s="49"/>
      <c r="AG1263" s="49"/>
      <c r="AH1263" s="49"/>
      <c r="AI1263" s="49"/>
      <c r="AJ1263" s="49"/>
      <c r="AK1263" s="49"/>
    </row>
    <row r="1264" spans="1:37" ht="24.75" customHeight="1">
      <c r="A1264" s="73"/>
      <c r="B1264" s="73"/>
      <c r="C1264" s="73"/>
      <c r="D1264" s="49"/>
      <c r="E1264" s="121"/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  <c r="AC1264" s="49"/>
      <c r="AD1264" s="49"/>
      <c r="AE1264" s="49"/>
      <c r="AF1264" s="49"/>
      <c r="AG1264" s="49"/>
      <c r="AH1264" s="49"/>
      <c r="AI1264" s="49"/>
      <c r="AJ1264" s="49"/>
      <c r="AK1264" s="49"/>
    </row>
    <row r="1265" spans="1:37" ht="24.75" customHeight="1">
      <c r="A1265" s="73"/>
      <c r="B1265" s="73"/>
      <c r="C1265" s="73"/>
      <c r="D1265" s="49"/>
      <c r="E1265" s="121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  <c r="AC1265" s="49"/>
      <c r="AD1265" s="49"/>
      <c r="AE1265" s="49"/>
      <c r="AF1265" s="49"/>
      <c r="AG1265" s="49"/>
      <c r="AH1265" s="49"/>
      <c r="AI1265" s="49"/>
      <c r="AJ1265" s="49"/>
      <c r="AK1265" s="49"/>
    </row>
    <row r="1266" spans="1:37" ht="24.75" customHeight="1">
      <c r="A1266" s="73"/>
      <c r="B1266" s="73"/>
      <c r="C1266" s="73"/>
      <c r="D1266" s="49"/>
      <c r="E1266" s="121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</row>
    <row r="1267" spans="1:37" ht="24.75" customHeight="1">
      <c r="A1267" s="73"/>
      <c r="B1267" s="73"/>
      <c r="C1267" s="73"/>
      <c r="D1267" s="49"/>
      <c r="E1267" s="121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  <c r="AC1267" s="49"/>
      <c r="AD1267" s="49"/>
      <c r="AE1267" s="49"/>
      <c r="AF1267" s="49"/>
      <c r="AG1267" s="49"/>
      <c r="AH1267" s="49"/>
      <c r="AI1267" s="49"/>
      <c r="AJ1267" s="49"/>
      <c r="AK1267" s="49"/>
    </row>
    <row r="1268" spans="1:37" ht="24.75" customHeight="1">
      <c r="A1268" s="73"/>
      <c r="B1268" s="73"/>
      <c r="C1268" s="73"/>
      <c r="D1268" s="49"/>
      <c r="E1268" s="121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  <c r="AC1268" s="49"/>
      <c r="AD1268" s="49"/>
      <c r="AE1268" s="49"/>
      <c r="AF1268" s="49"/>
      <c r="AG1268" s="49"/>
      <c r="AH1268" s="49"/>
      <c r="AI1268" s="49"/>
      <c r="AJ1268" s="49"/>
      <c r="AK1268" s="49"/>
    </row>
    <row r="1269" spans="1:37" ht="24.75" customHeight="1">
      <c r="A1269" s="73"/>
      <c r="B1269" s="73"/>
      <c r="C1269" s="73"/>
      <c r="D1269" s="49"/>
      <c r="E1269" s="121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  <c r="AC1269" s="49"/>
      <c r="AD1269" s="49"/>
      <c r="AE1269" s="49"/>
      <c r="AF1269" s="49"/>
      <c r="AG1269" s="49"/>
      <c r="AH1269" s="49"/>
      <c r="AI1269" s="49"/>
      <c r="AJ1269" s="49"/>
      <c r="AK1269" s="49"/>
    </row>
    <row r="1270" spans="1:37" ht="24.75" customHeight="1">
      <c r="A1270" s="73"/>
      <c r="B1270" s="73"/>
      <c r="C1270" s="73"/>
      <c r="D1270" s="49"/>
      <c r="E1270" s="121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  <c r="AC1270" s="49"/>
      <c r="AD1270" s="49"/>
      <c r="AE1270" s="49"/>
      <c r="AF1270" s="49"/>
      <c r="AG1270" s="49"/>
      <c r="AH1270" s="49"/>
      <c r="AI1270" s="49"/>
      <c r="AJ1270" s="49"/>
      <c r="AK1270" s="49"/>
    </row>
    <row r="1271" spans="1:37" ht="24.75" customHeight="1">
      <c r="A1271" s="73"/>
      <c r="B1271" s="73"/>
      <c r="C1271" s="73"/>
      <c r="D1271" s="49"/>
      <c r="E1271" s="121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  <c r="AC1271" s="49"/>
      <c r="AD1271" s="49"/>
      <c r="AE1271" s="49"/>
      <c r="AF1271" s="49"/>
      <c r="AG1271" s="49"/>
      <c r="AH1271" s="49"/>
      <c r="AI1271" s="49"/>
      <c r="AJ1271" s="49"/>
      <c r="AK1271" s="49"/>
    </row>
    <row r="1272" spans="1:37" ht="24.75" customHeight="1">
      <c r="A1272" s="73"/>
      <c r="B1272" s="73"/>
      <c r="C1272" s="73"/>
      <c r="D1272" s="49"/>
      <c r="E1272" s="121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  <c r="AC1272" s="49"/>
      <c r="AD1272" s="49"/>
      <c r="AE1272" s="49"/>
      <c r="AF1272" s="49"/>
      <c r="AG1272" s="49"/>
      <c r="AH1272" s="49"/>
      <c r="AI1272" s="49"/>
      <c r="AJ1272" s="49"/>
      <c r="AK1272" s="49"/>
    </row>
    <row r="1273" spans="1:37" ht="24.75" customHeight="1">
      <c r="A1273" s="73"/>
      <c r="B1273" s="73"/>
      <c r="C1273" s="73"/>
      <c r="D1273" s="49"/>
      <c r="E1273" s="121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  <c r="AC1273" s="49"/>
      <c r="AD1273" s="49"/>
      <c r="AE1273" s="49"/>
      <c r="AF1273" s="49"/>
      <c r="AG1273" s="49"/>
      <c r="AH1273" s="49"/>
      <c r="AI1273" s="49"/>
      <c r="AJ1273" s="49"/>
      <c r="AK1273" s="49"/>
    </row>
    <row r="1274" spans="1:37" ht="24.75" customHeight="1">
      <c r="A1274" s="73"/>
      <c r="B1274" s="73"/>
      <c r="C1274" s="73"/>
      <c r="D1274" s="49"/>
      <c r="E1274" s="121"/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  <c r="AD1274" s="49"/>
      <c r="AE1274" s="49"/>
      <c r="AF1274" s="49"/>
      <c r="AG1274" s="49"/>
      <c r="AH1274" s="49"/>
      <c r="AI1274" s="49"/>
      <c r="AJ1274" s="49"/>
      <c r="AK1274" s="49"/>
    </row>
    <row r="1275" spans="1:37" ht="24.75" customHeight="1">
      <c r="A1275" s="73"/>
      <c r="B1275" s="73"/>
      <c r="C1275" s="73"/>
      <c r="D1275" s="49"/>
      <c r="E1275" s="121"/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  <c r="AD1275" s="49"/>
      <c r="AE1275" s="49"/>
      <c r="AF1275" s="49"/>
      <c r="AG1275" s="49"/>
      <c r="AH1275" s="49"/>
      <c r="AI1275" s="49"/>
      <c r="AJ1275" s="49"/>
      <c r="AK1275" s="49"/>
    </row>
    <row r="1276" spans="1:37" ht="24.75" customHeight="1">
      <c r="A1276" s="73"/>
      <c r="B1276" s="73"/>
      <c r="C1276" s="73"/>
      <c r="D1276" s="49"/>
      <c r="E1276" s="121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  <c r="AC1276" s="49"/>
      <c r="AD1276" s="49"/>
      <c r="AE1276" s="49"/>
      <c r="AF1276" s="49"/>
      <c r="AG1276" s="49"/>
      <c r="AH1276" s="49"/>
      <c r="AI1276" s="49"/>
      <c r="AJ1276" s="49"/>
      <c r="AK1276" s="49"/>
    </row>
    <row r="1277" spans="1:37" ht="24.75" customHeight="1">
      <c r="A1277" s="73"/>
      <c r="B1277" s="73"/>
      <c r="C1277" s="73"/>
      <c r="D1277" s="49"/>
      <c r="E1277" s="121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  <c r="AC1277" s="49"/>
      <c r="AD1277" s="49"/>
      <c r="AE1277" s="49"/>
      <c r="AF1277" s="49"/>
      <c r="AG1277" s="49"/>
      <c r="AH1277" s="49"/>
      <c r="AI1277" s="49"/>
      <c r="AJ1277" s="49"/>
      <c r="AK1277" s="49"/>
    </row>
    <row r="1278" spans="1:37" ht="24.75" customHeight="1">
      <c r="A1278" s="73"/>
      <c r="B1278" s="73"/>
      <c r="C1278" s="73"/>
      <c r="D1278" s="49"/>
      <c r="E1278" s="121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  <c r="AC1278" s="49"/>
      <c r="AD1278" s="49"/>
      <c r="AE1278" s="49"/>
      <c r="AF1278" s="49"/>
      <c r="AG1278" s="49"/>
      <c r="AH1278" s="49"/>
      <c r="AI1278" s="49"/>
      <c r="AJ1278" s="49"/>
      <c r="AK1278" s="49"/>
    </row>
    <row r="1279" spans="1:37" ht="24.75" customHeight="1">
      <c r="A1279" s="73"/>
      <c r="B1279" s="73"/>
      <c r="C1279" s="73"/>
      <c r="D1279" s="49"/>
      <c r="E1279" s="121"/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</row>
    <row r="1280" spans="1:37" ht="24.75" customHeight="1">
      <c r="A1280" s="73"/>
      <c r="B1280" s="73"/>
      <c r="C1280" s="73"/>
      <c r="D1280" s="49"/>
      <c r="E1280" s="121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  <c r="AC1280" s="49"/>
      <c r="AD1280" s="49"/>
      <c r="AE1280" s="49"/>
      <c r="AF1280" s="49"/>
      <c r="AG1280" s="49"/>
      <c r="AH1280" s="49"/>
      <c r="AI1280" s="49"/>
      <c r="AJ1280" s="49"/>
      <c r="AK1280" s="49"/>
    </row>
    <row r="1281" spans="1:37" ht="24.75" customHeight="1">
      <c r="A1281" s="73"/>
      <c r="B1281" s="73"/>
      <c r="C1281" s="73"/>
      <c r="D1281" s="49"/>
      <c r="E1281" s="121"/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  <c r="AC1281" s="49"/>
      <c r="AD1281" s="49"/>
      <c r="AE1281" s="49"/>
      <c r="AF1281" s="49"/>
      <c r="AG1281" s="49"/>
      <c r="AH1281" s="49"/>
      <c r="AI1281" s="49"/>
      <c r="AJ1281" s="49"/>
      <c r="AK1281" s="49"/>
    </row>
    <row r="1282" spans="1:37" ht="24.75" customHeight="1">
      <c r="A1282" s="73"/>
      <c r="B1282" s="73"/>
      <c r="C1282" s="73"/>
      <c r="D1282" s="49"/>
      <c r="E1282" s="121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  <c r="AC1282" s="49"/>
      <c r="AD1282" s="49"/>
      <c r="AE1282" s="49"/>
      <c r="AF1282" s="49"/>
      <c r="AG1282" s="49"/>
      <c r="AH1282" s="49"/>
      <c r="AI1282" s="49"/>
      <c r="AJ1282" s="49"/>
      <c r="AK1282" s="49"/>
    </row>
    <row r="1283" spans="1:37" ht="24.75" customHeight="1">
      <c r="A1283" s="73"/>
      <c r="B1283" s="73"/>
      <c r="C1283" s="73"/>
      <c r="D1283" s="49"/>
      <c r="E1283" s="121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  <c r="AC1283" s="49"/>
      <c r="AD1283" s="49"/>
      <c r="AE1283" s="49"/>
      <c r="AF1283" s="49"/>
      <c r="AG1283" s="49"/>
      <c r="AH1283" s="49"/>
      <c r="AI1283" s="49"/>
      <c r="AJ1283" s="49"/>
      <c r="AK1283" s="49"/>
    </row>
    <row r="1284" spans="1:37" ht="24.75" customHeight="1">
      <c r="A1284" s="73"/>
      <c r="B1284" s="73"/>
      <c r="C1284" s="73"/>
      <c r="D1284" s="49"/>
      <c r="E1284" s="121"/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  <c r="AC1284" s="49"/>
      <c r="AD1284" s="49"/>
      <c r="AE1284" s="49"/>
      <c r="AF1284" s="49"/>
      <c r="AG1284" s="49"/>
      <c r="AH1284" s="49"/>
      <c r="AI1284" s="49"/>
      <c r="AJ1284" s="49"/>
      <c r="AK1284" s="49"/>
    </row>
    <row r="1285" spans="1:37" ht="24.75" customHeight="1">
      <c r="A1285" s="73"/>
      <c r="B1285" s="73"/>
      <c r="C1285" s="73"/>
      <c r="D1285" s="49"/>
      <c r="E1285" s="121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  <c r="AC1285" s="49"/>
      <c r="AD1285" s="49"/>
      <c r="AE1285" s="49"/>
      <c r="AF1285" s="49"/>
      <c r="AG1285" s="49"/>
      <c r="AH1285" s="49"/>
      <c r="AI1285" s="49"/>
      <c r="AJ1285" s="49"/>
      <c r="AK1285" s="49"/>
    </row>
    <row r="1286" spans="1:37" ht="24.75" customHeight="1">
      <c r="A1286" s="73"/>
      <c r="B1286" s="73"/>
      <c r="C1286" s="73"/>
      <c r="D1286" s="49"/>
      <c r="E1286" s="121"/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  <c r="AC1286" s="49"/>
      <c r="AD1286" s="49"/>
      <c r="AE1286" s="49"/>
      <c r="AF1286" s="49"/>
      <c r="AG1286" s="49"/>
      <c r="AH1286" s="49"/>
      <c r="AI1286" s="49"/>
      <c r="AJ1286" s="49"/>
      <c r="AK1286" s="49"/>
    </row>
    <row r="1287" spans="1:37" ht="24.75" customHeight="1">
      <c r="A1287" s="73"/>
      <c r="B1287" s="73"/>
      <c r="C1287" s="73"/>
      <c r="D1287" s="49"/>
      <c r="E1287" s="121"/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  <c r="AC1287" s="49"/>
      <c r="AD1287" s="49"/>
      <c r="AE1287" s="49"/>
      <c r="AF1287" s="49"/>
      <c r="AG1287" s="49"/>
      <c r="AH1287" s="49"/>
      <c r="AI1287" s="49"/>
      <c r="AJ1287" s="49"/>
      <c r="AK1287" s="49"/>
    </row>
    <row r="1288" spans="1:37" ht="24.75" customHeight="1">
      <c r="A1288" s="73"/>
      <c r="B1288" s="73"/>
      <c r="C1288" s="73"/>
      <c r="D1288" s="49"/>
      <c r="E1288" s="121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  <c r="AC1288" s="49"/>
      <c r="AD1288" s="49"/>
      <c r="AE1288" s="49"/>
      <c r="AF1288" s="49"/>
      <c r="AG1288" s="49"/>
      <c r="AH1288" s="49"/>
      <c r="AI1288" s="49"/>
      <c r="AJ1288" s="49"/>
      <c r="AK1288" s="49"/>
    </row>
    <row r="1289" spans="1:37" ht="24.75" customHeight="1">
      <c r="A1289" s="73"/>
      <c r="B1289" s="73"/>
      <c r="C1289" s="73"/>
      <c r="D1289" s="49"/>
      <c r="E1289" s="121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  <c r="AC1289" s="49"/>
      <c r="AD1289" s="49"/>
      <c r="AE1289" s="49"/>
      <c r="AF1289" s="49"/>
      <c r="AG1289" s="49"/>
      <c r="AH1289" s="49"/>
      <c r="AI1289" s="49"/>
      <c r="AJ1289" s="49"/>
      <c r="AK1289" s="49"/>
    </row>
    <row r="1290" spans="1:37" ht="24.75" customHeight="1">
      <c r="A1290" s="73"/>
      <c r="B1290" s="73"/>
      <c r="C1290" s="73"/>
      <c r="D1290" s="49"/>
      <c r="E1290" s="121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  <c r="AC1290" s="49"/>
      <c r="AD1290" s="49"/>
      <c r="AE1290" s="49"/>
      <c r="AF1290" s="49"/>
      <c r="AG1290" s="49"/>
      <c r="AH1290" s="49"/>
      <c r="AI1290" s="49"/>
      <c r="AJ1290" s="49"/>
      <c r="AK1290" s="49"/>
    </row>
    <row r="1291" spans="1:37" ht="24.75" customHeight="1">
      <c r="A1291" s="73"/>
      <c r="B1291" s="73"/>
      <c r="C1291" s="73"/>
      <c r="D1291" s="49"/>
      <c r="E1291" s="121"/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  <c r="AC1291" s="49"/>
      <c r="AD1291" s="49"/>
      <c r="AE1291" s="49"/>
      <c r="AF1291" s="49"/>
      <c r="AG1291" s="49"/>
      <c r="AH1291" s="49"/>
      <c r="AI1291" s="49"/>
      <c r="AJ1291" s="49"/>
      <c r="AK1291" s="49"/>
    </row>
    <row r="1292" spans="1:37" ht="24.75" customHeight="1">
      <c r="A1292" s="73"/>
      <c r="B1292" s="73"/>
      <c r="C1292" s="73"/>
      <c r="D1292" s="49"/>
      <c r="E1292" s="121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</row>
    <row r="1293" spans="1:37" ht="24.75" customHeight="1">
      <c r="A1293" s="73"/>
      <c r="B1293" s="73"/>
      <c r="C1293" s="73"/>
      <c r="D1293" s="49"/>
      <c r="E1293" s="121"/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  <c r="AC1293" s="49"/>
      <c r="AD1293" s="49"/>
      <c r="AE1293" s="49"/>
      <c r="AF1293" s="49"/>
      <c r="AG1293" s="49"/>
      <c r="AH1293" s="49"/>
      <c r="AI1293" s="49"/>
      <c r="AJ1293" s="49"/>
      <c r="AK1293" s="49"/>
    </row>
    <row r="1294" spans="1:37" ht="24.75" customHeight="1">
      <c r="A1294" s="73"/>
      <c r="B1294" s="73"/>
      <c r="C1294" s="73"/>
      <c r="D1294" s="49"/>
      <c r="E1294" s="121"/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  <c r="AC1294" s="49"/>
      <c r="AD1294" s="49"/>
      <c r="AE1294" s="49"/>
      <c r="AF1294" s="49"/>
      <c r="AG1294" s="49"/>
      <c r="AH1294" s="49"/>
      <c r="AI1294" s="49"/>
      <c r="AJ1294" s="49"/>
      <c r="AK1294" s="49"/>
    </row>
    <row r="1295" spans="1:37" ht="24.75" customHeight="1">
      <c r="A1295" s="73"/>
      <c r="B1295" s="73"/>
      <c r="C1295" s="73"/>
      <c r="D1295" s="49"/>
      <c r="E1295" s="121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  <c r="AC1295" s="49"/>
      <c r="AD1295" s="49"/>
      <c r="AE1295" s="49"/>
      <c r="AF1295" s="49"/>
      <c r="AG1295" s="49"/>
      <c r="AH1295" s="49"/>
      <c r="AI1295" s="49"/>
      <c r="AJ1295" s="49"/>
      <c r="AK1295" s="49"/>
    </row>
    <row r="1296" spans="1:37" ht="24.75" customHeight="1">
      <c r="A1296" s="73"/>
      <c r="B1296" s="73"/>
      <c r="C1296" s="73"/>
      <c r="D1296" s="49"/>
      <c r="E1296" s="121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  <c r="AC1296" s="49"/>
      <c r="AD1296" s="49"/>
      <c r="AE1296" s="49"/>
      <c r="AF1296" s="49"/>
      <c r="AG1296" s="49"/>
      <c r="AH1296" s="49"/>
      <c r="AI1296" s="49"/>
      <c r="AJ1296" s="49"/>
      <c r="AK1296" s="49"/>
    </row>
    <row r="1297" spans="1:37" ht="24.75" customHeight="1">
      <c r="A1297" s="73"/>
      <c r="B1297" s="73"/>
      <c r="C1297" s="73"/>
      <c r="D1297" s="49"/>
      <c r="E1297" s="121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  <c r="AC1297" s="49"/>
      <c r="AD1297" s="49"/>
      <c r="AE1297" s="49"/>
      <c r="AF1297" s="49"/>
      <c r="AG1297" s="49"/>
      <c r="AH1297" s="49"/>
      <c r="AI1297" s="49"/>
      <c r="AJ1297" s="49"/>
      <c r="AK1297" s="49"/>
    </row>
    <row r="1298" spans="1:37" ht="24.75" customHeight="1">
      <c r="A1298" s="73"/>
      <c r="B1298" s="73"/>
      <c r="C1298" s="73"/>
      <c r="D1298" s="49"/>
      <c r="E1298" s="121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9"/>
      <c r="AD1298" s="49"/>
      <c r="AE1298" s="49"/>
      <c r="AF1298" s="49"/>
      <c r="AG1298" s="49"/>
      <c r="AH1298" s="49"/>
      <c r="AI1298" s="49"/>
      <c r="AJ1298" s="49"/>
      <c r="AK1298" s="49"/>
    </row>
    <row r="1299" spans="1:37" ht="24.75" customHeight="1">
      <c r="A1299" s="73"/>
      <c r="B1299" s="73"/>
      <c r="C1299" s="73"/>
      <c r="D1299" s="49"/>
      <c r="E1299" s="121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  <c r="AC1299" s="49"/>
      <c r="AD1299" s="49"/>
      <c r="AE1299" s="49"/>
      <c r="AF1299" s="49"/>
      <c r="AG1299" s="49"/>
      <c r="AH1299" s="49"/>
      <c r="AI1299" s="49"/>
      <c r="AJ1299" s="49"/>
      <c r="AK1299" s="49"/>
    </row>
    <row r="1300" spans="1:37" ht="24.75" customHeight="1">
      <c r="A1300" s="73"/>
      <c r="B1300" s="73"/>
      <c r="C1300" s="73"/>
      <c r="D1300" s="49"/>
      <c r="E1300" s="121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  <c r="AC1300" s="49"/>
      <c r="AD1300" s="49"/>
      <c r="AE1300" s="49"/>
      <c r="AF1300" s="49"/>
      <c r="AG1300" s="49"/>
      <c r="AH1300" s="49"/>
      <c r="AI1300" s="49"/>
      <c r="AJ1300" s="49"/>
      <c r="AK1300" s="49"/>
    </row>
    <row r="1301" spans="1:37" ht="24.75" customHeight="1">
      <c r="A1301" s="73"/>
      <c r="B1301" s="73"/>
      <c r="C1301" s="73"/>
      <c r="D1301" s="49"/>
      <c r="E1301" s="121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  <c r="AC1301" s="49"/>
      <c r="AD1301" s="49"/>
      <c r="AE1301" s="49"/>
      <c r="AF1301" s="49"/>
      <c r="AG1301" s="49"/>
      <c r="AH1301" s="49"/>
      <c r="AI1301" s="49"/>
      <c r="AJ1301" s="49"/>
      <c r="AK1301" s="49"/>
    </row>
    <row r="1302" spans="1:37" ht="24.75" customHeight="1">
      <c r="A1302" s="73"/>
      <c r="B1302" s="73"/>
      <c r="C1302" s="73"/>
      <c r="D1302" s="49"/>
      <c r="E1302" s="121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  <c r="AC1302" s="49"/>
      <c r="AD1302" s="49"/>
      <c r="AE1302" s="49"/>
      <c r="AF1302" s="49"/>
      <c r="AG1302" s="49"/>
      <c r="AH1302" s="49"/>
      <c r="AI1302" s="49"/>
      <c r="AJ1302" s="49"/>
      <c r="AK1302" s="49"/>
    </row>
    <row r="1303" spans="1:37" ht="24.75" customHeight="1">
      <c r="A1303" s="73"/>
      <c r="B1303" s="73"/>
      <c r="C1303" s="73"/>
      <c r="D1303" s="49"/>
      <c r="E1303" s="121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  <c r="AC1303" s="49"/>
      <c r="AD1303" s="49"/>
      <c r="AE1303" s="49"/>
      <c r="AF1303" s="49"/>
      <c r="AG1303" s="49"/>
      <c r="AH1303" s="49"/>
      <c r="AI1303" s="49"/>
      <c r="AJ1303" s="49"/>
      <c r="AK1303" s="49"/>
    </row>
    <row r="1304" spans="1:37" ht="24.75" customHeight="1">
      <c r="A1304" s="73"/>
      <c r="B1304" s="73"/>
      <c r="C1304" s="73"/>
      <c r="D1304" s="49"/>
      <c r="E1304" s="121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  <c r="AC1304" s="49"/>
      <c r="AD1304" s="49"/>
      <c r="AE1304" s="49"/>
      <c r="AF1304" s="49"/>
      <c r="AG1304" s="49"/>
      <c r="AH1304" s="49"/>
      <c r="AI1304" s="49"/>
      <c r="AJ1304" s="49"/>
      <c r="AK1304" s="49"/>
    </row>
    <row r="1305" spans="1:37" ht="24.75" customHeight="1">
      <c r="A1305" s="73"/>
      <c r="B1305" s="73"/>
      <c r="C1305" s="73"/>
      <c r="D1305" s="49"/>
      <c r="E1305" s="121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</row>
    <row r="1306" spans="1:37" ht="24.75" customHeight="1">
      <c r="A1306" s="73"/>
      <c r="B1306" s="73"/>
      <c r="C1306" s="73"/>
      <c r="D1306" s="49"/>
      <c r="E1306" s="121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  <c r="AC1306" s="49"/>
      <c r="AD1306" s="49"/>
      <c r="AE1306" s="49"/>
      <c r="AF1306" s="49"/>
      <c r="AG1306" s="49"/>
      <c r="AH1306" s="49"/>
      <c r="AI1306" s="49"/>
      <c r="AJ1306" s="49"/>
      <c r="AK1306" s="49"/>
    </row>
    <row r="1307" spans="1:37" ht="24.75" customHeight="1">
      <c r="A1307" s="73"/>
      <c r="B1307" s="73"/>
      <c r="C1307" s="73"/>
      <c r="D1307" s="49"/>
      <c r="E1307" s="121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  <c r="AC1307" s="49"/>
      <c r="AD1307" s="49"/>
      <c r="AE1307" s="49"/>
      <c r="AF1307" s="49"/>
      <c r="AG1307" s="49"/>
      <c r="AH1307" s="49"/>
      <c r="AI1307" s="49"/>
      <c r="AJ1307" s="49"/>
      <c r="AK1307" s="49"/>
    </row>
    <row r="1308" spans="1:37" ht="24.75" customHeight="1">
      <c r="A1308" s="73"/>
      <c r="B1308" s="73"/>
      <c r="C1308" s="73"/>
      <c r="D1308" s="49"/>
      <c r="E1308" s="121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  <c r="AC1308" s="49"/>
      <c r="AD1308" s="49"/>
      <c r="AE1308" s="49"/>
      <c r="AF1308" s="49"/>
      <c r="AG1308" s="49"/>
      <c r="AH1308" s="49"/>
      <c r="AI1308" s="49"/>
      <c r="AJ1308" s="49"/>
      <c r="AK1308" s="49"/>
    </row>
    <row r="1309" spans="1:37" ht="24.75" customHeight="1">
      <c r="A1309" s="73"/>
      <c r="B1309" s="73"/>
      <c r="C1309" s="73"/>
      <c r="D1309" s="49"/>
      <c r="E1309" s="121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  <c r="AD1309" s="49"/>
      <c r="AE1309" s="49"/>
      <c r="AF1309" s="49"/>
      <c r="AG1309" s="49"/>
      <c r="AH1309" s="49"/>
      <c r="AI1309" s="49"/>
      <c r="AJ1309" s="49"/>
      <c r="AK1309" s="49"/>
    </row>
    <row r="1310" spans="1:37" ht="24.75" customHeight="1">
      <c r="A1310" s="73"/>
      <c r="B1310" s="73"/>
      <c r="C1310" s="73"/>
      <c r="D1310" s="49"/>
      <c r="E1310" s="121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  <c r="AD1310" s="49"/>
      <c r="AE1310" s="49"/>
      <c r="AF1310" s="49"/>
      <c r="AG1310" s="49"/>
      <c r="AH1310" s="49"/>
      <c r="AI1310" s="49"/>
      <c r="AJ1310" s="49"/>
      <c r="AK1310" s="49"/>
    </row>
    <row r="1311" spans="1:37" ht="24.75" customHeight="1">
      <c r="A1311" s="73"/>
      <c r="B1311" s="73"/>
      <c r="C1311" s="73"/>
      <c r="D1311" s="49"/>
      <c r="E1311" s="121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  <c r="AC1311" s="49"/>
      <c r="AD1311" s="49"/>
      <c r="AE1311" s="49"/>
      <c r="AF1311" s="49"/>
      <c r="AG1311" s="49"/>
      <c r="AH1311" s="49"/>
      <c r="AI1311" s="49"/>
      <c r="AJ1311" s="49"/>
      <c r="AK1311" s="49"/>
    </row>
    <row r="1312" spans="1:37" ht="24.75" customHeight="1">
      <c r="A1312" s="73"/>
      <c r="B1312" s="73"/>
      <c r="C1312" s="73"/>
      <c r="D1312" s="49"/>
      <c r="E1312" s="121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  <c r="AC1312" s="49"/>
      <c r="AD1312" s="49"/>
      <c r="AE1312" s="49"/>
      <c r="AF1312" s="49"/>
      <c r="AG1312" s="49"/>
      <c r="AH1312" s="49"/>
      <c r="AI1312" s="49"/>
      <c r="AJ1312" s="49"/>
      <c r="AK1312" s="49"/>
    </row>
    <row r="1313" spans="1:37" ht="24.75" customHeight="1">
      <c r="A1313" s="73"/>
      <c r="B1313" s="73"/>
      <c r="C1313" s="73"/>
      <c r="D1313" s="49"/>
      <c r="E1313" s="121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  <c r="AC1313" s="49"/>
      <c r="AD1313" s="49"/>
      <c r="AE1313" s="49"/>
      <c r="AF1313" s="49"/>
      <c r="AG1313" s="49"/>
      <c r="AH1313" s="49"/>
      <c r="AI1313" s="49"/>
      <c r="AJ1313" s="49"/>
      <c r="AK1313" s="49"/>
    </row>
    <row r="1314" spans="1:37" ht="24.75" customHeight="1">
      <c r="A1314" s="73"/>
      <c r="B1314" s="73"/>
      <c r="C1314" s="73"/>
      <c r="D1314" s="49"/>
      <c r="E1314" s="121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  <c r="AC1314" s="49"/>
      <c r="AD1314" s="49"/>
      <c r="AE1314" s="49"/>
      <c r="AF1314" s="49"/>
      <c r="AG1314" s="49"/>
      <c r="AH1314" s="49"/>
      <c r="AI1314" s="49"/>
      <c r="AJ1314" s="49"/>
      <c r="AK1314" s="49"/>
    </row>
    <row r="1315" spans="1:37" ht="24.75" customHeight="1">
      <c r="A1315" s="73"/>
      <c r="B1315" s="73"/>
      <c r="C1315" s="73"/>
      <c r="D1315" s="49"/>
      <c r="E1315" s="121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  <c r="AC1315" s="49"/>
      <c r="AD1315" s="49"/>
      <c r="AE1315" s="49"/>
      <c r="AF1315" s="49"/>
      <c r="AG1315" s="49"/>
      <c r="AH1315" s="49"/>
      <c r="AI1315" s="49"/>
      <c r="AJ1315" s="49"/>
      <c r="AK1315" s="49"/>
    </row>
    <row r="1316" spans="1:37" ht="24.75" customHeight="1">
      <c r="A1316" s="73"/>
      <c r="B1316" s="73"/>
      <c r="C1316" s="73"/>
      <c r="D1316" s="49"/>
      <c r="E1316" s="121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  <c r="AC1316" s="49"/>
      <c r="AD1316" s="49"/>
      <c r="AE1316" s="49"/>
      <c r="AF1316" s="49"/>
      <c r="AG1316" s="49"/>
      <c r="AH1316" s="49"/>
      <c r="AI1316" s="49"/>
      <c r="AJ1316" s="49"/>
      <c r="AK1316" s="49"/>
    </row>
    <row r="1317" spans="1:37" ht="24.75" customHeight="1">
      <c r="A1317" s="73"/>
      <c r="B1317" s="73"/>
      <c r="C1317" s="73"/>
      <c r="D1317" s="49"/>
      <c r="E1317" s="121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  <c r="AC1317" s="49"/>
      <c r="AD1317" s="49"/>
      <c r="AE1317" s="49"/>
      <c r="AF1317" s="49"/>
      <c r="AG1317" s="49"/>
      <c r="AH1317" s="49"/>
      <c r="AI1317" s="49"/>
      <c r="AJ1317" s="49"/>
      <c r="AK1317" s="49"/>
    </row>
    <row r="1318" spans="1:37" ht="24.75" customHeight="1">
      <c r="A1318" s="73"/>
      <c r="B1318" s="73"/>
      <c r="C1318" s="73"/>
      <c r="D1318" s="49"/>
      <c r="E1318" s="121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</row>
    <row r="1319" spans="1:37" ht="24.75" customHeight="1">
      <c r="A1319" s="73"/>
      <c r="B1319" s="73"/>
      <c r="C1319" s="73"/>
      <c r="D1319" s="49"/>
      <c r="E1319" s="121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  <c r="AC1319" s="49"/>
      <c r="AD1319" s="49"/>
      <c r="AE1319" s="49"/>
      <c r="AF1319" s="49"/>
      <c r="AG1319" s="49"/>
      <c r="AH1319" s="49"/>
      <c r="AI1319" s="49"/>
      <c r="AJ1319" s="49"/>
      <c r="AK1319" s="49"/>
    </row>
    <row r="1320" spans="1:37" ht="24.75" customHeight="1">
      <c r="A1320" s="73"/>
      <c r="B1320" s="73"/>
      <c r="C1320" s="73"/>
      <c r="D1320" s="49"/>
      <c r="E1320" s="121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  <c r="AC1320" s="49"/>
      <c r="AD1320" s="49"/>
      <c r="AE1320" s="49"/>
      <c r="AF1320" s="49"/>
      <c r="AG1320" s="49"/>
      <c r="AH1320" s="49"/>
      <c r="AI1320" s="49"/>
      <c r="AJ1320" s="49"/>
      <c r="AK1320" s="49"/>
    </row>
    <row r="1321" spans="1:37" ht="24.75" customHeight="1">
      <c r="A1321" s="73"/>
      <c r="B1321" s="73"/>
      <c r="C1321" s="73"/>
      <c r="D1321" s="49"/>
      <c r="E1321" s="121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  <c r="AD1321" s="49"/>
      <c r="AE1321" s="49"/>
      <c r="AF1321" s="49"/>
      <c r="AG1321" s="49"/>
      <c r="AH1321" s="49"/>
      <c r="AI1321" s="49"/>
      <c r="AJ1321" s="49"/>
      <c r="AK1321" s="49"/>
    </row>
    <row r="1322" spans="1:37" ht="24.75" customHeight="1">
      <c r="A1322" s="73"/>
      <c r="B1322" s="73"/>
      <c r="C1322" s="73"/>
      <c r="D1322" s="49"/>
      <c r="E1322" s="121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  <c r="AC1322" s="49"/>
      <c r="AD1322" s="49"/>
      <c r="AE1322" s="49"/>
      <c r="AF1322" s="49"/>
      <c r="AG1322" s="49"/>
      <c r="AH1322" s="49"/>
      <c r="AI1322" s="49"/>
      <c r="AJ1322" s="49"/>
      <c r="AK1322" s="49"/>
    </row>
    <row r="1323" spans="1:37" ht="24.75" customHeight="1">
      <c r="A1323" s="73"/>
      <c r="B1323" s="73"/>
      <c r="C1323" s="73"/>
      <c r="D1323" s="49"/>
      <c r="E1323" s="121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  <c r="AC1323" s="49"/>
      <c r="AD1323" s="49"/>
      <c r="AE1323" s="49"/>
      <c r="AF1323" s="49"/>
      <c r="AG1323" s="49"/>
      <c r="AH1323" s="49"/>
      <c r="AI1323" s="49"/>
      <c r="AJ1323" s="49"/>
      <c r="AK1323" s="49"/>
    </row>
    <row r="1324" spans="1:37" ht="24.75" customHeight="1">
      <c r="A1324" s="73"/>
      <c r="B1324" s="73"/>
      <c r="C1324" s="73"/>
      <c r="D1324" s="49"/>
      <c r="E1324" s="121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  <c r="AC1324" s="49"/>
      <c r="AD1324" s="49"/>
      <c r="AE1324" s="49"/>
      <c r="AF1324" s="49"/>
      <c r="AG1324" s="49"/>
      <c r="AH1324" s="49"/>
      <c r="AI1324" s="49"/>
      <c r="AJ1324" s="49"/>
      <c r="AK1324" s="49"/>
    </row>
    <row r="1325" spans="1:37" ht="24.75" customHeight="1">
      <c r="A1325" s="73"/>
      <c r="B1325" s="73"/>
      <c r="C1325" s="73"/>
      <c r="D1325" s="49"/>
      <c r="E1325" s="121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  <c r="AC1325" s="49"/>
      <c r="AD1325" s="49"/>
      <c r="AE1325" s="49"/>
      <c r="AF1325" s="49"/>
      <c r="AG1325" s="49"/>
      <c r="AH1325" s="49"/>
      <c r="AI1325" s="49"/>
      <c r="AJ1325" s="49"/>
      <c r="AK1325" s="49"/>
    </row>
    <row r="1326" spans="1:37" ht="24.75" customHeight="1">
      <c r="A1326" s="73"/>
      <c r="B1326" s="73"/>
      <c r="C1326" s="73"/>
      <c r="D1326" s="49"/>
      <c r="E1326" s="121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  <c r="AB1326" s="49"/>
      <c r="AC1326" s="49"/>
      <c r="AD1326" s="49"/>
      <c r="AE1326" s="49"/>
      <c r="AF1326" s="49"/>
      <c r="AG1326" s="49"/>
      <c r="AH1326" s="49"/>
      <c r="AI1326" s="49"/>
      <c r="AJ1326" s="49"/>
      <c r="AK1326" s="49"/>
    </row>
    <row r="1327" spans="1:37" ht="24.75" customHeight="1">
      <c r="A1327" s="73"/>
      <c r="B1327" s="73"/>
      <c r="C1327" s="73"/>
      <c r="D1327" s="49"/>
      <c r="E1327" s="121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  <c r="AC1327" s="49"/>
      <c r="AD1327" s="49"/>
      <c r="AE1327" s="49"/>
      <c r="AF1327" s="49"/>
      <c r="AG1327" s="49"/>
      <c r="AH1327" s="49"/>
      <c r="AI1327" s="49"/>
      <c r="AJ1327" s="49"/>
      <c r="AK1327" s="49"/>
    </row>
    <row r="1328" spans="1:37" ht="24.75" customHeight="1">
      <c r="A1328" s="73"/>
      <c r="B1328" s="73"/>
      <c r="C1328" s="73"/>
      <c r="D1328" s="49"/>
      <c r="E1328" s="121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  <c r="AC1328" s="49"/>
      <c r="AD1328" s="49"/>
      <c r="AE1328" s="49"/>
      <c r="AF1328" s="49"/>
      <c r="AG1328" s="49"/>
      <c r="AH1328" s="49"/>
      <c r="AI1328" s="49"/>
      <c r="AJ1328" s="49"/>
      <c r="AK1328" s="49"/>
    </row>
    <row r="1329" spans="1:37" ht="24.75" customHeight="1">
      <c r="A1329" s="73"/>
      <c r="B1329" s="73"/>
      <c r="C1329" s="73"/>
      <c r="D1329" s="49"/>
      <c r="E1329" s="121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  <c r="AC1329" s="49"/>
      <c r="AD1329" s="49"/>
      <c r="AE1329" s="49"/>
      <c r="AF1329" s="49"/>
      <c r="AG1329" s="49"/>
      <c r="AH1329" s="49"/>
      <c r="AI1329" s="49"/>
      <c r="AJ1329" s="49"/>
      <c r="AK1329" s="49"/>
    </row>
    <row r="1330" spans="1:37" ht="24.75" customHeight="1">
      <c r="A1330" s="73"/>
      <c r="B1330" s="73"/>
      <c r="C1330" s="73"/>
      <c r="D1330" s="49"/>
      <c r="E1330" s="121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  <c r="AD1330" s="49"/>
      <c r="AE1330" s="49"/>
      <c r="AF1330" s="49"/>
      <c r="AG1330" s="49"/>
      <c r="AH1330" s="49"/>
      <c r="AI1330" s="49"/>
      <c r="AJ1330" s="49"/>
      <c r="AK1330" s="49"/>
    </row>
    <row r="1331" spans="1:37" ht="24.75" customHeight="1">
      <c r="A1331" s="73"/>
      <c r="B1331" s="73"/>
      <c r="C1331" s="73"/>
      <c r="D1331" s="49"/>
      <c r="E1331" s="121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</row>
    <row r="1332" spans="1:37" ht="24.75" customHeight="1">
      <c r="A1332" s="73"/>
      <c r="B1332" s="73"/>
      <c r="C1332" s="73"/>
      <c r="D1332" s="49"/>
      <c r="E1332" s="121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  <c r="AC1332" s="49"/>
      <c r="AD1332" s="49"/>
      <c r="AE1332" s="49"/>
      <c r="AF1332" s="49"/>
      <c r="AG1332" s="49"/>
      <c r="AH1332" s="49"/>
      <c r="AI1332" s="49"/>
      <c r="AJ1332" s="49"/>
      <c r="AK1332" s="49"/>
    </row>
    <row r="1333" spans="1:37" ht="24.75" customHeight="1">
      <c r="A1333" s="73"/>
      <c r="B1333" s="73"/>
      <c r="C1333" s="73"/>
      <c r="D1333" s="49"/>
      <c r="E1333" s="121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  <c r="AC1333" s="49"/>
      <c r="AD1333" s="49"/>
      <c r="AE1333" s="49"/>
      <c r="AF1333" s="49"/>
      <c r="AG1333" s="49"/>
      <c r="AH1333" s="49"/>
      <c r="AI1333" s="49"/>
      <c r="AJ1333" s="49"/>
      <c r="AK1333" s="49"/>
    </row>
    <row r="1334" spans="1:37" ht="24.75" customHeight="1">
      <c r="A1334" s="73"/>
      <c r="B1334" s="73"/>
      <c r="C1334" s="73"/>
      <c r="D1334" s="49"/>
      <c r="E1334" s="121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  <c r="AC1334" s="49"/>
      <c r="AD1334" s="49"/>
      <c r="AE1334" s="49"/>
      <c r="AF1334" s="49"/>
      <c r="AG1334" s="49"/>
      <c r="AH1334" s="49"/>
      <c r="AI1334" s="49"/>
      <c r="AJ1334" s="49"/>
      <c r="AK1334" s="49"/>
    </row>
    <row r="1335" spans="1:37" ht="24.75" customHeight="1">
      <c r="A1335" s="73"/>
      <c r="B1335" s="73"/>
      <c r="C1335" s="73"/>
      <c r="D1335" s="49"/>
      <c r="E1335" s="121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  <c r="AC1335" s="49"/>
      <c r="AD1335" s="49"/>
      <c r="AE1335" s="49"/>
      <c r="AF1335" s="49"/>
      <c r="AG1335" s="49"/>
      <c r="AH1335" s="49"/>
      <c r="AI1335" s="49"/>
      <c r="AJ1335" s="49"/>
      <c r="AK1335" s="49"/>
    </row>
    <row r="1336" spans="1:37" ht="24.75" customHeight="1">
      <c r="A1336" s="73"/>
      <c r="B1336" s="73"/>
      <c r="C1336" s="73"/>
      <c r="D1336" s="49"/>
      <c r="E1336" s="121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  <c r="AC1336" s="49"/>
      <c r="AD1336" s="49"/>
      <c r="AE1336" s="49"/>
      <c r="AF1336" s="49"/>
      <c r="AG1336" s="49"/>
      <c r="AH1336" s="49"/>
      <c r="AI1336" s="49"/>
      <c r="AJ1336" s="49"/>
      <c r="AK1336" s="49"/>
    </row>
    <row r="1337" spans="1:37" ht="24.75" customHeight="1">
      <c r="A1337" s="73"/>
      <c r="B1337" s="73"/>
      <c r="C1337" s="73"/>
      <c r="D1337" s="49"/>
      <c r="E1337" s="121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  <c r="AC1337" s="49"/>
      <c r="AD1337" s="49"/>
      <c r="AE1337" s="49"/>
      <c r="AF1337" s="49"/>
      <c r="AG1337" s="49"/>
      <c r="AH1337" s="49"/>
      <c r="AI1337" s="49"/>
      <c r="AJ1337" s="49"/>
      <c r="AK1337" s="49"/>
    </row>
    <row r="1338" spans="1:37" ht="24.75" customHeight="1">
      <c r="A1338" s="73"/>
      <c r="B1338" s="73"/>
      <c r="C1338" s="73"/>
      <c r="D1338" s="49"/>
      <c r="E1338" s="121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  <c r="AC1338" s="49"/>
      <c r="AD1338" s="49"/>
      <c r="AE1338" s="49"/>
      <c r="AF1338" s="49"/>
      <c r="AG1338" s="49"/>
      <c r="AH1338" s="49"/>
      <c r="AI1338" s="49"/>
      <c r="AJ1338" s="49"/>
      <c r="AK1338" s="49"/>
    </row>
    <row r="1339" spans="1:37" ht="24.75" customHeight="1">
      <c r="A1339" s="73"/>
      <c r="B1339" s="73"/>
      <c r="C1339" s="73"/>
      <c r="D1339" s="49"/>
      <c r="E1339" s="121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  <c r="AC1339" s="49"/>
      <c r="AD1339" s="49"/>
      <c r="AE1339" s="49"/>
      <c r="AF1339" s="49"/>
      <c r="AG1339" s="49"/>
      <c r="AH1339" s="49"/>
      <c r="AI1339" s="49"/>
      <c r="AJ1339" s="49"/>
      <c r="AK1339" s="49"/>
    </row>
    <row r="1340" spans="1:37" ht="24.75" customHeight="1">
      <c r="A1340" s="73"/>
      <c r="B1340" s="73"/>
      <c r="C1340" s="73"/>
      <c r="D1340" s="49"/>
      <c r="E1340" s="121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  <c r="AC1340" s="49"/>
      <c r="AD1340" s="49"/>
      <c r="AE1340" s="49"/>
      <c r="AF1340" s="49"/>
      <c r="AG1340" s="49"/>
      <c r="AH1340" s="49"/>
      <c r="AI1340" s="49"/>
      <c r="AJ1340" s="49"/>
      <c r="AK1340" s="49"/>
    </row>
    <row r="1341" spans="1:37" ht="24.75" customHeight="1">
      <c r="A1341" s="73"/>
      <c r="B1341" s="73"/>
      <c r="C1341" s="73"/>
      <c r="D1341" s="49"/>
      <c r="E1341" s="121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  <c r="AC1341" s="49"/>
      <c r="AD1341" s="49"/>
      <c r="AE1341" s="49"/>
      <c r="AF1341" s="49"/>
      <c r="AG1341" s="49"/>
      <c r="AH1341" s="49"/>
      <c r="AI1341" s="49"/>
      <c r="AJ1341" s="49"/>
      <c r="AK1341" s="49"/>
    </row>
    <row r="1342" spans="1:37" ht="24.75" customHeight="1">
      <c r="A1342" s="73"/>
      <c r="B1342" s="73"/>
      <c r="C1342" s="73"/>
      <c r="D1342" s="49"/>
      <c r="E1342" s="121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  <c r="AC1342" s="49"/>
      <c r="AD1342" s="49"/>
      <c r="AE1342" s="49"/>
      <c r="AF1342" s="49"/>
      <c r="AG1342" s="49"/>
      <c r="AH1342" s="49"/>
      <c r="AI1342" s="49"/>
      <c r="AJ1342" s="49"/>
      <c r="AK1342" s="49"/>
    </row>
    <row r="1343" spans="1:37" ht="24.75" customHeight="1">
      <c r="A1343" s="73"/>
      <c r="B1343" s="73"/>
      <c r="C1343" s="73"/>
      <c r="D1343" s="49"/>
      <c r="E1343" s="121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/>
      <c r="AJ1343" s="49"/>
      <c r="AK1343" s="49"/>
    </row>
    <row r="1344" spans="1:37" ht="24.75" customHeight="1">
      <c r="A1344" s="73"/>
      <c r="B1344" s="73"/>
      <c r="C1344" s="73"/>
      <c r="D1344" s="49"/>
      <c r="E1344" s="121"/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</row>
    <row r="1345" spans="1:37" ht="24.75" customHeight="1">
      <c r="A1345" s="73"/>
      <c r="B1345" s="73"/>
      <c r="C1345" s="73"/>
      <c r="D1345" s="49"/>
      <c r="E1345" s="121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  <c r="AD1345" s="49"/>
      <c r="AE1345" s="49"/>
      <c r="AF1345" s="49"/>
      <c r="AG1345" s="49"/>
      <c r="AH1345" s="49"/>
      <c r="AI1345" s="49"/>
      <c r="AJ1345" s="49"/>
      <c r="AK1345" s="49"/>
    </row>
    <row r="1346" spans="1:37" ht="24.75" customHeight="1">
      <c r="A1346" s="73"/>
      <c r="B1346" s="73"/>
      <c r="C1346" s="73"/>
      <c r="D1346" s="49"/>
      <c r="E1346" s="121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  <c r="AD1346" s="49"/>
      <c r="AE1346" s="49"/>
      <c r="AF1346" s="49"/>
      <c r="AG1346" s="49"/>
      <c r="AH1346" s="49"/>
      <c r="AI1346" s="49"/>
      <c r="AJ1346" s="49"/>
      <c r="AK1346" s="49"/>
    </row>
    <row r="1347" spans="1:37" ht="24.75" customHeight="1">
      <c r="A1347" s="73"/>
      <c r="B1347" s="73"/>
      <c r="C1347" s="73"/>
      <c r="D1347" s="49"/>
      <c r="E1347" s="121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49"/>
      <c r="AK1347" s="49"/>
    </row>
    <row r="1348" spans="1:37" ht="24.75" customHeight="1">
      <c r="A1348" s="73"/>
      <c r="B1348" s="73"/>
      <c r="C1348" s="73"/>
      <c r="D1348" s="49"/>
      <c r="E1348" s="121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  <c r="AD1348" s="49"/>
      <c r="AE1348" s="49"/>
      <c r="AF1348" s="49"/>
      <c r="AG1348" s="49"/>
      <c r="AH1348" s="49"/>
      <c r="AI1348" s="49"/>
      <c r="AJ1348" s="49"/>
      <c r="AK1348" s="49"/>
    </row>
    <row r="1349" spans="1:37" ht="24.75" customHeight="1">
      <c r="A1349" s="73"/>
      <c r="B1349" s="73"/>
      <c r="C1349" s="73"/>
      <c r="D1349" s="49"/>
      <c r="E1349" s="121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  <c r="AD1349" s="49"/>
      <c r="AE1349" s="49"/>
      <c r="AF1349" s="49"/>
      <c r="AG1349" s="49"/>
      <c r="AH1349" s="49"/>
      <c r="AI1349" s="49"/>
      <c r="AJ1349" s="49"/>
      <c r="AK1349" s="49"/>
    </row>
    <row r="1350" spans="1:37" ht="24.75" customHeight="1">
      <c r="A1350" s="73"/>
      <c r="B1350" s="73"/>
      <c r="C1350" s="73"/>
      <c r="D1350" s="49"/>
      <c r="E1350" s="121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  <c r="AD1350" s="49"/>
      <c r="AE1350" s="49"/>
      <c r="AF1350" s="49"/>
      <c r="AG1350" s="49"/>
      <c r="AH1350" s="49"/>
      <c r="AI1350" s="49"/>
      <c r="AJ1350" s="49"/>
      <c r="AK1350" s="49"/>
    </row>
    <row r="1351" spans="1:37" ht="24.75" customHeight="1">
      <c r="A1351" s="73"/>
      <c r="B1351" s="73"/>
      <c r="C1351" s="73"/>
      <c r="D1351" s="49"/>
      <c r="E1351" s="121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/>
    </row>
    <row r="1352" spans="1:37" ht="24.75" customHeight="1">
      <c r="A1352" s="73"/>
      <c r="B1352" s="73"/>
      <c r="C1352" s="73"/>
      <c r="D1352" s="49"/>
      <c r="E1352" s="121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  <c r="AD1352" s="49"/>
      <c r="AE1352" s="49"/>
      <c r="AF1352" s="49"/>
      <c r="AG1352" s="49"/>
      <c r="AH1352" s="49"/>
      <c r="AI1352" s="49"/>
      <c r="AJ1352" s="49"/>
      <c r="AK1352" s="49"/>
    </row>
    <row r="1353" spans="1:37" ht="24.75" customHeight="1">
      <c r="A1353" s="73"/>
      <c r="B1353" s="73"/>
      <c r="C1353" s="73"/>
      <c r="D1353" s="49"/>
      <c r="E1353" s="121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  <c r="AD1353" s="49"/>
      <c r="AE1353" s="49"/>
      <c r="AF1353" s="49"/>
      <c r="AG1353" s="49"/>
      <c r="AH1353" s="49"/>
      <c r="AI1353" s="49"/>
      <c r="AJ1353" s="49"/>
      <c r="AK1353" s="49"/>
    </row>
    <row r="1354" spans="1:37" ht="24.75" customHeight="1">
      <c r="A1354" s="73"/>
      <c r="B1354" s="73"/>
      <c r="C1354" s="73"/>
      <c r="D1354" s="49"/>
      <c r="E1354" s="121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  <c r="AC1354" s="49"/>
      <c r="AD1354" s="49"/>
      <c r="AE1354" s="49"/>
      <c r="AF1354" s="49"/>
      <c r="AG1354" s="49"/>
      <c r="AH1354" s="49"/>
      <c r="AI1354" s="49"/>
      <c r="AJ1354" s="49"/>
      <c r="AK1354" s="49"/>
    </row>
    <row r="1355" spans="1:37" ht="24.75" customHeight="1">
      <c r="A1355" s="73"/>
      <c r="B1355" s="73"/>
      <c r="C1355" s="73"/>
      <c r="D1355" s="49"/>
      <c r="E1355" s="121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  <c r="AC1355" s="49"/>
      <c r="AD1355" s="49"/>
      <c r="AE1355" s="49"/>
      <c r="AF1355" s="49"/>
      <c r="AG1355" s="49"/>
      <c r="AH1355" s="49"/>
      <c r="AI1355" s="49"/>
      <c r="AJ1355" s="49"/>
      <c r="AK1355" s="49"/>
    </row>
    <row r="1356" spans="1:37" ht="24.75" customHeight="1">
      <c r="A1356" s="73"/>
      <c r="B1356" s="73"/>
      <c r="C1356" s="73"/>
      <c r="D1356" s="49"/>
      <c r="E1356" s="121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  <c r="AC1356" s="49"/>
      <c r="AD1356" s="49"/>
      <c r="AE1356" s="49"/>
      <c r="AF1356" s="49"/>
      <c r="AG1356" s="49"/>
      <c r="AH1356" s="49"/>
      <c r="AI1356" s="49"/>
      <c r="AJ1356" s="49"/>
      <c r="AK1356" s="49"/>
    </row>
    <row r="1357" spans="1:37" ht="24.75" customHeight="1">
      <c r="A1357" s="73"/>
      <c r="B1357" s="73"/>
      <c r="C1357" s="73"/>
      <c r="D1357" s="49"/>
      <c r="E1357" s="121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</row>
    <row r="1358" spans="1:37" ht="24.75" customHeight="1">
      <c r="A1358" s="73"/>
      <c r="B1358" s="73"/>
      <c r="C1358" s="73"/>
      <c r="D1358" s="49"/>
      <c r="E1358" s="121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  <c r="AC1358" s="49"/>
      <c r="AD1358" s="49"/>
      <c r="AE1358" s="49"/>
      <c r="AF1358" s="49"/>
      <c r="AG1358" s="49"/>
      <c r="AH1358" s="49"/>
      <c r="AI1358" s="49"/>
      <c r="AJ1358" s="49"/>
      <c r="AK1358" s="49"/>
    </row>
    <row r="1359" spans="1:37" ht="24.75" customHeight="1">
      <c r="A1359" s="73"/>
      <c r="B1359" s="73"/>
      <c r="C1359" s="73"/>
      <c r="D1359" s="49"/>
      <c r="E1359" s="121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  <c r="AC1359" s="49"/>
      <c r="AD1359" s="49"/>
      <c r="AE1359" s="49"/>
      <c r="AF1359" s="49"/>
      <c r="AG1359" s="49"/>
      <c r="AH1359" s="49"/>
      <c r="AI1359" s="49"/>
      <c r="AJ1359" s="49"/>
      <c r="AK1359" s="49"/>
    </row>
    <row r="1360" spans="1:37" ht="24.75" customHeight="1">
      <c r="A1360" s="73"/>
      <c r="B1360" s="73"/>
      <c r="C1360" s="73"/>
      <c r="D1360" s="49"/>
      <c r="E1360" s="121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  <c r="AC1360" s="49"/>
      <c r="AD1360" s="49"/>
      <c r="AE1360" s="49"/>
      <c r="AF1360" s="49"/>
      <c r="AG1360" s="49"/>
      <c r="AH1360" s="49"/>
      <c r="AI1360" s="49"/>
      <c r="AJ1360" s="49"/>
      <c r="AK1360" s="49"/>
    </row>
    <row r="1361" spans="1:37" ht="24.75" customHeight="1">
      <c r="A1361" s="73"/>
      <c r="B1361" s="73"/>
      <c r="C1361" s="73"/>
      <c r="D1361" s="49"/>
      <c r="E1361" s="121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  <c r="AC1361" s="49"/>
      <c r="AD1361" s="49"/>
      <c r="AE1361" s="49"/>
      <c r="AF1361" s="49"/>
      <c r="AG1361" s="49"/>
      <c r="AH1361" s="49"/>
      <c r="AI1361" s="49"/>
      <c r="AJ1361" s="49"/>
      <c r="AK1361" s="49"/>
    </row>
    <row r="1362" spans="1:37" ht="24.75" customHeight="1">
      <c r="A1362" s="73"/>
      <c r="B1362" s="73"/>
      <c r="C1362" s="73"/>
      <c r="D1362" s="49"/>
      <c r="E1362" s="121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49"/>
      <c r="AK1362" s="49"/>
    </row>
    <row r="1363" spans="1:37" ht="24.75" customHeight="1">
      <c r="A1363" s="73"/>
      <c r="B1363" s="73"/>
      <c r="C1363" s="73"/>
      <c r="D1363" s="49"/>
      <c r="E1363" s="121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  <c r="AC1363" s="49"/>
      <c r="AD1363" s="49"/>
      <c r="AE1363" s="49"/>
      <c r="AF1363" s="49"/>
      <c r="AG1363" s="49"/>
      <c r="AH1363" s="49"/>
      <c r="AI1363" s="49"/>
      <c r="AJ1363" s="49"/>
      <c r="AK1363" s="49"/>
    </row>
    <row r="1364" spans="1:37" ht="24.75" customHeight="1">
      <c r="A1364" s="73"/>
      <c r="B1364" s="73"/>
      <c r="C1364" s="73"/>
      <c r="D1364" s="49"/>
      <c r="E1364" s="121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  <c r="AC1364" s="49"/>
      <c r="AD1364" s="49"/>
      <c r="AE1364" s="49"/>
      <c r="AF1364" s="49"/>
      <c r="AG1364" s="49"/>
      <c r="AH1364" s="49"/>
      <c r="AI1364" s="49"/>
      <c r="AJ1364" s="49"/>
      <c r="AK1364" s="49"/>
    </row>
    <row r="1365" spans="1:37" ht="24.75" customHeight="1">
      <c r="A1365" s="73"/>
      <c r="B1365" s="73"/>
      <c r="C1365" s="73"/>
      <c r="D1365" s="49"/>
      <c r="E1365" s="121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  <c r="AC1365" s="49"/>
      <c r="AD1365" s="49"/>
      <c r="AE1365" s="49"/>
      <c r="AF1365" s="49"/>
      <c r="AG1365" s="49"/>
      <c r="AH1365" s="49"/>
      <c r="AI1365" s="49"/>
      <c r="AJ1365" s="49"/>
      <c r="AK1365" s="49"/>
    </row>
    <row r="1366" spans="1:37" ht="24.75" customHeight="1">
      <c r="A1366" s="73"/>
      <c r="B1366" s="73"/>
      <c r="C1366" s="73"/>
      <c r="D1366" s="49"/>
      <c r="E1366" s="121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  <c r="AC1366" s="49"/>
      <c r="AD1366" s="49"/>
      <c r="AE1366" s="49"/>
      <c r="AF1366" s="49"/>
      <c r="AG1366" s="49"/>
      <c r="AH1366" s="49"/>
      <c r="AI1366" s="49"/>
      <c r="AJ1366" s="49"/>
      <c r="AK1366" s="49"/>
    </row>
    <row r="1367" spans="1:37" ht="24.75" customHeight="1">
      <c r="A1367" s="73"/>
      <c r="B1367" s="73"/>
      <c r="C1367" s="73"/>
      <c r="D1367" s="49"/>
      <c r="E1367" s="121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  <c r="AC1367" s="49"/>
      <c r="AD1367" s="49"/>
      <c r="AE1367" s="49"/>
      <c r="AF1367" s="49"/>
      <c r="AG1367" s="49"/>
      <c r="AH1367" s="49"/>
      <c r="AI1367" s="49"/>
      <c r="AJ1367" s="49"/>
      <c r="AK1367" s="49"/>
    </row>
    <row r="1368" spans="1:37" ht="24.75" customHeight="1">
      <c r="A1368" s="73"/>
      <c r="B1368" s="73"/>
      <c r="C1368" s="73"/>
      <c r="D1368" s="49"/>
      <c r="E1368" s="121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  <c r="AC1368" s="49"/>
      <c r="AD1368" s="49"/>
      <c r="AE1368" s="49"/>
      <c r="AF1368" s="49"/>
      <c r="AG1368" s="49"/>
      <c r="AH1368" s="49"/>
      <c r="AI1368" s="49"/>
      <c r="AJ1368" s="49"/>
      <c r="AK1368" s="49"/>
    </row>
    <row r="1369" spans="1:37" ht="24.75" customHeight="1">
      <c r="A1369" s="73"/>
      <c r="B1369" s="73"/>
      <c r="C1369" s="73"/>
      <c r="D1369" s="49"/>
      <c r="E1369" s="121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  <c r="AC1369" s="49"/>
      <c r="AD1369" s="49"/>
      <c r="AE1369" s="49"/>
      <c r="AF1369" s="49"/>
      <c r="AG1369" s="49"/>
      <c r="AH1369" s="49"/>
      <c r="AI1369" s="49"/>
      <c r="AJ1369" s="49"/>
      <c r="AK1369" s="49"/>
    </row>
    <row r="1370" spans="1:37" ht="24.75" customHeight="1">
      <c r="A1370" s="73"/>
      <c r="B1370" s="73"/>
      <c r="C1370" s="73"/>
      <c r="D1370" s="49"/>
      <c r="E1370" s="121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</row>
    <row r="1371" spans="1:37" ht="24.75" customHeight="1">
      <c r="A1371" s="73"/>
      <c r="B1371" s="73"/>
      <c r="C1371" s="73"/>
      <c r="D1371" s="49"/>
      <c r="E1371" s="121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  <c r="AC1371" s="49"/>
      <c r="AD1371" s="49"/>
      <c r="AE1371" s="49"/>
      <c r="AF1371" s="49"/>
      <c r="AG1371" s="49"/>
      <c r="AH1371" s="49"/>
      <c r="AI1371" s="49"/>
      <c r="AJ1371" s="49"/>
      <c r="AK1371" s="49"/>
    </row>
    <row r="1372" spans="1:37" ht="24.75" customHeight="1">
      <c r="A1372" s="73"/>
      <c r="B1372" s="73"/>
      <c r="C1372" s="73"/>
      <c r="D1372" s="49"/>
      <c r="E1372" s="121"/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  <c r="AC1372" s="49"/>
      <c r="AD1372" s="49"/>
      <c r="AE1372" s="49"/>
      <c r="AF1372" s="49"/>
      <c r="AG1372" s="49"/>
      <c r="AH1372" s="49"/>
      <c r="AI1372" s="49"/>
      <c r="AJ1372" s="49"/>
      <c r="AK1372" s="49"/>
    </row>
    <row r="1373" spans="1:37" ht="24.75" customHeight="1">
      <c r="A1373" s="73"/>
      <c r="B1373" s="73"/>
      <c r="C1373" s="73"/>
      <c r="D1373" s="49"/>
      <c r="E1373" s="121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  <c r="AC1373" s="49"/>
      <c r="AD1373" s="49"/>
      <c r="AE1373" s="49"/>
      <c r="AF1373" s="49"/>
      <c r="AG1373" s="49"/>
      <c r="AH1373" s="49"/>
      <c r="AI1373" s="49"/>
      <c r="AJ1373" s="49"/>
      <c r="AK1373" s="49"/>
    </row>
    <row r="1374" spans="1:37" ht="24.75" customHeight="1">
      <c r="A1374" s="73"/>
      <c r="B1374" s="73"/>
      <c r="C1374" s="73"/>
      <c r="D1374" s="49"/>
      <c r="E1374" s="121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  <c r="AC1374" s="49"/>
      <c r="AD1374" s="49"/>
      <c r="AE1374" s="49"/>
      <c r="AF1374" s="49"/>
      <c r="AG1374" s="49"/>
      <c r="AH1374" s="49"/>
      <c r="AI1374" s="49"/>
      <c r="AJ1374" s="49"/>
      <c r="AK1374" s="49"/>
    </row>
    <row r="1375" spans="1:37" ht="24.75" customHeight="1">
      <c r="A1375" s="73"/>
      <c r="B1375" s="73"/>
      <c r="C1375" s="73"/>
      <c r="D1375" s="49"/>
      <c r="E1375" s="121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  <c r="AC1375" s="49"/>
      <c r="AD1375" s="49"/>
      <c r="AE1375" s="49"/>
      <c r="AF1375" s="49"/>
      <c r="AG1375" s="49"/>
      <c r="AH1375" s="49"/>
      <c r="AI1375" s="49"/>
      <c r="AJ1375" s="49"/>
      <c r="AK1375" s="49"/>
    </row>
    <row r="1376" spans="1:37" ht="24.75" customHeight="1">
      <c r="A1376" s="73"/>
      <c r="B1376" s="73"/>
      <c r="C1376" s="73"/>
      <c r="D1376" s="49"/>
      <c r="E1376" s="121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  <c r="AC1376" s="49"/>
      <c r="AD1376" s="49"/>
      <c r="AE1376" s="49"/>
      <c r="AF1376" s="49"/>
      <c r="AG1376" s="49"/>
      <c r="AH1376" s="49"/>
      <c r="AI1376" s="49"/>
      <c r="AJ1376" s="49"/>
      <c r="AK1376" s="49"/>
    </row>
    <row r="1377" spans="1:37" ht="24.75" customHeight="1">
      <c r="A1377" s="73"/>
      <c r="B1377" s="73"/>
      <c r="C1377" s="73"/>
      <c r="D1377" s="49"/>
      <c r="E1377" s="121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  <c r="AB1377" s="49"/>
      <c r="AC1377" s="49"/>
      <c r="AD1377" s="49"/>
      <c r="AE1377" s="49"/>
      <c r="AF1377" s="49"/>
      <c r="AG1377" s="49"/>
      <c r="AH1377" s="49"/>
      <c r="AI1377" s="49"/>
      <c r="AJ1377" s="49"/>
      <c r="AK1377" s="49"/>
    </row>
    <row r="1378" spans="1:37" ht="24.75" customHeight="1">
      <c r="A1378" s="73"/>
      <c r="B1378" s="73"/>
      <c r="C1378" s="73"/>
      <c r="D1378" s="49"/>
      <c r="E1378" s="121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  <c r="AC1378" s="49"/>
      <c r="AD1378" s="49"/>
      <c r="AE1378" s="49"/>
      <c r="AF1378" s="49"/>
      <c r="AG1378" s="49"/>
      <c r="AH1378" s="49"/>
      <c r="AI1378" s="49"/>
      <c r="AJ1378" s="49"/>
      <c r="AK1378" s="49"/>
    </row>
    <row r="1379" spans="1:37" ht="24.75" customHeight="1">
      <c r="A1379" s="73"/>
      <c r="B1379" s="73"/>
      <c r="C1379" s="73"/>
      <c r="D1379" s="49"/>
      <c r="E1379" s="121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  <c r="AC1379" s="49"/>
      <c r="AD1379" s="49"/>
      <c r="AE1379" s="49"/>
      <c r="AF1379" s="49"/>
      <c r="AG1379" s="49"/>
      <c r="AH1379" s="49"/>
      <c r="AI1379" s="49"/>
      <c r="AJ1379" s="49"/>
      <c r="AK1379" s="49"/>
    </row>
    <row r="1380" spans="1:37" ht="24.75" customHeight="1">
      <c r="A1380" s="73"/>
      <c r="B1380" s="73"/>
      <c r="C1380" s="73"/>
      <c r="D1380" s="49"/>
      <c r="E1380" s="121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  <c r="AC1380" s="49"/>
      <c r="AD1380" s="49"/>
      <c r="AE1380" s="49"/>
      <c r="AF1380" s="49"/>
      <c r="AG1380" s="49"/>
      <c r="AH1380" s="49"/>
      <c r="AI1380" s="49"/>
      <c r="AJ1380" s="49"/>
      <c r="AK1380" s="49"/>
    </row>
    <row r="1381" spans="1:37" ht="24.75" customHeight="1">
      <c r="A1381" s="73"/>
      <c r="B1381" s="73"/>
      <c r="C1381" s="73"/>
      <c r="D1381" s="49"/>
      <c r="E1381" s="121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  <c r="AC1381" s="49"/>
      <c r="AD1381" s="49"/>
      <c r="AE1381" s="49"/>
      <c r="AF1381" s="49"/>
      <c r="AG1381" s="49"/>
      <c r="AH1381" s="49"/>
      <c r="AI1381" s="49"/>
      <c r="AJ1381" s="49"/>
      <c r="AK1381" s="49"/>
    </row>
    <row r="1382" spans="1:37" ht="24.75" customHeight="1">
      <c r="A1382" s="73"/>
      <c r="B1382" s="73"/>
      <c r="C1382" s="73"/>
      <c r="D1382" s="49"/>
      <c r="E1382" s="121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  <c r="AB1382" s="49"/>
      <c r="AC1382" s="49"/>
      <c r="AD1382" s="49"/>
      <c r="AE1382" s="49"/>
      <c r="AF1382" s="49"/>
      <c r="AG1382" s="49"/>
      <c r="AH1382" s="49"/>
      <c r="AI1382" s="49"/>
      <c r="AJ1382" s="49"/>
      <c r="AK1382" s="49"/>
    </row>
    <row r="1383" spans="1:37" ht="24.75" customHeight="1">
      <c r="A1383" s="73"/>
      <c r="B1383" s="73"/>
      <c r="C1383" s="73"/>
      <c r="D1383" s="49"/>
      <c r="E1383" s="121"/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</row>
    <row r="1384" spans="1:37" ht="24.75" customHeight="1">
      <c r="A1384" s="73"/>
      <c r="B1384" s="73"/>
      <c r="C1384" s="73"/>
      <c r="D1384" s="49"/>
      <c r="E1384" s="121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  <c r="AD1384" s="49"/>
      <c r="AE1384" s="49"/>
      <c r="AF1384" s="49"/>
      <c r="AG1384" s="49"/>
      <c r="AH1384" s="49"/>
      <c r="AI1384" s="49"/>
      <c r="AJ1384" s="49"/>
      <c r="AK1384" s="49"/>
    </row>
    <row r="1385" spans="1:37" ht="24.75" customHeight="1">
      <c r="A1385" s="73"/>
      <c r="B1385" s="73"/>
      <c r="C1385" s="73"/>
      <c r="D1385" s="49"/>
      <c r="E1385" s="121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  <c r="AD1385" s="49"/>
      <c r="AE1385" s="49"/>
      <c r="AF1385" s="49"/>
      <c r="AG1385" s="49"/>
      <c r="AH1385" s="49"/>
      <c r="AI1385" s="49"/>
      <c r="AJ1385" s="49"/>
      <c r="AK1385" s="49"/>
    </row>
    <row r="1386" spans="1:37" ht="24.75" customHeight="1">
      <c r="A1386" s="73"/>
      <c r="B1386" s="73"/>
      <c r="C1386" s="73"/>
      <c r="D1386" s="49"/>
      <c r="E1386" s="121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  <c r="AD1386" s="49"/>
      <c r="AE1386" s="49"/>
      <c r="AF1386" s="49"/>
      <c r="AG1386" s="49"/>
      <c r="AH1386" s="49"/>
      <c r="AI1386" s="49"/>
      <c r="AJ1386" s="49"/>
      <c r="AK1386" s="49"/>
    </row>
    <row r="1387" spans="1:37" ht="24.75" customHeight="1">
      <c r="A1387" s="73"/>
      <c r="B1387" s="73"/>
      <c r="C1387" s="73"/>
      <c r="D1387" s="49"/>
      <c r="E1387" s="121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  <c r="AD1387" s="49"/>
      <c r="AE1387" s="49"/>
      <c r="AF1387" s="49"/>
      <c r="AG1387" s="49"/>
      <c r="AH1387" s="49"/>
      <c r="AI1387" s="49"/>
      <c r="AJ1387" s="49"/>
      <c r="AK1387" s="49"/>
    </row>
    <row r="1388" spans="1:37" ht="24.75" customHeight="1">
      <c r="A1388" s="73"/>
      <c r="B1388" s="73"/>
      <c r="C1388" s="73"/>
      <c r="D1388" s="49"/>
      <c r="E1388" s="121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  <c r="AD1388" s="49"/>
      <c r="AE1388" s="49"/>
      <c r="AF1388" s="49"/>
      <c r="AG1388" s="49"/>
      <c r="AH1388" s="49"/>
      <c r="AI1388" s="49"/>
      <c r="AJ1388" s="49"/>
      <c r="AK1388" s="49"/>
    </row>
    <row r="1389" spans="1:37" ht="24.75" customHeight="1">
      <c r="A1389" s="73"/>
      <c r="B1389" s="73"/>
      <c r="C1389" s="73"/>
      <c r="D1389" s="49"/>
      <c r="E1389" s="121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  <c r="AD1389" s="49"/>
      <c r="AE1389" s="49"/>
      <c r="AF1389" s="49"/>
      <c r="AG1389" s="49"/>
      <c r="AH1389" s="49"/>
      <c r="AI1389" s="49"/>
      <c r="AJ1389" s="49"/>
      <c r="AK1389" s="49"/>
    </row>
    <row r="1390" spans="1:37" ht="24.75" customHeight="1">
      <c r="A1390" s="73"/>
      <c r="B1390" s="73"/>
      <c r="C1390" s="73"/>
      <c r="D1390" s="49"/>
      <c r="E1390" s="121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  <c r="AD1390" s="49"/>
      <c r="AE1390" s="49"/>
      <c r="AF1390" s="49"/>
      <c r="AG1390" s="49"/>
      <c r="AH1390" s="49"/>
      <c r="AI1390" s="49"/>
      <c r="AJ1390" s="49"/>
      <c r="AK1390" s="49"/>
    </row>
    <row r="1391" spans="1:37" ht="24.75" customHeight="1">
      <c r="A1391" s="73"/>
      <c r="B1391" s="73"/>
      <c r="C1391" s="73"/>
      <c r="D1391" s="49"/>
      <c r="E1391" s="121"/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  <c r="AD1391" s="49"/>
      <c r="AE1391" s="49"/>
      <c r="AF1391" s="49"/>
      <c r="AG1391" s="49"/>
      <c r="AH1391" s="49"/>
      <c r="AI1391" s="49"/>
      <c r="AJ1391" s="49"/>
      <c r="AK1391" s="49"/>
    </row>
    <row r="1392" spans="1:37" ht="24.75" customHeight="1">
      <c r="A1392" s="73"/>
      <c r="B1392" s="73"/>
      <c r="C1392" s="73"/>
      <c r="D1392" s="49"/>
      <c r="E1392" s="121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  <c r="AD1392" s="49"/>
      <c r="AE1392" s="49"/>
      <c r="AF1392" s="49"/>
      <c r="AG1392" s="49"/>
      <c r="AH1392" s="49"/>
      <c r="AI1392" s="49"/>
      <c r="AJ1392" s="49"/>
      <c r="AK1392" s="49"/>
    </row>
    <row r="1393" spans="1:37" ht="24.75" customHeight="1">
      <c r="A1393" s="73"/>
      <c r="B1393" s="73"/>
      <c r="C1393" s="73"/>
      <c r="D1393" s="49"/>
      <c r="E1393" s="121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  <c r="AD1393" s="49"/>
      <c r="AE1393" s="49"/>
      <c r="AF1393" s="49"/>
      <c r="AG1393" s="49"/>
      <c r="AH1393" s="49"/>
      <c r="AI1393" s="49"/>
      <c r="AJ1393" s="49"/>
      <c r="AK1393" s="49"/>
    </row>
    <row r="1394" spans="1:37" ht="24.75" customHeight="1">
      <c r="A1394" s="73"/>
      <c r="B1394" s="73"/>
      <c r="C1394" s="73"/>
      <c r="D1394" s="49"/>
      <c r="E1394" s="121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  <c r="AD1394" s="49"/>
      <c r="AE1394" s="49"/>
      <c r="AF1394" s="49"/>
      <c r="AG1394" s="49"/>
      <c r="AH1394" s="49"/>
      <c r="AI1394" s="49"/>
      <c r="AJ1394" s="49"/>
      <c r="AK1394" s="49"/>
    </row>
    <row r="1395" spans="1:37" ht="24.75" customHeight="1">
      <c r="A1395" s="73"/>
      <c r="B1395" s="73"/>
      <c r="C1395" s="73"/>
      <c r="D1395" s="49"/>
      <c r="E1395" s="121"/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  <c r="AC1395" s="49"/>
      <c r="AD1395" s="49"/>
      <c r="AE1395" s="49"/>
      <c r="AF1395" s="49"/>
      <c r="AG1395" s="49"/>
      <c r="AH1395" s="49"/>
      <c r="AI1395" s="49"/>
      <c r="AJ1395" s="49"/>
      <c r="AK1395" s="49"/>
    </row>
    <row r="1396" spans="1:37" ht="24.75" customHeight="1">
      <c r="A1396" s="73"/>
      <c r="B1396" s="73"/>
      <c r="C1396" s="73"/>
      <c r="D1396" s="49"/>
      <c r="E1396" s="121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</row>
    <row r="1397" spans="1:37" ht="24.75" customHeight="1">
      <c r="A1397" s="73"/>
      <c r="B1397" s="73"/>
      <c r="C1397" s="73"/>
      <c r="D1397" s="49"/>
      <c r="E1397" s="121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  <c r="AC1397" s="49"/>
      <c r="AD1397" s="49"/>
      <c r="AE1397" s="49"/>
      <c r="AF1397" s="49"/>
      <c r="AG1397" s="49"/>
      <c r="AH1397" s="49"/>
      <c r="AI1397" s="49"/>
      <c r="AJ1397" s="49"/>
      <c r="AK1397" s="49"/>
    </row>
    <row r="1398" spans="1:37" ht="24.75" customHeight="1">
      <c r="A1398" s="73"/>
      <c r="B1398" s="73"/>
      <c r="C1398" s="73"/>
      <c r="D1398" s="49"/>
      <c r="E1398" s="121"/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  <c r="AC1398" s="49"/>
      <c r="AD1398" s="49"/>
      <c r="AE1398" s="49"/>
      <c r="AF1398" s="49"/>
      <c r="AG1398" s="49"/>
      <c r="AH1398" s="49"/>
      <c r="AI1398" s="49"/>
      <c r="AJ1398" s="49"/>
      <c r="AK1398" s="49"/>
    </row>
    <row r="1399" spans="1:37" ht="24.75" customHeight="1">
      <c r="A1399" s="73"/>
      <c r="B1399" s="73"/>
      <c r="C1399" s="73"/>
      <c r="D1399" s="49"/>
      <c r="E1399" s="121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  <c r="AC1399" s="49"/>
      <c r="AD1399" s="49"/>
      <c r="AE1399" s="49"/>
      <c r="AF1399" s="49"/>
      <c r="AG1399" s="49"/>
      <c r="AH1399" s="49"/>
      <c r="AI1399" s="49"/>
      <c r="AJ1399" s="49"/>
      <c r="AK1399" s="49"/>
    </row>
    <row r="1400" spans="1:37" ht="24.75" customHeight="1">
      <c r="A1400" s="73"/>
      <c r="B1400" s="73"/>
      <c r="C1400" s="73"/>
      <c r="D1400" s="49"/>
      <c r="E1400" s="121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  <c r="AC1400" s="49"/>
      <c r="AD1400" s="49"/>
      <c r="AE1400" s="49"/>
      <c r="AF1400" s="49"/>
      <c r="AG1400" s="49"/>
      <c r="AH1400" s="49"/>
      <c r="AI1400" s="49"/>
      <c r="AJ1400" s="49"/>
      <c r="AK1400" s="49"/>
    </row>
    <row r="1401" spans="1:37" ht="24.75" customHeight="1">
      <c r="A1401" s="73"/>
      <c r="B1401" s="73"/>
      <c r="C1401" s="73"/>
      <c r="D1401" s="49"/>
      <c r="E1401" s="121"/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  <c r="AB1401" s="49"/>
      <c r="AC1401" s="49"/>
      <c r="AD1401" s="49"/>
      <c r="AE1401" s="49"/>
      <c r="AF1401" s="49"/>
      <c r="AG1401" s="49"/>
      <c r="AH1401" s="49"/>
      <c r="AI1401" s="49"/>
      <c r="AJ1401" s="49"/>
      <c r="AK1401" s="49"/>
    </row>
    <row r="1402" spans="1:37" ht="24.75" customHeight="1">
      <c r="A1402" s="73"/>
      <c r="B1402" s="73"/>
      <c r="C1402" s="73"/>
      <c r="D1402" s="49"/>
      <c r="E1402" s="121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  <c r="AA1402" s="49"/>
      <c r="AB1402" s="49"/>
      <c r="AC1402" s="49"/>
      <c r="AD1402" s="49"/>
      <c r="AE1402" s="49"/>
      <c r="AF1402" s="49"/>
      <c r="AG1402" s="49"/>
      <c r="AH1402" s="49"/>
      <c r="AI1402" s="49"/>
      <c r="AJ1402" s="49"/>
      <c r="AK1402" s="49"/>
    </row>
    <row r="1403" spans="1:37" ht="24.75" customHeight="1">
      <c r="A1403" s="73"/>
      <c r="B1403" s="73"/>
      <c r="C1403" s="73"/>
      <c r="D1403" s="49"/>
      <c r="E1403" s="121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  <c r="AB1403" s="49"/>
      <c r="AC1403" s="49"/>
      <c r="AD1403" s="49"/>
      <c r="AE1403" s="49"/>
      <c r="AF1403" s="49"/>
      <c r="AG1403" s="49"/>
      <c r="AH1403" s="49"/>
      <c r="AI1403" s="49"/>
      <c r="AJ1403" s="49"/>
      <c r="AK1403" s="49"/>
    </row>
    <row r="1404" spans="1:37" ht="24.75" customHeight="1">
      <c r="A1404" s="73"/>
      <c r="B1404" s="73"/>
      <c r="C1404" s="73"/>
      <c r="D1404" s="49"/>
      <c r="E1404" s="121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  <c r="AA1404" s="49"/>
      <c r="AB1404" s="49"/>
      <c r="AC1404" s="49"/>
      <c r="AD1404" s="49"/>
      <c r="AE1404" s="49"/>
      <c r="AF1404" s="49"/>
      <c r="AG1404" s="49"/>
      <c r="AH1404" s="49"/>
      <c r="AI1404" s="49"/>
      <c r="AJ1404" s="49"/>
      <c r="AK1404" s="49"/>
    </row>
    <row r="1405" spans="1:37" ht="24.75" customHeight="1">
      <c r="A1405" s="73"/>
      <c r="B1405" s="73"/>
      <c r="C1405" s="73"/>
      <c r="D1405" s="49"/>
      <c r="E1405" s="121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  <c r="AD1405" s="49"/>
      <c r="AE1405" s="49"/>
      <c r="AF1405" s="49"/>
      <c r="AG1405" s="49"/>
      <c r="AH1405" s="49"/>
      <c r="AI1405" s="49"/>
      <c r="AJ1405" s="49"/>
      <c r="AK1405" s="49"/>
    </row>
    <row r="1406" spans="1:37" ht="24.75" customHeight="1">
      <c r="A1406" s="73"/>
      <c r="B1406" s="73"/>
      <c r="C1406" s="73"/>
      <c r="D1406" s="49"/>
      <c r="E1406" s="121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  <c r="AD1406" s="49"/>
      <c r="AE1406" s="49"/>
      <c r="AF1406" s="49"/>
      <c r="AG1406" s="49"/>
      <c r="AH1406" s="49"/>
      <c r="AI1406" s="49"/>
      <c r="AJ1406" s="49"/>
      <c r="AK1406" s="49"/>
    </row>
    <row r="1407" spans="1:37" ht="24.75" customHeight="1">
      <c r="A1407" s="73"/>
      <c r="B1407" s="73"/>
      <c r="C1407" s="73"/>
      <c r="D1407" s="49"/>
      <c r="E1407" s="121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  <c r="AA1407" s="49"/>
      <c r="AB1407" s="49"/>
      <c r="AC1407" s="49"/>
      <c r="AD1407" s="49"/>
      <c r="AE1407" s="49"/>
      <c r="AF1407" s="49"/>
      <c r="AG1407" s="49"/>
      <c r="AH1407" s="49"/>
      <c r="AI1407" s="49"/>
      <c r="AJ1407" s="49"/>
      <c r="AK1407" s="49"/>
    </row>
    <row r="1408" spans="1:37" ht="24.75" customHeight="1">
      <c r="A1408" s="73"/>
      <c r="B1408" s="73"/>
      <c r="C1408" s="73"/>
      <c r="D1408" s="49"/>
      <c r="E1408" s="121"/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  <c r="AA1408" s="49"/>
      <c r="AB1408" s="49"/>
      <c r="AC1408" s="49"/>
      <c r="AD1408" s="49"/>
      <c r="AE1408" s="49"/>
      <c r="AF1408" s="49"/>
      <c r="AG1408" s="49"/>
      <c r="AH1408" s="49"/>
      <c r="AI1408" s="49"/>
      <c r="AJ1408" s="49"/>
      <c r="AK1408" s="49"/>
    </row>
    <row r="1409" spans="1:37" ht="24.75" customHeight="1">
      <c r="A1409" s="73"/>
      <c r="B1409" s="73"/>
      <c r="C1409" s="73"/>
      <c r="D1409" s="49"/>
      <c r="E1409" s="121"/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</row>
    <row r="1410" spans="1:37" ht="24.75" customHeight="1">
      <c r="A1410" s="73"/>
      <c r="B1410" s="73"/>
      <c r="C1410" s="73"/>
      <c r="D1410" s="49"/>
      <c r="E1410" s="121"/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  <c r="AD1410" s="49"/>
      <c r="AE1410" s="49"/>
      <c r="AF1410" s="49"/>
      <c r="AG1410" s="49"/>
      <c r="AH1410" s="49"/>
      <c r="AI1410" s="49"/>
      <c r="AJ1410" s="49"/>
      <c r="AK1410" s="49"/>
    </row>
    <row r="1411" spans="1:37" ht="24.75" customHeight="1">
      <c r="A1411" s="73"/>
      <c r="B1411" s="73"/>
      <c r="C1411" s="73"/>
      <c r="D1411" s="49"/>
      <c r="E1411" s="121"/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  <c r="AD1411" s="49"/>
      <c r="AE1411" s="49"/>
      <c r="AF1411" s="49"/>
      <c r="AG1411" s="49"/>
      <c r="AH1411" s="49"/>
      <c r="AI1411" s="49"/>
      <c r="AJ1411" s="49"/>
      <c r="AK1411" s="49"/>
    </row>
    <row r="1412" spans="1:37" ht="24.75" customHeight="1">
      <c r="A1412" s="73"/>
      <c r="B1412" s="73"/>
      <c r="C1412" s="73"/>
      <c r="D1412" s="49"/>
      <c r="E1412" s="121"/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  <c r="AB1412" s="49"/>
      <c r="AC1412" s="49"/>
      <c r="AD1412" s="49"/>
      <c r="AE1412" s="49"/>
      <c r="AF1412" s="49"/>
      <c r="AG1412" s="49"/>
      <c r="AH1412" s="49"/>
      <c r="AI1412" s="49"/>
      <c r="AJ1412" s="49"/>
      <c r="AK1412" s="49"/>
    </row>
    <row r="1413" spans="1:37" ht="24.75" customHeight="1">
      <c r="A1413" s="73"/>
      <c r="B1413" s="73"/>
      <c r="C1413" s="73"/>
      <c r="D1413" s="49"/>
      <c r="E1413" s="121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  <c r="AB1413" s="49"/>
      <c r="AC1413" s="49"/>
      <c r="AD1413" s="49"/>
      <c r="AE1413" s="49"/>
      <c r="AF1413" s="49"/>
      <c r="AG1413" s="49"/>
      <c r="AH1413" s="49"/>
      <c r="AI1413" s="49"/>
      <c r="AJ1413" s="49"/>
      <c r="AK1413" s="49"/>
    </row>
    <row r="1414" spans="1:37" ht="24.75" customHeight="1">
      <c r="A1414" s="73"/>
      <c r="B1414" s="73"/>
      <c r="C1414" s="73"/>
      <c r="D1414" s="49"/>
      <c r="E1414" s="121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  <c r="AA1414" s="49"/>
      <c r="AB1414" s="49"/>
      <c r="AC1414" s="49"/>
      <c r="AD1414" s="49"/>
      <c r="AE1414" s="49"/>
      <c r="AF1414" s="49"/>
      <c r="AG1414" s="49"/>
      <c r="AH1414" s="49"/>
      <c r="AI1414" s="49"/>
      <c r="AJ1414" s="49"/>
      <c r="AK1414" s="49"/>
    </row>
    <row r="1415" spans="1:37" ht="24.75" customHeight="1">
      <c r="A1415" s="73"/>
      <c r="B1415" s="73"/>
      <c r="C1415" s="73"/>
      <c r="D1415" s="49"/>
      <c r="E1415" s="121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  <c r="AD1415" s="49"/>
      <c r="AE1415" s="49"/>
      <c r="AF1415" s="49"/>
      <c r="AG1415" s="49"/>
      <c r="AH1415" s="49"/>
      <c r="AI1415" s="49"/>
      <c r="AJ1415" s="49"/>
      <c r="AK1415" s="49"/>
    </row>
    <row r="1416" spans="1:37" ht="24.75" customHeight="1">
      <c r="A1416" s="73"/>
      <c r="B1416" s="73"/>
      <c r="C1416" s="73"/>
      <c r="D1416" s="49"/>
      <c r="E1416" s="121"/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  <c r="AD1416" s="49"/>
      <c r="AE1416" s="49"/>
      <c r="AF1416" s="49"/>
      <c r="AG1416" s="49"/>
      <c r="AH1416" s="49"/>
      <c r="AI1416" s="49"/>
      <c r="AJ1416" s="49"/>
      <c r="AK1416" s="49"/>
    </row>
    <row r="1417" spans="1:37" ht="24.75" customHeight="1">
      <c r="A1417" s="73"/>
      <c r="B1417" s="73"/>
      <c r="C1417" s="73"/>
      <c r="D1417" s="49"/>
      <c r="E1417" s="121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  <c r="AB1417" s="49"/>
      <c r="AC1417" s="49"/>
      <c r="AD1417" s="49"/>
      <c r="AE1417" s="49"/>
      <c r="AF1417" s="49"/>
      <c r="AG1417" s="49"/>
      <c r="AH1417" s="49"/>
      <c r="AI1417" s="49"/>
      <c r="AJ1417" s="49"/>
      <c r="AK1417" s="49"/>
    </row>
    <row r="1418" spans="1:37" ht="24.75" customHeight="1">
      <c r="A1418" s="73"/>
      <c r="B1418" s="73"/>
      <c r="C1418" s="73"/>
      <c r="D1418" s="49"/>
      <c r="E1418" s="121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  <c r="AB1418" s="49"/>
      <c r="AC1418" s="49"/>
      <c r="AD1418" s="49"/>
      <c r="AE1418" s="49"/>
      <c r="AF1418" s="49"/>
      <c r="AG1418" s="49"/>
      <c r="AH1418" s="49"/>
      <c r="AI1418" s="49"/>
      <c r="AJ1418" s="49"/>
      <c r="AK1418" s="49"/>
    </row>
    <row r="1419" spans="1:37" ht="24.75" customHeight="1">
      <c r="A1419" s="73"/>
      <c r="B1419" s="73"/>
      <c r="C1419" s="73"/>
      <c r="D1419" s="49"/>
      <c r="E1419" s="121"/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  <c r="AA1419" s="49"/>
      <c r="AB1419" s="49"/>
      <c r="AC1419" s="49"/>
      <c r="AD1419" s="49"/>
      <c r="AE1419" s="49"/>
      <c r="AF1419" s="49"/>
      <c r="AG1419" s="49"/>
      <c r="AH1419" s="49"/>
      <c r="AI1419" s="49"/>
      <c r="AJ1419" s="49"/>
      <c r="AK1419" s="49"/>
    </row>
    <row r="1420" spans="1:37" ht="24.75" customHeight="1">
      <c r="A1420" s="73"/>
      <c r="B1420" s="73"/>
      <c r="C1420" s="73"/>
      <c r="D1420" s="49"/>
      <c r="E1420" s="121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  <c r="AD1420" s="49"/>
      <c r="AE1420" s="49"/>
      <c r="AF1420" s="49"/>
      <c r="AG1420" s="49"/>
      <c r="AH1420" s="49"/>
      <c r="AI1420" s="49"/>
      <c r="AJ1420" s="49"/>
      <c r="AK1420" s="49"/>
    </row>
    <row r="1421" spans="1:37" ht="24.75" customHeight="1">
      <c r="A1421" s="73"/>
      <c r="B1421" s="73"/>
      <c r="C1421" s="73"/>
      <c r="D1421" s="49"/>
      <c r="E1421" s="121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  <c r="AD1421" s="49"/>
      <c r="AE1421" s="49"/>
      <c r="AF1421" s="49"/>
      <c r="AG1421" s="49"/>
      <c r="AH1421" s="49"/>
      <c r="AI1421" s="49"/>
      <c r="AJ1421" s="49"/>
      <c r="AK1421" s="49"/>
    </row>
    <row r="1422" spans="1:37" ht="24.75" customHeight="1">
      <c r="A1422" s="73"/>
      <c r="B1422" s="73"/>
      <c r="C1422" s="73"/>
      <c r="D1422" s="49"/>
      <c r="E1422" s="121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</row>
    <row r="1423" spans="1:37" ht="24.75" customHeight="1">
      <c r="A1423" s="73"/>
      <c r="B1423" s="73"/>
      <c r="C1423" s="73"/>
      <c r="D1423" s="49"/>
      <c r="E1423" s="121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  <c r="AB1423" s="49"/>
      <c r="AC1423" s="49"/>
      <c r="AD1423" s="49"/>
      <c r="AE1423" s="49"/>
      <c r="AF1423" s="49"/>
      <c r="AG1423" s="49"/>
      <c r="AH1423" s="49"/>
      <c r="AI1423" s="49"/>
      <c r="AJ1423" s="49"/>
      <c r="AK1423" s="49"/>
    </row>
    <row r="1424" spans="1:37" ht="24.75" customHeight="1">
      <c r="A1424" s="73"/>
      <c r="B1424" s="73"/>
      <c r="C1424" s="73"/>
      <c r="D1424" s="49"/>
      <c r="E1424" s="121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  <c r="AD1424" s="49"/>
      <c r="AE1424" s="49"/>
      <c r="AF1424" s="49"/>
      <c r="AG1424" s="49"/>
      <c r="AH1424" s="49"/>
      <c r="AI1424" s="49"/>
      <c r="AJ1424" s="49"/>
      <c r="AK1424" s="49"/>
    </row>
    <row r="1425" spans="1:37" ht="24.75" customHeight="1">
      <c r="A1425" s="73"/>
      <c r="B1425" s="73"/>
      <c r="C1425" s="73"/>
      <c r="D1425" s="49"/>
      <c r="E1425" s="121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  <c r="AA1425" s="49"/>
      <c r="AB1425" s="49"/>
      <c r="AC1425" s="49"/>
      <c r="AD1425" s="49"/>
      <c r="AE1425" s="49"/>
      <c r="AF1425" s="49"/>
      <c r="AG1425" s="49"/>
      <c r="AH1425" s="49"/>
      <c r="AI1425" s="49"/>
      <c r="AJ1425" s="49"/>
      <c r="AK1425" s="49"/>
    </row>
    <row r="1426" spans="1:37" ht="24.75" customHeight="1">
      <c r="A1426" s="73"/>
      <c r="B1426" s="73"/>
      <c r="C1426" s="73"/>
      <c r="D1426" s="49"/>
      <c r="E1426" s="121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  <c r="AD1426" s="49"/>
      <c r="AE1426" s="49"/>
      <c r="AF1426" s="49"/>
      <c r="AG1426" s="49"/>
      <c r="AH1426" s="49"/>
      <c r="AI1426" s="49"/>
      <c r="AJ1426" s="49"/>
      <c r="AK1426" s="49"/>
    </row>
    <row r="1427" spans="1:37" ht="24.75" customHeight="1">
      <c r="A1427" s="73"/>
      <c r="B1427" s="73"/>
      <c r="C1427" s="73"/>
      <c r="D1427" s="49"/>
      <c r="E1427" s="121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  <c r="AA1427" s="49"/>
      <c r="AB1427" s="49"/>
      <c r="AC1427" s="49"/>
      <c r="AD1427" s="49"/>
      <c r="AE1427" s="49"/>
      <c r="AF1427" s="49"/>
      <c r="AG1427" s="49"/>
      <c r="AH1427" s="49"/>
      <c r="AI1427" s="49"/>
      <c r="AJ1427" s="49"/>
      <c r="AK1427" s="49"/>
    </row>
    <row r="1428" spans="1:37" ht="24.75" customHeight="1">
      <c r="A1428" s="73"/>
      <c r="B1428" s="73"/>
      <c r="C1428" s="73"/>
      <c r="D1428" s="49"/>
      <c r="E1428" s="121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  <c r="AB1428" s="49"/>
      <c r="AC1428" s="49"/>
      <c r="AD1428" s="49"/>
      <c r="AE1428" s="49"/>
      <c r="AF1428" s="49"/>
      <c r="AG1428" s="49"/>
      <c r="AH1428" s="49"/>
      <c r="AI1428" s="49"/>
      <c r="AJ1428" s="49"/>
      <c r="AK1428" s="49"/>
    </row>
    <row r="1429" spans="1:37" ht="24.75" customHeight="1">
      <c r="A1429" s="73"/>
      <c r="B1429" s="73"/>
      <c r="C1429" s="73"/>
      <c r="D1429" s="49"/>
      <c r="E1429" s="121"/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  <c r="AD1429" s="49"/>
      <c r="AE1429" s="49"/>
      <c r="AF1429" s="49"/>
      <c r="AG1429" s="49"/>
      <c r="AH1429" s="49"/>
      <c r="AI1429" s="49"/>
      <c r="AJ1429" s="49"/>
      <c r="AK1429" s="49"/>
    </row>
    <row r="1430" spans="1:37" ht="24.75" customHeight="1">
      <c r="A1430" s="73"/>
      <c r="B1430" s="73"/>
      <c r="C1430" s="73"/>
      <c r="D1430" s="49"/>
      <c r="E1430" s="121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  <c r="AB1430" s="49"/>
      <c r="AC1430" s="49"/>
      <c r="AD1430" s="49"/>
      <c r="AE1430" s="49"/>
      <c r="AF1430" s="49"/>
      <c r="AG1430" s="49"/>
      <c r="AH1430" s="49"/>
      <c r="AI1430" s="49"/>
      <c r="AJ1430" s="49"/>
      <c r="AK1430" s="49"/>
    </row>
    <row r="1431" spans="1:37" ht="24.75" customHeight="1">
      <c r="A1431" s="73"/>
      <c r="B1431" s="73"/>
      <c r="C1431" s="73"/>
      <c r="D1431" s="49"/>
      <c r="E1431" s="121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  <c r="AD1431" s="49"/>
      <c r="AE1431" s="49"/>
      <c r="AF1431" s="49"/>
      <c r="AG1431" s="49"/>
      <c r="AH1431" s="49"/>
      <c r="AI1431" s="49"/>
      <c r="AJ1431" s="49"/>
      <c r="AK1431" s="49"/>
    </row>
    <row r="1432" spans="1:37" ht="24.75" customHeight="1">
      <c r="A1432" s="73"/>
      <c r="B1432" s="73"/>
      <c r="C1432" s="73"/>
      <c r="D1432" s="49"/>
      <c r="E1432" s="121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  <c r="AB1432" s="49"/>
      <c r="AC1432" s="49"/>
      <c r="AD1432" s="49"/>
      <c r="AE1432" s="49"/>
      <c r="AF1432" s="49"/>
      <c r="AG1432" s="49"/>
      <c r="AH1432" s="49"/>
      <c r="AI1432" s="49"/>
      <c r="AJ1432" s="49"/>
      <c r="AK1432" s="49"/>
    </row>
    <row r="1433" spans="1:37" ht="24.75" customHeight="1">
      <c r="A1433" s="73"/>
      <c r="B1433" s="73"/>
      <c r="C1433" s="73"/>
      <c r="D1433" s="49"/>
      <c r="E1433" s="121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  <c r="AB1433" s="49"/>
      <c r="AC1433" s="49"/>
      <c r="AD1433" s="49"/>
      <c r="AE1433" s="49"/>
      <c r="AF1433" s="49"/>
      <c r="AG1433" s="49"/>
      <c r="AH1433" s="49"/>
      <c r="AI1433" s="49"/>
      <c r="AJ1433" s="49"/>
      <c r="AK1433" s="49"/>
    </row>
    <row r="1434" spans="1:37" ht="24.75" customHeight="1">
      <c r="A1434" s="73"/>
      <c r="B1434" s="73"/>
      <c r="C1434" s="73"/>
      <c r="D1434" s="49"/>
      <c r="E1434" s="121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  <c r="AD1434" s="49"/>
      <c r="AE1434" s="49"/>
      <c r="AF1434" s="49"/>
      <c r="AG1434" s="49"/>
      <c r="AH1434" s="49"/>
      <c r="AI1434" s="49"/>
      <c r="AJ1434" s="49"/>
      <c r="AK1434" s="49"/>
    </row>
    <row r="1435" spans="1:37" ht="24.75" customHeight="1">
      <c r="A1435" s="73"/>
      <c r="B1435" s="73"/>
      <c r="C1435" s="73"/>
      <c r="D1435" s="49"/>
      <c r="E1435" s="121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</row>
    <row r="1436" spans="1:37" ht="24.75" customHeight="1">
      <c r="A1436" s="73"/>
      <c r="B1436" s="73"/>
      <c r="C1436" s="73"/>
      <c r="D1436" s="49"/>
      <c r="E1436" s="121"/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  <c r="AD1436" s="49"/>
      <c r="AE1436" s="49"/>
      <c r="AF1436" s="49"/>
      <c r="AG1436" s="49"/>
      <c r="AH1436" s="49"/>
      <c r="AI1436" s="49"/>
      <c r="AJ1436" s="49"/>
      <c r="AK1436" s="49"/>
    </row>
    <row r="1437" spans="1:37" ht="24.75" customHeight="1">
      <c r="A1437" s="73"/>
      <c r="B1437" s="73"/>
      <c r="C1437" s="73"/>
      <c r="D1437" s="49"/>
      <c r="E1437" s="121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  <c r="AB1437" s="49"/>
      <c r="AC1437" s="49"/>
      <c r="AD1437" s="49"/>
      <c r="AE1437" s="49"/>
      <c r="AF1437" s="49"/>
      <c r="AG1437" s="49"/>
      <c r="AH1437" s="49"/>
      <c r="AI1437" s="49"/>
      <c r="AJ1437" s="49"/>
      <c r="AK1437" s="49"/>
    </row>
    <row r="1438" spans="1:37" ht="24.75" customHeight="1">
      <c r="A1438" s="73"/>
      <c r="B1438" s="73"/>
      <c r="C1438" s="73"/>
      <c r="D1438" s="49"/>
      <c r="E1438" s="121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  <c r="AB1438" s="49"/>
      <c r="AC1438" s="49"/>
      <c r="AD1438" s="49"/>
      <c r="AE1438" s="49"/>
      <c r="AF1438" s="49"/>
      <c r="AG1438" s="49"/>
      <c r="AH1438" s="49"/>
      <c r="AI1438" s="49"/>
      <c r="AJ1438" s="49"/>
      <c r="AK1438" s="49"/>
    </row>
    <row r="1439" spans="1:37" ht="24.75" customHeight="1">
      <c r="A1439" s="73"/>
      <c r="B1439" s="73"/>
      <c r="C1439" s="73"/>
      <c r="D1439" s="49"/>
      <c r="E1439" s="121"/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  <c r="AD1439" s="49"/>
      <c r="AE1439" s="49"/>
      <c r="AF1439" s="49"/>
      <c r="AG1439" s="49"/>
      <c r="AH1439" s="49"/>
      <c r="AI1439" s="49"/>
      <c r="AJ1439" s="49"/>
      <c r="AK1439" s="49"/>
    </row>
    <row r="1440" spans="1:37" ht="24.75" customHeight="1">
      <c r="A1440" s="73"/>
      <c r="B1440" s="73"/>
      <c r="C1440" s="73"/>
      <c r="D1440" s="49"/>
      <c r="E1440" s="121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  <c r="AB1440" s="49"/>
      <c r="AC1440" s="49"/>
      <c r="AD1440" s="49"/>
      <c r="AE1440" s="49"/>
      <c r="AF1440" s="49"/>
      <c r="AG1440" s="49"/>
      <c r="AH1440" s="49"/>
      <c r="AI1440" s="49"/>
      <c r="AJ1440" s="49"/>
      <c r="AK1440" s="49"/>
    </row>
    <row r="1441" spans="1:37" ht="24.75" customHeight="1">
      <c r="A1441" s="73"/>
      <c r="B1441" s="73"/>
      <c r="C1441" s="73"/>
      <c r="D1441" s="49"/>
      <c r="E1441" s="121"/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  <c r="AD1441" s="49"/>
      <c r="AE1441" s="49"/>
      <c r="AF1441" s="49"/>
      <c r="AG1441" s="49"/>
      <c r="AH1441" s="49"/>
      <c r="AI1441" s="49"/>
      <c r="AJ1441" s="49"/>
      <c r="AK1441" s="49"/>
    </row>
    <row r="1442" spans="1:37" ht="24.75" customHeight="1">
      <c r="A1442" s="73"/>
      <c r="B1442" s="73"/>
      <c r="C1442" s="73"/>
      <c r="D1442" s="49"/>
      <c r="E1442" s="121"/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  <c r="AB1442" s="49"/>
      <c r="AC1442" s="49"/>
      <c r="AD1442" s="49"/>
      <c r="AE1442" s="49"/>
      <c r="AF1442" s="49"/>
      <c r="AG1442" s="49"/>
      <c r="AH1442" s="49"/>
      <c r="AI1442" s="49"/>
      <c r="AJ1442" s="49"/>
      <c r="AK1442" s="49"/>
    </row>
    <row r="1443" spans="1:37" ht="24.75" customHeight="1">
      <c r="A1443" s="73"/>
      <c r="B1443" s="73"/>
      <c r="C1443" s="73"/>
      <c r="D1443" s="49"/>
      <c r="E1443" s="121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  <c r="AA1443" s="49"/>
      <c r="AB1443" s="49"/>
      <c r="AC1443" s="49"/>
      <c r="AD1443" s="49"/>
      <c r="AE1443" s="49"/>
      <c r="AF1443" s="49"/>
      <c r="AG1443" s="49"/>
      <c r="AH1443" s="49"/>
      <c r="AI1443" s="49"/>
      <c r="AJ1443" s="49"/>
      <c r="AK1443" s="49"/>
    </row>
    <row r="1444" spans="1:37" ht="24.75" customHeight="1">
      <c r="A1444" s="73"/>
      <c r="B1444" s="73"/>
      <c r="C1444" s="73"/>
      <c r="D1444" s="49"/>
      <c r="E1444" s="121"/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  <c r="AD1444" s="49"/>
      <c r="AE1444" s="49"/>
      <c r="AF1444" s="49"/>
      <c r="AG1444" s="49"/>
      <c r="AH1444" s="49"/>
      <c r="AI1444" s="49"/>
      <c r="AJ1444" s="49"/>
      <c r="AK1444" s="49"/>
    </row>
    <row r="1445" spans="1:37" ht="24.75" customHeight="1">
      <c r="A1445" s="73"/>
      <c r="B1445" s="73"/>
      <c r="C1445" s="73"/>
      <c r="D1445" s="49"/>
      <c r="E1445" s="121"/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  <c r="AB1445" s="49"/>
      <c r="AC1445" s="49"/>
      <c r="AD1445" s="49"/>
      <c r="AE1445" s="49"/>
      <c r="AF1445" s="49"/>
      <c r="AG1445" s="49"/>
      <c r="AH1445" s="49"/>
      <c r="AI1445" s="49"/>
      <c r="AJ1445" s="49"/>
      <c r="AK1445" s="49"/>
    </row>
    <row r="1446" spans="1:37" ht="24.75" customHeight="1">
      <c r="A1446" s="73"/>
      <c r="B1446" s="73"/>
      <c r="C1446" s="73"/>
      <c r="D1446" s="49"/>
      <c r="E1446" s="121"/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  <c r="AD1446" s="49"/>
      <c r="AE1446" s="49"/>
      <c r="AF1446" s="49"/>
      <c r="AG1446" s="49"/>
      <c r="AH1446" s="49"/>
      <c r="AI1446" s="49"/>
      <c r="AJ1446" s="49"/>
      <c r="AK1446" s="49"/>
    </row>
    <row r="1447" spans="1:37" ht="24.75" customHeight="1">
      <c r="A1447" s="73"/>
      <c r="B1447" s="73"/>
      <c r="C1447" s="73"/>
      <c r="D1447" s="49"/>
      <c r="E1447" s="121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  <c r="AB1447" s="49"/>
      <c r="AC1447" s="49"/>
      <c r="AD1447" s="49"/>
      <c r="AE1447" s="49"/>
      <c r="AF1447" s="49"/>
      <c r="AG1447" s="49"/>
      <c r="AH1447" s="49"/>
      <c r="AI1447" s="49"/>
      <c r="AJ1447" s="49"/>
      <c r="AK1447" s="49"/>
    </row>
    <row r="1448" spans="1:37" ht="24.75" customHeight="1">
      <c r="A1448" s="73"/>
      <c r="B1448" s="73"/>
      <c r="C1448" s="73"/>
      <c r="D1448" s="49"/>
      <c r="E1448" s="121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  <c r="AB1448" s="49"/>
      <c r="AC1448" s="49"/>
      <c r="AD1448" s="49"/>
      <c r="AE1448" s="49"/>
      <c r="AF1448" s="49"/>
      <c r="AG1448" s="49"/>
      <c r="AH1448" s="49"/>
      <c r="AI1448" s="49"/>
      <c r="AJ1448" s="49"/>
      <c r="AK1448" s="49"/>
    </row>
    <row r="1449" spans="1:37" ht="24.75" customHeight="1">
      <c r="A1449" s="73"/>
      <c r="B1449" s="73"/>
      <c r="C1449" s="73"/>
      <c r="D1449" s="49"/>
      <c r="E1449" s="121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  <c r="AD1449" s="49"/>
      <c r="AE1449" s="49"/>
      <c r="AF1449" s="49"/>
      <c r="AG1449" s="49"/>
      <c r="AH1449" s="49"/>
      <c r="AI1449" s="49"/>
      <c r="AJ1449" s="49"/>
      <c r="AK1449" s="49"/>
    </row>
    <row r="1450" spans="1:37" ht="24.75" customHeight="1">
      <c r="A1450" s="73"/>
      <c r="B1450" s="73"/>
      <c r="C1450" s="73"/>
      <c r="D1450" s="49"/>
      <c r="E1450" s="121"/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  <c r="AB1450" s="49"/>
      <c r="AC1450" s="49"/>
      <c r="AD1450" s="49"/>
      <c r="AE1450" s="49"/>
      <c r="AF1450" s="49"/>
      <c r="AG1450" s="49"/>
      <c r="AH1450" s="49"/>
      <c r="AI1450" s="49"/>
      <c r="AJ1450" s="49"/>
      <c r="AK1450" s="49"/>
    </row>
    <row r="1451" spans="1:37" ht="24.75" customHeight="1">
      <c r="A1451" s="73"/>
      <c r="B1451" s="73"/>
      <c r="C1451" s="73"/>
      <c r="D1451" s="49"/>
      <c r="E1451" s="121"/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49"/>
      <c r="AK1451" s="49"/>
    </row>
    <row r="1452" spans="1:37" ht="24.75" customHeight="1">
      <c r="A1452" s="73"/>
      <c r="B1452" s="73"/>
      <c r="C1452" s="73"/>
      <c r="D1452" s="49"/>
      <c r="E1452" s="121"/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  <c r="AD1452" s="49"/>
      <c r="AE1452" s="49"/>
      <c r="AF1452" s="49"/>
      <c r="AG1452" s="49"/>
      <c r="AH1452" s="49"/>
      <c r="AI1452" s="49"/>
      <c r="AJ1452" s="49"/>
      <c r="AK1452" s="49"/>
    </row>
    <row r="1453" spans="1:37" ht="24.75" customHeight="1">
      <c r="A1453" s="73"/>
      <c r="B1453" s="73"/>
      <c r="C1453" s="73"/>
      <c r="D1453" s="49"/>
      <c r="E1453" s="121"/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49"/>
      <c r="AK1453" s="49"/>
    </row>
    <row r="1454" spans="1:37" ht="24.75" customHeight="1">
      <c r="A1454" s="73"/>
      <c r="B1454" s="73"/>
      <c r="C1454" s="73"/>
      <c r="D1454" s="49"/>
      <c r="E1454" s="121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49"/>
      <c r="AE1454" s="49"/>
      <c r="AF1454" s="49"/>
      <c r="AG1454" s="49"/>
      <c r="AH1454" s="49"/>
      <c r="AI1454" s="49"/>
      <c r="AJ1454" s="49"/>
      <c r="AK1454" s="49"/>
    </row>
    <row r="1455" spans="1:37" ht="24.75" customHeight="1">
      <c r="A1455" s="73"/>
      <c r="B1455" s="73"/>
      <c r="C1455" s="73"/>
      <c r="D1455" s="49"/>
      <c r="E1455" s="121"/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  <c r="AD1455" s="49"/>
      <c r="AE1455" s="49"/>
      <c r="AF1455" s="49"/>
      <c r="AG1455" s="49"/>
      <c r="AH1455" s="49"/>
      <c r="AI1455" s="49"/>
      <c r="AJ1455" s="49"/>
      <c r="AK1455" s="49"/>
    </row>
    <row r="1456" spans="1:37" ht="24.75" customHeight="1">
      <c r="A1456" s="73"/>
      <c r="B1456" s="73"/>
      <c r="C1456" s="73"/>
      <c r="D1456" s="49"/>
      <c r="E1456" s="121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49"/>
      <c r="AK1456" s="49"/>
    </row>
    <row r="1457" spans="1:37" ht="24.75" customHeight="1">
      <c r="A1457" s="73"/>
      <c r="B1457" s="73"/>
      <c r="C1457" s="73"/>
      <c r="D1457" s="49"/>
      <c r="E1457" s="121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  <c r="AD1457" s="49"/>
      <c r="AE1457" s="49"/>
      <c r="AF1457" s="49"/>
      <c r="AG1457" s="49"/>
      <c r="AH1457" s="49"/>
      <c r="AI1457" s="49"/>
      <c r="AJ1457" s="49"/>
      <c r="AK1457" s="49"/>
    </row>
    <row r="1458" spans="1:37" ht="24.75" customHeight="1">
      <c r="A1458" s="73"/>
      <c r="B1458" s="73"/>
      <c r="C1458" s="73"/>
      <c r="D1458" s="49"/>
      <c r="E1458" s="121"/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  <c r="AD1458" s="49"/>
      <c r="AE1458" s="49"/>
      <c r="AF1458" s="49"/>
      <c r="AG1458" s="49"/>
      <c r="AH1458" s="49"/>
      <c r="AI1458" s="49"/>
      <c r="AJ1458" s="49"/>
      <c r="AK1458" s="49"/>
    </row>
    <row r="1459" spans="1:37" ht="24.75" customHeight="1">
      <c r="A1459" s="73"/>
      <c r="B1459" s="73"/>
      <c r="C1459" s="73"/>
      <c r="D1459" s="49"/>
      <c r="E1459" s="121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  <c r="AE1459" s="49"/>
      <c r="AF1459" s="49"/>
      <c r="AG1459" s="49"/>
      <c r="AH1459" s="49"/>
      <c r="AI1459" s="49"/>
      <c r="AJ1459" s="49"/>
      <c r="AK1459" s="49"/>
    </row>
    <row r="1460" spans="1:37" ht="24.75" customHeight="1">
      <c r="A1460" s="73"/>
      <c r="B1460" s="73"/>
      <c r="C1460" s="73"/>
      <c r="D1460" s="49"/>
      <c r="E1460" s="121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  <c r="AD1460" s="49"/>
      <c r="AE1460" s="49"/>
      <c r="AF1460" s="49"/>
      <c r="AG1460" s="49"/>
      <c r="AH1460" s="49"/>
      <c r="AI1460" s="49"/>
      <c r="AJ1460" s="49"/>
      <c r="AK1460" s="49"/>
    </row>
    <row r="1461" spans="1:37" ht="24.75" customHeight="1">
      <c r="A1461" s="73"/>
      <c r="B1461" s="73"/>
      <c r="C1461" s="73"/>
      <c r="D1461" s="49"/>
      <c r="E1461" s="121"/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  <c r="AE1461" s="49"/>
      <c r="AF1461" s="49"/>
      <c r="AG1461" s="49"/>
      <c r="AH1461" s="49"/>
      <c r="AI1461" s="49"/>
      <c r="AJ1461" s="49"/>
      <c r="AK1461" s="49"/>
    </row>
    <row r="1462" spans="1:37" ht="24.75" customHeight="1">
      <c r="A1462" s="73"/>
      <c r="B1462" s="73"/>
      <c r="C1462" s="73"/>
      <c r="D1462" s="49"/>
      <c r="E1462" s="121"/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  <c r="AD1462" s="49"/>
      <c r="AE1462" s="49"/>
      <c r="AF1462" s="49"/>
      <c r="AG1462" s="49"/>
      <c r="AH1462" s="49"/>
      <c r="AI1462" s="49"/>
      <c r="AJ1462" s="49"/>
      <c r="AK1462" s="49"/>
    </row>
    <row r="1463" spans="1:37" ht="24.75" customHeight="1">
      <c r="A1463" s="73"/>
      <c r="B1463" s="73"/>
      <c r="C1463" s="73"/>
      <c r="D1463" s="49"/>
      <c r="E1463" s="121"/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  <c r="AD1463" s="49"/>
      <c r="AE1463" s="49"/>
      <c r="AF1463" s="49"/>
      <c r="AG1463" s="49"/>
      <c r="AH1463" s="49"/>
      <c r="AI1463" s="49"/>
      <c r="AJ1463" s="49"/>
      <c r="AK1463" s="49"/>
    </row>
    <row r="1464" spans="1:37" ht="24.75" customHeight="1">
      <c r="A1464" s="73"/>
      <c r="B1464" s="73"/>
      <c r="C1464" s="73"/>
      <c r="D1464" s="49"/>
      <c r="E1464" s="121"/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49"/>
      <c r="AK1464" s="49"/>
    </row>
    <row r="1465" spans="1:37" ht="24.75" customHeight="1">
      <c r="A1465" s="73"/>
      <c r="B1465" s="73"/>
      <c r="C1465" s="73"/>
      <c r="D1465" s="49"/>
      <c r="E1465" s="121"/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  <c r="AD1465" s="49"/>
      <c r="AE1465" s="49"/>
      <c r="AF1465" s="49"/>
      <c r="AG1465" s="49"/>
      <c r="AH1465" s="49"/>
      <c r="AI1465" s="49"/>
      <c r="AJ1465" s="49"/>
      <c r="AK1465" s="49"/>
    </row>
    <row r="1466" spans="1:37" ht="24.75" customHeight="1">
      <c r="A1466" s="73"/>
      <c r="B1466" s="73"/>
      <c r="C1466" s="73"/>
      <c r="D1466" s="49"/>
      <c r="E1466" s="121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  <c r="AE1466" s="49"/>
      <c r="AF1466" s="49"/>
      <c r="AG1466" s="49"/>
      <c r="AH1466" s="49"/>
      <c r="AI1466" s="49"/>
      <c r="AJ1466" s="49"/>
      <c r="AK1466" s="49"/>
    </row>
    <row r="1467" spans="1:37" ht="24.75" customHeight="1">
      <c r="A1467" s="73"/>
      <c r="B1467" s="73"/>
      <c r="C1467" s="73"/>
      <c r="D1467" s="49"/>
      <c r="E1467" s="121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  <c r="AD1467" s="49"/>
      <c r="AE1467" s="49"/>
      <c r="AF1467" s="49"/>
      <c r="AG1467" s="49"/>
      <c r="AH1467" s="49"/>
      <c r="AI1467" s="49"/>
      <c r="AJ1467" s="49"/>
      <c r="AK1467" s="49"/>
    </row>
    <row r="1468" spans="1:37" ht="24.75" customHeight="1">
      <c r="A1468" s="73"/>
      <c r="B1468" s="73"/>
      <c r="C1468" s="73"/>
      <c r="D1468" s="49"/>
      <c r="E1468" s="121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  <c r="AD1468" s="49"/>
      <c r="AE1468" s="49"/>
      <c r="AF1468" s="49"/>
      <c r="AG1468" s="49"/>
      <c r="AH1468" s="49"/>
      <c r="AI1468" s="49"/>
      <c r="AJ1468" s="49"/>
      <c r="AK1468" s="49"/>
    </row>
    <row r="1469" spans="1:37" ht="24.75" customHeight="1">
      <c r="A1469" s="73"/>
      <c r="B1469" s="73"/>
      <c r="C1469" s="73"/>
      <c r="D1469" s="49"/>
      <c r="E1469" s="121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  <c r="AE1469" s="49"/>
      <c r="AF1469" s="49"/>
      <c r="AG1469" s="49"/>
      <c r="AH1469" s="49"/>
      <c r="AI1469" s="49"/>
      <c r="AJ1469" s="49"/>
      <c r="AK1469" s="49"/>
    </row>
    <row r="1470" spans="1:37" ht="24.75" customHeight="1">
      <c r="A1470" s="73"/>
      <c r="B1470" s="73"/>
      <c r="C1470" s="73"/>
      <c r="D1470" s="49"/>
      <c r="E1470" s="121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  <c r="AD1470" s="49"/>
      <c r="AE1470" s="49"/>
      <c r="AF1470" s="49"/>
      <c r="AG1470" s="49"/>
      <c r="AH1470" s="49"/>
      <c r="AI1470" s="49"/>
      <c r="AJ1470" s="49"/>
      <c r="AK1470" s="49"/>
    </row>
    <row r="1471" spans="1:37" ht="24.75" customHeight="1">
      <c r="A1471" s="73"/>
      <c r="B1471" s="73"/>
      <c r="C1471" s="73"/>
      <c r="D1471" s="49"/>
      <c r="E1471" s="121"/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49"/>
      <c r="AE1471" s="49"/>
      <c r="AF1471" s="49"/>
      <c r="AG1471" s="49"/>
      <c r="AH1471" s="49"/>
      <c r="AI1471" s="49"/>
      <c r="AJ1471" s="49"/>
      <c r="AK1471" s="49"/>
    </row>
    <row r="1472" spans="1:37" ht="24.75" customHeight="1">
      <c r="A1472" s="73"/>
      <c r="B1472" s="73"/>
      <c r="C1472" s="73"/>
      <c r="D1472" s="49"/>
      <c r="E1472" s="121"/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  <c r="AD1472" s="49"/>
      <c r="AE1472" s="49"/>
      <c r="AF1472" s="49"/>
      <c r="AG1472" s="49"/>
      <c r="AH1472" s="49"/>
      <c r="AI1472" s="49"/>
      <c r="AJ1472" s="49"/>
      <c r="AK1472" s="49"/>
    </row>
    <row r="1473" spans="1:37" ht="24.75" customHeight="1">
      <c r="A1473" s="73"/>
      <c r="B1473" s="73"/>
      <c r="C1473" s="73"/>
      <c r="D1473" s="49"/>
      <c r="E1473" s="121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  <c r="AD1473" s="49"/>
      <c r="AE1473" s="49"/>
      <c r="AF1473" s="49"/>
      <c r="AG1473" s="49"/>
      <c r="AH1473" s="49"/>
      <c r="AI1473" s="49"/>
      <c r="AJ1473" s="49"/>
      <c r="AK1473" s="49"/>
    </row>
    <row r="1474" spans="1:37" ht="24.75" customHeight="1">
      <c r="A1474" s="73"/>
      <c r="B1474" s="73"/>
      <c r="C1474" s="73"/>
      <c r="D1474" s="49"/>
      <c r="E1474" s="121"/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  <c r="AE1474" s="49"/>
      <c r="AF1474" s="49"/>
      <c r="AG1474" s="49"/>
      <c r="AH1474" s="49"/>
      <c r="AI1474" s="49"/>
      <c r="AJ1474" s="49"/>
      <c r="AK1474" s="49"/>
    </row>
    <row r="1475" spans="1:37" ht="24.75" customHeight="1">
      <c r="A1475" s="73"/>
      <c r="B1475" s="73"/>
      <c r="C1475" s="73"/>
      <c r="D1475" s="49"/>
      <c r="E1475" s="121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  <c r="AD1475" s="49"/>
      <c r="AE1475" s="49"/>
      <c r="AF1475" s="49"/>
      <c r="AG1475" s="49"/>
      <c r="AH1475" s="49"/>
      <c r="AI1475" s="49"/>
      <c r="AJ1475" s="49"/>
      <c r="AK1475" s="49"/>
    </row>
    <row r="1476" spans="1:37" ht="24.75" customHeight="1">
      <c r="A1476" s="73"/>
      <c r="B1476" s="73"/>
      <c r="C1476" s="73"/>
      <c r="D1476" s="49"/>
      <c r="E1476" s="121"/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  <c r="AE1476" s="49"/>
      <c r="AF1476" s="49"/>
      <c r="AG1476" s="49"/>
      <c r="AH1476" s="49"/>
      <c r="AI1476" s="49"/>
      <c r="AJ1476" s="49"/>
      <c r="AK1476" s="49"/>
    </row>
    <row r="1477" spans="1:37" ht="24.75" customHeight="1">
      <c r="A1477" s="73"/>
      <c r="B1477" s="73"/>
      <c r="C1477" s="73"/>
      <c r="D1477" s="49"/>
      <c r="E1477" s="121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  <c r="AD1477" s="49"/>
      <c r="AE1477" s="49"/>
      <c r="AF1477" s="49"/>
      <c r="AG1477" s="49"/>
      <c r="AH1477" s="49"/>
      <c r="AI1477" s="49"/>
      <c r="AJ1477" s="49"/>
      <c r="AK1477" s="49"/>
    </row>
    <row r="1478" spans="1:37" ht="24.75" customHeight="1">
      <c r="A1478" s="73"/>
      <c r="B1478" s="73"/>
      <c r="C1478" s="73"/>
      <c r="D1478" s="49"/>
      <c r="E1478" s="121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  <c r="AD1478" s="49"/>
      <c r="AE1478" s="49"/>
      <c r="AF1478" s="49"/>
      <c r="AG1478" s="49"/>
      <c r="AH1478" s="49"/>
      <c r="AI1478" s="49"/>
      <c r="AJ1478" s="49"/>
      <c r="AK1478" s="49"/>
    </row>
    <row r="1479" spans="1:37" ht="24.75" customHeight="1">
      <c r="A1479" s="73"/>
      <c r="B1479" s="73"/>
      <c r="C1479" s="73"/>
      <c r="D1479" s="49"/>
      <c r="E1479" s="121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  <c r="AD1479" s="49"/>
      <c r="AE1479" s="49"/>
      <c r="AF1479" s="49"/>
      <c r="AG1479" s="49"/>
      <c r="AH1479" s="49"/>
      <c r="AI1479" s="49"/>
      <c r="AJ1479" s="49"/>
      <c r="AK1479" s="49"/>
    </row>
    <row r="1480" spans="1:37" ht="24.75" customHeight="1">
      <c r="A1480" s="73"/>
      <c r="B1480" s="73"/>
      <c r="C1480" s="73"/>
      <c r="D1480" s="49"/>
      <c r="E1480" s="121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  <c r="AB1480" s="49"/>
      <c r="AC1480" s="49"/>
      <c r="AD1480" s="49"/>
      <c r="AE1480" s="49"/>
      <c r="AF1480" s="49"/>
      <c r="AG1480" s="49"/>
      <c r="AH1480" s="49"/>
      <c r="AI1480" s="49"/>
      <c r="AJ1480" s="49"/>
      <c r="AK1480" s="49"/>
    </row>
    <row r="1481" spans="1:37" ht="24.75" customHeight="1">
      <c r="A1481" s="73"/>
      <c r="B1481" s="73"/>
      <c r="C1481" s="73"/>
      <c r="D1481" s="49"/>
      <c r="E1481" s="121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  <c r="AD1481" s="49"/>
      <c r="AE1481" s="49"/>
      <c r="AF1481" s="49"/>
      <c r="AG1481" s="49"/>
      <c r="AH1481" s="49"/>
      <c r="AI1481" s="49"/>
      <c r="AJ1481" s="49"/>
      <c r="AK1481" s="49"/>
    </row>
    <row r="1482" spans="1:37" ht="24.75" customHeight="1">
      <c r="A1482" s="73"/>
      <c r="B1482" s="73"/>
      <c r="C1482" s="73"/>
      <c r="D1482" s="49"/>
      <c r="E1482" s="121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  <c r="AB1482" s="49"/>
      <c r="AC1482" s="49"/>
      <c r="AD1482" s="49"/>
      <c r="AE1482" s="49"/>
      <c r="AF1482" s="49"/>
      <c r="AG1482" s="49"/>
      <c r="AH1482" s="49"/>
      <c r="AI1482" s="49"/>
      <c r="AJ1482" s="49"/>
      <c r="AK1482" s="49"/>
    </row>
    <row r="1483" spans="1:37" ht="24.75" customHeight="1">
      <c r="A1483" s="73"/>
      <c r="B1483" s="73"/>
      <c r="C1483" s="73"/>
      <c r="D1483" s="49"/>
      <c r="E1483" s="121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  <c r="AB1483" s="49"/>
      <c r="AC1483" s="49"/>
      <c r="AD1483" s="49"/>
      <c r="AE1483" s="49"/>
      <c r="AF1483" s="49"/>
      <c r="AG1483" s="49"/>
      <c r="AH1483" s="49"/>
      <c r="AI1483" s="49"/>
      <c r="AJ1483" s="49"/>
      <c r="AK1483" s="49"/>
    </row>
    <row r="1484" spans="1:37" ht="24.75" customHeight="1">
      <c r="A1484" s="73"/>
      <c r="B1484" s="73"/>
      <c r="C1484" s="73"/>
      <c r="D1484" s="49"/>
      <c r="E1484" s="121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  <c r="AD1484" s="49"/>
      <c r="AE1484" s="49"/>
      <c r="AF1484" s="49"/>
      <c r="AG1484" s="49"/>
      <c r="AH1484" s="49"/>
      <c r="AI1484" s="49"/>
      <c r="AJ1484" s="49"/>
      <c r="AK1484" s="49"/>
    </row>
    <row r="1485" spans="1:37" ht="24.75" customHeight="1">
      <c r="A1485" s="73"/>
      <c r="B1485" s="73"/>
      <c r="C1485" s="73"/>
      <c r="D1485" s="49"/>
      <c r="E1485" s="121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  <c r="AB1485" s="49"/>
      <c r="AC1485" s="49"/>
      <c r="AD1485" s="49"/>
      <c r="AE1485" s="49"/>
      <c r="AF1485" s="49"/>
      <c r="AG1485" s="49"/>
      <c r="AH1485" s="49"/>
      <c r="AI1485" s="49"/>
      <c r="AJ1485" s="49"/>
      <c r="AK1485" s="49"/>
    </row>
    <row r="1486" spans="1:37" ht="24.75" customHeight="1">
      <c r="A1486" s="73"/>
      <c r="B1486" s="73"/>
      <c r="C1486" s="73"/>
      <c r="D1486" s="49"/>
      <c r="E1486" s="121"/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  <c r="AD1486" s="49"/>
      <c r="AE1486" s="49"/>
      <c r="AF1486" s="49"/>
      <c r="AG1486" s="49"/>
      <c r="AH1486" s="49"/>
      <c r="AI1486" s="49"/>
      <c r="AJ1486" s="49"/>
      <c r="AK1486" s="49"/>
    </row>
    <row r="1487" spans="1:37" ht="24.75" customHeight="1">
      <c r="A1487" s="73"/>
      <c r="B1487" s="73"/>
      <c r="C1487" s="73"/>
      <c r="D1487" s="49"/>
      <c r="E1487" s="121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  <c r="AB1487" s="49"/>
      <c r="AC1487" s="49"/>
      <c r="AD1487" s="49"/>
      <c r="AE1487" s="49"/>
      <c r="AF1487" s="49"/>
      <c r="AG1487" s="49"/>
      <c r="AH1487" s="49"/>
      <c r="AI1487" s="49"/>
      <c r="AJ1487" s="49"/>
      <c r="AK1487" s="49"/>
    </row>
    <row r="1488" spans="1:37" ht="24.75" customHeight="1">
      <c r="A1488" s="73"/>
      <c r="B1488" s="73"/>
      <c r="C1488" s="73"/>
      <c r="D1488" s="49"/>
      <c r="E1488" s="121"/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  <c r="AB1488" s="49"/>
      <c r="AC1488" s="49"/>
      <c r="AD1488" s="49"/>
      <c r="AE1488" s="49"/>
      <c r="AF1488" s="49"/>
      <c r="AG1488" s="49"/>
      <c r="AH1488" s="49"/>
      <c r="AI1488" s="49"/>
      <c r="AJ1488" s="49"/>
      <c r="AK1488" s="49"/>
    </row>
    <row r="1489" spans="1:37" ht="24.75" customHeight="1">
      <c r="A1489" s="73"/>
      <c r="B1489" s="73"/>
      <c r="C1489" s="73"/>
      <c r="D1489" s="49"/>
      <c r="E1489" s="121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  <c r="AD1489" s="49"/>
      <c r="AE1489" s="49"/>
      <c r="AF1489" s="49"/>
      <c r="AG1489" s="49"/>
      <c r="AH1489" s="49"/>
      <c r="AI1489" s="49"/>
      <c r="AJ1489" s="49"/>
      <c r="AK1489" s="49"/>
    </row>
    <row r="1490" spans="1:37" ht="24.75" customHeight="1">
      <c r="A1490" s="73"/>
      <c r="B1490" s="73"/>
      <c r="C1490" s="73"/>
      <c r="D1490" s="49"/>
      <c r="E1490" s="121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  <c r="AB1490" s="49"/>
      <c r="AC1490" s="49"/>
      <c r="AD1490" s="49"/>
      <c r="AE1490" s="49"/>
      <c r="AF1490" s="49"/>
      <c r="AG1490" s="49"/>
      <c r="AH1490" s="49"/>
      <c r="AI1490" s="49"/>
      <c r="AJ1490" s="49"/>
      <c r="AK1490" s="49"/>
    </row>
    <row r="1491" spans="1:37" ht="24.75" customHeight="1">
      <c r="A1491" s="73"/>
      <c r="B1491" s="73"/>
      <c r="C1491" s="73"/>
      <c r="D1491" s="49"/>
      <c r="E1491" s="121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  <c r="AD1491" s="49"/>
      <c r="AE1491" s="49"/>
      <c r="AF1491" s="49"/>
      <c r="AG1491" s="49"/>
      <c r="AH1491" s="49"/>
      <c r="AI1491" s="49"/>
      <c r="AJ1491" s="49"/>
      <c r="AK1491" s="49"/>
    </row>
    <row r="1492" spans="1:37" ht="24.75" customHeight="1">
      <c r="A1492" s="73"/>
      <c r="B1492" s="73"/>
      <c r="C1492" s="73"/>
      <c r="D1492" s="49"/>
      <c r="E1492" s="121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  <c r="AB1492" s="49"/>
      <c r="AC1492" s="49"/>
      <c r="AD1492" s="49"/>
      <c r="AE1492" s="49"/>
      <c r="AF1492" s="49"/>
      <c r="AG1492" s="49"/>
      <c r="AH1492" s="49"/>
      <c r="AI1492" s="49"/>
      <c r="AJ1492" s="49"/>
      <c r="AK1492" s="49"/>
    </row>
    <row r="1493" spans="1:37" ht="24.75" customHeight="1">
      <c r="A1493" s="73"/>
      <c r="B1493" s="73"/>
      <c r="C1493" s="73"/>
      <c r="D1493" s="49"/>
      <c r="E1493" s="121"/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  <c r="AB1493" s="49"/>
      <c r="AC1493" s="49"/>
      <c r="AD1493" s="49"/>
      <c r="AE1493" s="49"/>
      <c r="AF1493" s="49"/>
      <c r="AG1493" s="49"/>
      <c r="AH1493" s="49"/>
      <c r="AI1493" s="49"/>
      <c r="AJ1493" s="49"/>
      <c r="AK1493" s="49"/>
    </row>
    <row r="1494" spans="1:37" ht="24.75" customHeight="1">
      <c r="A1494" s="73"/>
      <c r="B1494" s="73"/>
      <c r="C1494" s="73"/>
      <c r="D1494" s="49"/>
      <c r="E1494" s="121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  <c r="AD1494" s="49"/>
      <c r="AE1494" s="49"/>
      <c r="AF1494" s="49"/>
      <c r="AG1494" s="49"/>
      <c r="AH1494" s="49"/>
      <c r="AI1494" s="49"/>
      <c r="AJ1494" s="49"/>
      <c r="AK1494" s="49"/>
    </row>
    <row r="1495" spans="1:37" ht="24.75" customHeight="1">
      <c r="A1495" s="73"/>
      <c r="B1495" s="73"/>
      <c r="C1495" s="73"/>
      <c r="D1495" s="49"/>
      <c r="E1495" s="121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  <c r="AB1495" s="49"/>
      <c r="AC1495" s="49"/>
      <c r="AD1495" s="49"/>
      <c r="AE1495" s="49"/>
      <c r="AF1495" s="49"/>
      <c r="AG1495" s="49"/>
      <c r="AH1495" s="49"/>
      <c r="AI1495" s="49"/>
      <c r="AJ1495" s="49"/>
      <c r="AK1495" s="49"/>
    </row>
    <row r="1496" spans="1:37" ht="24.75" customHeight="1">
      <c r="A1496" s="73"/>
      <c r="B1496" s="73"/>
      <c r="C1496" s="73"/>
      <c r="D1496" s="49"/>
      <c r="E1496" s="121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  <c r="AD1496" s="49"/>
      <c r="AE1496" s="49"/>
      <c r="AF1496" s="49"/>
      <c r="AG1496" s="49"/>
      <c r="AH1496" s="49"/>
      <c r="AI1496" s="49"/>
      <c r="AJ1496" s="49"/>
      <c r="AK1496" s="49"/>
    </row>
    <row r="1497" spans="1:37" ht="24.75" customHeight="1">
      <c r="A1497" s="73"/>
      <c r="B1497" s="73"/>
      <c r="C1497" s="73"/>
      <c r="D1497" s="49"/>
      <c r="E1497" s="121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  <c r="AB1497" s="49"/>
      <c r="AC1497" s="49"/>
      <c r="AD1497" s="49"/>
      <c r="AE1497" s="49"/>
      <c r="AF1497" s="49"/>
      <c r="AG1497" s="49"/>
      <c r="AH1497" s="49"/>
      <c r="AI1497" s="49"/>
      <c r="AJ1497" s="49"/>
      <c r="AK1497" s="49"/>
    </row>
    <row r="1498" spans="1:37" ht="24.75" customHeight="1">
      <c r="A1498" s="73"/>
      <c r="B1498" s="73"/>
      <c r="C1498" s="73"/>
      <c r="D1498" s="49"/>
      <c r="E1498" s="121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  <c r="AB1498" s="49"/>
      <c r="AC1498" s="49"/>
      <c r="AD1498" s="49"/>
      <c r="AE1498" s="49"/>
      <c r="AF1498" s="49"/>
      <c r="AG1498" s="49"/>
      <c r="AH1498" s="49"/>
      <c r="AI1498" s="49"/>
      <c r="AJ1498" s="49"/>
      <c r="AK1498" s="49"/>
    </row>
    <row r="1499" spans="1:37" ht="24.75" customHeight="1">
      <c r="A1499" s="73"/>
      <c r="B1499" s="73"/>
      <c r="C1499" s="73"/>
      <c r="D1499" s="49"/>
      <c r="E1499" s="121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  <c r="AD1499" s="49"/>
      <c r="AE1499" s="49"/>
      <c r="AF1499" s="49"/>
      <c r="AG1499" s="49"/>
      <c r="AH1499" s="49"/>
      <c r="AI1499" s="49"/>
      <c r="AJ1499" s="49"/>
      <c r="AK1499" s="49"/>
    </row>
    <row r="1500" spans="1:37" ht="24.75" customHeight="1">
      <c r="A1500" s="73"/>
      <c r="B1500" s="73"/>
      <c r="C1500" s="73"/>
      <c r="D1500" s="49"/>
      <c r="E1500" s="121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  <c r="AB1500" s="49"/>
      <c r="AC1500" s="49"/>
      <c r="AD1500" s="49"/>
      <c r="AE1500" s="49"/>
      <c r="AF1500" s="49"/>
      <c r="AG1500" s="49"/>
      <c r="AH1500" s="49"/>
      <c r="AI1500" s="49"/>
      <c r="AJ1500" s="49"/>
      <c r="AK1500" s="49"/>
    </row>
    <row r="1501" spans="1:37" ht="24.75" customHeight="1">
      <c r="A1501" s="73"/>
      <c r="B1501" s="73"/>
      <c r="C1501" s="73"/>
      <c r="D1501" s="49"/>
      <c r="E1501" s="121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  <c r="AD1501" s="49"/>
      <c r="AE1501" s="49"/>
      <c r="AF1501" s="49"/>
      <c r="AG1501" s="49"/>
      <c r="AH1501" s="49"/>
      <c r="AI1501" s="49"/>
      <c r="AJ1501" s="49"/>
      <c r="AK1501" s="49"/>
    </row>
    <row r="1502" spans="1:37" ht="24.75" customHeight="1">
      <c r="A1502" s="73"/>
      <c r="B1502" s="73"/>
      <c r="C1502" s="73"/>
      <c r="D1502" s="49"/>
      <c r="E1502" s="121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  <c r="AB1502" s="49"/>
      <c r="AC1502" s="49"/>
      <c r="AD1502" s="49"/>
      <c r="AE1502" s="49"/>
      <c r="AF1502" s="49"/>
      <c r="AG1502" s="49"/>
      <c r="AH1502" s="49"/>
      <c r="AI1502" s="49"/>
      <c r="AJ1502" s="49"/>
      <c r="AK1502" s="49"/>
    </row>
    <row r="1503" spans="1:37" ht="24.75" customHeight="1">
      <c r="A1503" s="73"/>
      <c r="B1503" s="73"/>
      <c r="C1503" s="73"/>
      <c r="D1503" s="49"/>
      <c r="E1503" s="121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  <c r="AA1503" s="49"/>
      <c r="AB1503" s="49"/>
      <c r="AC1503" s="49"/>
      <c r="AD1503" s="49"/>
      <c r="AE1503" s="49"/>
      <c r="AF1503" s="49"/>
      <c r="AG1503" s="49"/>
      <c r="AH1503" s="49"/>
      <c r="AI1503" s="49"/>
      <c r="AJ1503" s="49"/>
      <c r="AK1503" s="49"/>
    </row>
    <row r="1504" spans="1:37" ht="24.75" customHeight="1">
      <c r="A1504" s="73"/>
      <c r="B1504" s="73"/>
      <c r="C1504" s="73"/>
      <c r="D1504" s="49"/>
      <c r="E1504" s="121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  <c r="AB1504" s="49"/>
      <c r="AC1504" s="49"/>
      <c r="AD1504" s="49"/>
      <c r="AE1504" s="49"/>
      <c r="AF1504" s="49"/>
      <c r="AG1504" s="49"/>
      <c r="AH1504" s="49"/>
      <c r="AI1504" s="49"/>
      <c r="AJ1504" s="49"/>
      <c r="AK1504" s="49"/>
    </row>
    <row r="1505" spans="1:37" ht="24.75" customHeight="1">
      <c r="A1505" s="73"/>
      <c r="B1505" s="73"/>
      <c r="C1505" s="73"/>
      <c r="D1505" s="49"/>
      <c r="E1505" s="121"/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  <c r="AA1505" s="49"/>
      <c r="AB1505" s="49"/>
      <c r="AC1505" s="49"/>
      <c r="AD1505" s="49"/>
      <c r="AE1505" s="49"/>
      <c r="AF1505" s="49"/>
      <c r="AG1505" s="49"/>
      <c r="AH1505" s="49"/>
      <c r="AI1505" s="49"/>
      <c r="AJ1505" s="49"/>
      <c r="AK1505" s="49"/>
    </row>
    <row r="1506" spans="1:37" ht="24.75" customHeight="1">
      <c r="A1506" s="73"/>
      <c r="B1506" s="73"/>
      <c r="C1506" s="73"/>
      <c r="D1506" s="49"/>
      <c r="E1506" s="121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  <c r="AB1506" s="49"/>
      <c r="AC1506" s="49"/>
      <c r="AD1506" s="49"/>
      <c r="AE1506" s="49"/>
      <c r="AF1506" s="49"/>
      <c r="AG1506" s="49"/>
      <c r="AH1506" s="49"/>
      <c r="AI1506" s="49"/>
      <c r="AJ1506" s="49"/>
      <c r="AK1506" s="49"/>
    </row>
    <row r="1507" spans="1:37" ht="24.75" customHeight="1">
      <c r="A1507" s="73"/>
      <c r="B1507" s="73"/>
      <c r="C1507" s="73"/>
      <c r="D1507" s="49"/>
      <c r="E1507" s="121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  <c r="AB1507" s="49"/>
      <c r="AC1507" s="49"/>
      <c r="AD1507" s="49"/>
      <c r="AE1507" s="49"/>
      <c r="AF1507" s="49"/>
      <c r="AG1507" s="49"/>
      <c r="AH1507" s="49"/>
      <c r="AI1507" s="49"/>
      <c r="AJ1507" s="49"/>
      <c r="AK1507" s="49"/>
    </row>
    <row r="1508" spans="1:37" ht="24.75" customHeight="1">
      <c r="A1508" s="73"/>
      <c r="B1508" s="73"/>
      <c r="C1508" s="73"/>
      <c r="D1508" s="49"/>
      <c r="E1508" s="121"/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  <c r="AD1508" s="49"/>
      <c r="AE1508" s="49"/>
      <c r="AF1508" s="49"/>
      <c r="AG1508" s="49"/>
      <c r="AH1508" s="49"/>
      <c r="AI1508" s="49"/>
      <c r="AJ1508" s="49"/>
      <c r="AK1508" s="49"/>
    </row>
    <row r="1509" spans="1:37" ht="24.75" customHeight="1">
      <c r="A1509" s="73"/>
      <c r="B1509" s="73"/>
      <c r="C1509" s="73"/>
      <c r="D1509" s="49"/>
      <c r="E1509" s="121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  <c r="AA1509" s="49"/>
      <c r="AB1509" s="49"/>
      <c r="AC1509" s="49"/>
      <c r="AD1509" s="49"/>
      <c r="AE1509" s="49"/>
      <c r="AF1509" s="49"/>
      <c r="AG1509" s="49"/>
      <c r="AH1509" s="49"/>
      <c r="AI1509" s="49"/>
      <c r="AJ1509" s="49"/>
      <c r="AK1509" s="49"/>
    </row>
    <row r="1510" spans="1:37" ht="24.75" customHeight="1">
      <c r="A1510" s="73"/>
      <c r="B1510" s="73"/>
      <c r="C1510" s="73"/>
      <c r="D1510" s="49"/>
      <c r="E1510" s="121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  <c r="AD1510" s="49"/>
      <c r="AE1510" s="49"/>
      <c r="AF1510" s="49"/>
      <c r="AG1510" s="49"/>
      <c r="AH1510" s="49"/>
      <c r="AI1510" s="49"/>
      <c r="AJ1510" s="49"/>
      <c r="AK1510" s="49"/>
    </row>
    <row r="1511" spans="1:37" ht="24.75" customHeight="1">
      <c r="A1511" s="73"/>
      <c r="B1511" s="73"/>
      <c r="C1511" s="73"/>
      <c r="D1511" s="49"/>
      <c r="E1511" s="121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  <c r="AB1511" s="49"/>
      <c r="AC1511" s="49"/>
      <c r="AD1511" s="49"/>
      <c r="AE1511" s="49"/>
      <c r="AF1511" s="49"/>
      <c r="AG1511" s="49"/>
      <c r="AH1511" s="49"/>
      <c r="AI1511" s="49"/>
      <c r="AJ1511" s="49"/>
      <c r="AK1511" s="49"/>
    </row>
    <row r="1512" spans="1:37" ht="24.75" customHeight="1">
      <c r="A1512" s="73"/>
      <c r="B1512" s="73"/>
      <c r="C1512" s="73"/>
      <c r="D1512" s="49"/>
      <c r="E1512" s="121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  <c r="AB1512" s="49"/>
      <c r="AC1512" s="49"/>
      <c r="AD1512" s="49"/>
      <c r="AE1512" s="49"/>
      <c r="AF1512" s="49"/>
      <c r="AG1512" s="49"/>
      <c r="AH1512" s="49"/>
      <c r="AI1512" s="49"/>
      <c r="AJ1512" s="49"/>
      <c r="AK1512" s="49"/>
    </row>
    <row r="1513" spans="1:37" ht="24.75" customHeight="1">
      <c r="A1513" s="73"/>
      <c r="B1513" s="73"/>
      <c r="C1513" s="73"/>
      <c r="D1513" s="49"/>
      <c r="E1513" s="121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  <c r="AD1513" s="49"/>
      <c r="AE1513" s="49"/>
      <c r="AF1513" s="49"/>
      <c r="AG1513" s="49"/>
      <c r="AH1513" s="49"/>
      <c r="AI1513" s="49"/>
      <c r="AJ1513" s="49"/>
      <c r="AK1513" s="49"/>
    </row>
    <row r="1514" spans="1:37" ht="24.75" customHeight="1">
      <c r="A1514" s="73"/>
      <c r="B1514" s="73"/>
      <c r="C1514" s="73"/>
      <c r="D1514" s="49"/>
      <c r="E1514" s="121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  <c r="AA1514" s="49"/>
      <c r="AB1514" s="49"/>
      <c r="AC1514" s="49"/>
      <c r="AD1514" s="49"/>
      <c r="AE1514" s="49"/>
      <c r="AF1514" s="49"/>
      <c r="AG1514" s="49"/>
      <c r="AH1514" s="49"/>
      <c r="AI1514" s="49"/>
      <c r="AJ1514" s="49"/>
      <c r="AK1514" s="49"/>
    </row>
    <row r="1515" spans="1:37" ht="24.75" customHeight="1">
      <c r="A1515" s="73"/>
      <c r="B1515" s="73"/>
      <c r="C1515" s="73"/>
      <c r="D1515" s="49"/>
      <c r="E1515" s="121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  <c r="AD1515" s="49"/>
      <c r="AE1515" s="49"/>
      <c r="AF1515" s="49"/>
      <c r="AG1515" s="49"/>
      <c r="AH1515" s="49"/>
      <c r="AI1515" s="49"/>
      <c r="AJ1515" s="49"/>
      <c r="AK1515" s="49"/>
    </row>
    <row r="1516" spans="1:37" ht="24.75" customHeight="1">
      <c r="A1516" s="73"/>
      <c r="B1516" s="73"/>
      <c r="C1516" s="73"/>
      <c r="D1516" s="49"/>
      <c r="E1516" s="121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  <c r="AB1516" s="49"/>
      <c r="AC1516" s="49"/>
      <c r="AD1516" s="49"/>
      <c r="AE1516" s="49"/>
      <c r="AF1516" s="49"/>
      <c r="AG1516" s="49"/>
      <c r="AH1516" s="49"/>
      <c r="AI1516" s="49"/>
      <c r="AJ1516" s="49"/>
      <c r="AK1516" s="49"/>
    </row>
    <row r="1517" spans="1:37" ht="24.75" customHeight="1">
      <c r="A1517" s="73"/>
      <c r="B1517" s="73"/>
      <c r="C1517" s="73"/>
      <c r="D1517" s="49"/>
      <c r="E1517" s="121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  <c r="AB1517" s="49"/>
      <c r="AC1517" s="49"/>
      <c r="AD1517" s="49"/>
      <c r="AE1517" s="49"/>
      <c r="AF1517" s="49"/>
      <c r="AG1517" s="49"/>
      <c r="AH1517" s="49"/>
      <c r="AI1517" s="49"/>
      <c r="AJ1517" s="49"/>
      <c r="AK1517" s="49"/>
    </row>
    <row r="1518" spans="1:37" ht="24.75" customHeight="1">
      <c r="A1518" s="73"/>
      <c r="B1518" s="73"/>
      <c r="C1518" s="73"/>
      <c r="D1518" s="49"/>
      <c r="E1518" s="121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  <c r="AD1518" s="49"/>
      <c r="AE1518" s="49"/>
      <c r="AF1518" s="49"/>
      <c r="AG1518" s="49"/>
      <c r="AH1518" s="49"/>
      <c r="AI1518" s="49"/>
      <c r="AJ1518" s="49"/>
      <c r="AK1518" s="49"/>
    </row>
    <row r="1519" spans="1:37" ht="24.75" customHeight="1">
      <c r="A1519" s="73"/>
      <c r="B1519" s="73"/>
      <c r="C1519" s="73"/>
      <c r="D1519" s="49"/>
      <c r="E1519" s="121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  <c r="AA1519" s="49"/>
      <c r="AB1519" s="49"/>
      <c r="AC1519" s="49"/>
      <c r="AD1519" s="49"/>
      <c r="AE1519" s="49"/>
      <c r="AF1519" s="49"/>
      <c r="AG1519" s="49"/>
      <c r="AH1519" s="49"/>
      <c r="AI1519" s="49"/>
      <c r="AJ1519" s="49"/>
      <c r="AK1519" s="49"/>
    </row>
    <row r="1520" spans="1:37" ht="24.75" customHeight="1">
      <c r="A1520" s="73"/>
      <c r="B1520" s="73"/>
      <c r="C1520" s="73"/>
      <c r="D1520" s="49"/>
      <c r="E1520" s="121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  <c r="AD1520" s="49"/>
      <c r="AE1520" s="49"/>
      <c r="AF1520" s="49"/>
      <c r="AG1520" s="49"/>
      <c r="AH1520" s="49"/>
      <c r="AI1520" s="49"/>
      <c r="AJ1520" s="49"/>
      <c r="AK1520" s="49"/>
    </row>
    <row r="1534" spans="1:37" ht="24.75" customHeight="1">
      <c r="A1534" s="49"/>
      <c r="B1534" s="49"/>
      <c r="C1534" s="49"/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  <c r="AB1534" s="49"/>
      <c r="AC1534" s="49"/>
      <c r="AD1534" s="49"/>
      <c r="AE1534" s="49"/>
      <c r="AF1534" s="49"/>
      <c r="AG1534" s="49"/>
      <c r="AH1534" s="49"/>
      <c r="AI1534" s="49"/>
      <c r="AJ1534" s="49"/>
      <c r="AK1534" s="49"/>
    </row>
    <row r="1535" spans="1:37" ht="24.75" customHeight="1">
      <c r="A1535" s="49"/>
      <c r="B1535" s="49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  <c r="AD1535" s="49"/>
      <c r="AE1535" s="49"/>
      <c r="AF1535" s="49"/>
      <c r="AG1535" s="49"/>
      <c r="AH1535" s="49"/>
      <c r="AI1535" s="49"/>
      <c r="AJ1535" s="49"/>
      <c r="AK1535" s="49"/>
    </row>
    <row r="1536" spans="1:37" ht="24.75" customHeight="1">
      <c r="A1536" s="49"/>
      <c r="B1536" s="49"/>
      <c r="C1536" s="49"/>
      <c r="D1536" s="49"/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  <c r="AB1536" s="49"/>
      <c r="AC1536" s="49"/>
      <c r="AD1536" s="49"/>
      <c r="AE1536" s="49"/>
      <c r="AF1536" s="49"/>
      <c r="AG1536" s="49"/>
      <c r="AH1536" s="49"/>
      <c r="AI1536" s="49"/>
      <c r="AJ1536" s="49"/>
      <c r="AK1536" s="49"/>
    </row>
    <row r="1537" spans="1:37" ht="24.75" customHeight="1">
      <c r="A1537" s="49"/>
      <c r="B1537" s="49"/>
      <c r="C1537" s="49"/>
      <c r="D1537" s="49"/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  <c r="AB1537" s="49"/>
      <c r="AC1537" s="49"/>
      <c r="AD1537" s="49"/>
      <c r="AE1537" s="49"/>
      <c r="AF1537" s="49"/>
      <c r="AG1537" s="49"/>
      <c r="AH1537" s="49"/>
      <c r="AI1537" s="49"/>
      <c r="AJ1537" s="49"/>
      <c r="AK1537" s="49"/>
    </row>
    <row r="1538" spans="1:37" ht="24.75" customHeight="1">
      <c r="A1538" s="49"/>
      <c r="B1538" s="49"/>
      <c r="C1538" s="49"/>
      <c r="D1538" s="49"/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  <c r="AD1538" s="49"/>
      <c r="AE1538" s="49"/>
      <c r="AF1538" s="49"/>
      <c r="AG1538" s="49"/>
      <c r="AH1538" s="49"/>
      <c r="AI1538" s="49"/>
      <c r="AJ1538" s="49"/>
      <c r="AK1538" s="49"/>
    </row>
    <row r="1539" spans="1:37" ht="24.75" customHeight="1">
      <c r="A1539" s="49"/>
      <c r="B1539" s="49"/>
      <c r="C1539" s="49"/>
      <c r="D1539" s="49"/>
      <c r="E1539" s="49"/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  <c r="AB1539" s="49"/>
      <c r="AC1539" s="49"/>
      <c r="AD1539" s="49"/>
      <c r="AE1539" s="49"/>
      <c r="AF1539" s="49"/>
      <c r="AG1539" s="49"/>
      <c r="AH1539" s="49"/>
      <c r="AI1539" s="49"/>
      <c r="AJ1539" s="49"/>
      <c r="AK1539" s="49"/>
    </row>
    <row r="1540" spans="1:37" ht="24.75" customHeight="1">
      <c r="A1540" s="49"/>
      <c r="B1540" s="49"/>
      <c r="C1540" s="49"/>
      <c r="D1540" s="49"/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  <c r="AD1540" s="49"/>
      <c r="AE1540" s="49"/>
      <c r="AF1540" s="49"/>
      <c r="AG1540" s="49"/>
      <c r="AH1540" s="49"/>
      <c r="AI1540" s="49"/>
      <c r="AJ1540" s="49"/>
      <c r="AK1540" s="49"/>
    </row>
    <row r="1541" spans="1:37" ht="24.75" customHeight="1">
      <c r="A1541" s="49"/>
      <c r="B1541" s="49"/>
      <c r="C1541" s="49"/>
      <c r="D1541" s="49"/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  <c r="AB1541" s="49"/>
      <c r="AC1541" s="49"/>
      <c r="AD1541" s="49"/>
      <c r="AE1541" s="49"/>
      <c r="AF1541" s="49"/>
      <c r="AG1541" s="49"/>
      <c r="AH1541" s="49"/>
      <c r="AI1541" s="49"/>
      <c r="AJ1541" s="49"/>
      <c r="AK1541" s="49"/>
    </row>
    <row r="1542" spans="1:37" ht="24.75" customHeight="1">
      <c r="A1542" s="49"/>
      <c r="B1542" s="49"/>
      <c r="C1542" s="49"/>
      <c r="D1542" s="49"/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  <c r="AB1542" s="49"/>
      <c r="AC1542" s="49"/>
      <c r="AD1542" s="49"/>
      <c r="AE1542" s="49"/>
      <c r="AF1542" s="49"/>
      <c r="AG1542" s="49"/>
      <c r="AH1542" s="49"/>
      <c r="AI1542" s="49"/>
      <c r="AJ1542" s="49"/>
      <c r="AK1542" s="49"/>
    </row>
    <row r="1543" spans="1:37" ht="24.75" customHeight="1">
      <c r="A1543" s="49"/>
      <c r="B1543" s="49"/>
      <c r="C1543" s="49"/>
      <c r="D1543" s="49"/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  <c r="AD1543" s="49"/>
      <c r="AE1543" s="49"/>
      <c r="AF1543" s="49"/>
      <c r="AG1543" s="49"/>
      <c r="AH1543" s="49"/>
      <c r="AI1543" s="49"/>
      <c r="AJ1543" s="49"/>
      <c r="AK1543" s="49"/>
    </row>
    <row r="1544" spans="1:37" ht="24.75" customHeight="1">
      <c r="A1544" s="49"/>
      <c r="B1544" s="49"/>
      <c r="C1544" s="49"/>
      <c r="D1544" s="49"/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  <c r="AB1544" s="49"/>
      <c r="AC1544" s="49"/>
      <c r="AD1544" s="49"/>
      <c r="AE1544" s="49"/>
      <c r="AF1544" s="49"/>
      <c r="AG1544" s="49"/>
      <c r="AH1544" s="49"/>
      <c r="AI1544" s="49"/>
      <c r="AJ1544" s="49"/>
      <c r="AK1544" s="49"/>
    </row>
    <row r="1545" spans="1:37" ht="24.75" customHeight="1">
      <c r="A1545" s="49"/>
      <c r="B1545" s="49"/>
      <c r="C1545" s="49"/>
      <c r="D1545" s="49"/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  <c r="AD1545" s="49"/>
      <c r="AE1545" s="49"/>
      <c r="AF1545" s="49"/>
      <c r="AG1545" s="49"/>
      <c r="AH1545" s="49"/>
      <c r="AI1545" s="49"/>
      <c r="AJ1545" s="49"/>
      <c r="AK1545" s="49"/>
    </row>
    <row r="1546" spans="1:37" ht="24.75" customHeight="1">
      <c r="A1546" s="49"/>
      <c r="B1546" s="49"/>
      <c r="C1546" s="49"/>
      <c r="D1546" s="49"/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  <c r="AB1546" s="49"/>
      <c r="AC1546" s="49"/>
      <c r="AD1546" s="49"/>
      <c r="AE1546" s="49"/>
      <c r="AF1546" s="49"/>
      <c r="AG1546" s="49"/>
      <c r="AH1546" s="49"/>
      <c r="AI1546" s="49"/>
      <c r="AJ1546" s="49"/>
      <c r="AK1546" s="49"/>
    </row>
    <row r="1547" spans="1:37" ht="24.75" customHeight="1">
      <c r="A1547" s="49"/>
      <c r="B1547" s="49"/>
      <c r="C1547" s="49"/>
      <c r="D1547" s="49"/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  <c r="AA1547" s="49"/>
      <c r="AB1547" s="49"/>
      <c r="AC1547" s="49"/>
      <c r="AD1547" s="49"/>
      <c r="AE1547" s="49"/>
      <c r="AF1547" s="49"/>
      <c r="AG1547" s="49"/>
      <c r="AH1547" s="49"/>
      <c r="AI1547" s="49"/>
      <c r="AJ1547" s="49"/>
      <c r="AK1547" s="49"/>
    </row>
    <row r="1548" spans="1:37" ht="24.75" customHeight="1">
      <c r="A1548" s="49"/>
      <c r="B1548" s="49"/>
      <c r="C1548" s="49"/>
      <c r="D1548" s="49"/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  <c r="AD1548" s="49"/>
      <c r="AE1548" s="49"/>
      <c r="AF1548" s="49"/>
      <c r="AG1548" s="49"/>
      <c r="AH1548" s="49"/>
      <c r="AI1548" s="49"/>
      <c r="AJ1548" s="49"/>
      <c r="AK1548" s="49"/>
    </row>
    <row r="1549" spans="1:37" ht="24.75" customHeight="1">
      <c r="A1549" s="49"/>
      <c r="B1549" s="49"/>
      <c r="C1549" s="49"/>
      <c r="D1549" s="49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  <c r="AB1549" s="49"/>
      <c r="AC1549" s="49"/>
      <c r="AD1549" s="49"/>
      <c r="AE1549" s="49"/>
      <c r="AF1549" s="49"/>
      <c r="AG1549" s="49"/>
      <c r="AH1549" s="49"/>
      <c r="AI1549" s="49"/>
      <c r="AJ1549" s="49"/>
      <c r="AK1549" s="49"/>
    </row>
    <row r="1550" spans="1:37" ht="24.75" customHeight="1">
      <c r="A1550" s="49"/>
      <c r="B1550" s="49"/>
      <c r="C1550" s="49"/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  <c r="AD1550" s="49"/>
      <c r="AE1550" s="49"/>
      <c r="AF1550" s="49"/>
      <c r="AG1550" s="49"/>
      <c r="AH1550" s="49"/>
      <c r="AI1550" s="49"/>
      <c r="AJ1550" s="49"/>
      <c r="AK1550" s="49"/>
    </row>
    <row r="1551" spans="1:37" ht="24.75" customHeight="1">
      <c r="A1551" s="49"/>
      <c r="B1551" s="49"/>
      <c r="C1551" s="49"/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  <c r="AA1551" s="49"/>
      <c r="AB1551" s="49"/>
      <c r="AC1551" s="49"/>
      <c r="AD1551" s="49"/>
      <c r="AE1551" s="49"/>
      <c r="AF1551" s="49"/>
      <c r="AG1551" s="49"/>
      <c r="AH1551" s="49"/>
      <c r="AI1551" s="49"/>
      <c r="AJ1551" s="49"/>
      <c r="AK1551" s="49"/>
    </row>
    <row r="1552" spans="1:37" ht="24.75" customHeight="1">
      <c r="A1552" s="49"/>
      <c r="B1552" s="49"/>
      <c r="C1552" s="49"/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  <c r="AA1552" s="49"/>
      <c r="AB1552" s="49"/>
      <c r="AC1552" s="49"/>
      <c r="AD1552" s="49"/>
      <c r="AE1552" s="49"/>
      <c r="AF1552" s="49"/>
      <c r="AG1552" s="49"/>
      <c r="AH1552" s="49"/>
      <c r="AI1552" s="49"/>
      <c r="AJ1552" s="49"/>
      <c r="AK1552" s="49"/>
    </row>
    <row r="1553" spans="1:37" ht="24.75" customHeight="1">
      <c r="A1553" s="49"/>
      <c r="B1553" s="49"/>
      <c r="C1553" s="49"/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49"/>
      <c r="AK1553" s="49"/>
    </row>
    <row r="1554" spans="1:37" ht="24.75" customHeight="1">
      <c r="A1554" s="49"/>
      <c r="B1554" s="49"/>
      <c r="C1554" s="49"/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  <c r="AB1554" s="49"/>
      <c r="AC1554" s="49"/>
      <c r="AD1554" s="49"/>
      <c r="AE1554" s="49"/>
      <c r="AF1554" s="49"/>
      <c r="AG1554" s="49"/>
      <c r="AH1554" s="49"/>
      <c r="AI1554" s="49"/>
      <c r="AJ1554" s="49"/>
      <c r="AK1554" s="49"/>
    </row>
    <row r="1555" spans="1:37" ht="24.75" customHeight="1">
      <c r="A1555" s="49"/>
      <c r="B1555" s="49"/>
      <c r="C1555" s="49"/>
      <c r="D1555" s="49"/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  <c r="AD1555" s="49"/>
      <c r="AE1555" s="49"/>
      <c r="AF1555" s="49"/>
      <c r="AG1555" s="49"/>
      <c r="AH1555" s="49"/>
      <c r="AI1555" s="49"/>
      <c r="AJ1555" s="49"/>
      <c r="AK1555" s="49"/>
    </row>
    <row r="1556" spans="1:37" ht="24.75" customHeight="1">
      <c r="A1556" s="49"/>
      <c r="B1556" s="49"/>
      <c r="C1556" s="49"/>
      <c r="D1556" s="49"/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  <c r="AB1556" s="49"/>
      <c r="AC1556" s="49"/>
      <c r="AD1556" s="49"/>
      <c r="AE1556" s="49"/>
      <c r="AF1556" s="49"/>
      <c r="AG1556" s="49"/>
      <c r="AH1556" s="49"/>
      <c r="AI1556" s="49"/>
      <c r="AJ1556" s="49"/>
      <c r="AK1556" s="49"/>
    </row>
    <row r="1557" spans="1:37" ht="24.75" customHeight="1">
      <c r="A1557" s="49"/>
      <c r="B1557" s="49"/>
      <c r="C1557" s="49"/>
      <c r="D1557" s="49"/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  <c r="AB1557" s="49"/>
      <c r="AC1557" s="49"/>
      <c r="AD1557" s="49"/>
      <c r="AE1557" s="49"/>
      <c r="AF1557" s="49"/>
      <c r="AG1557" s="49"/>
      <c r="AH1557" s="49"/>
      <c r="AI1557" s="49"/>
      <c r="AJ1557" s="49"/>
      <c r="AK1557" s="49"/>
    </row>
    <row r="1558" spans="1:37" ht="24.75" customHeight="1">
      <c r="A1558" s="49"/>
      <c r="B1558" s="49"/>
      <c r="C1558" s="49"/>
      <c r="D1558" s="49"/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  <c r="AD1558" s="49"/>
      <c r="AE1558" s="49"/>
      <c r="AF1558" s="49"/>
      <c r="AG1558" s="49"/>
      <c r="AH1558" s="49"/>
      <c r="AI1558" s="49"/>
      <c r="AJ1558" s="49"/>
      <c r="AK1558" s="49"/>
    </row>
    <row r="1559" spans="1:37" ht="24.75" customHeight="1">
      <c r="A1559" s="49"/>
      <c r="B1559" s="49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  <c r="AB1559" s="49"/>
      <c r="AC1559" s="49"/>
      <c r="AD1559" s="49"/>
      <c r="AE1559" s="49"/>
      <c r="AF1559" s="49"/>
      <c r="AG1559" s="49"/>
      <c r="AH1559" s="49"/>
      <c r="AI1559" s="49"/>
      <c r="AJ1559" s="49"/>
      <c r="AK1559" s="49"/>
    </row>
    <row r="1560" spans="1:37" ht="24.75" customHeight="1">
      <c r="A1560" s="49"/>
      <c r="B1560" s="49"/>
      <c r="C1560" s="49"/>
      <c r="D1560" s="49"/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  <c r="AD1560" s="49"/>
      <c r="AE1560" s="49"/>
      <c r="AF1560" s="49"/>
      <c r="AG1560" s="49"/>
      <c r="AH1560" s="49"/>
      <c r="AI1560" s="49"/>
      <c r="AJ1560" s="49"/>
      <c r="AK1560" s="49"/>
    </row>
    <row r="1561" spans="1:37" ht="24.75" customHeight="1">
      <c r="A1561" s="49"/>
      <c r="B1561" s="49"/>
      <c r="C1561" s="49"/>
      <c r="D1561" s="49"/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  <c r="AB1561" s="49"/>
      <c r="AC1561" s="49"/>
      <c r="AD1561" s="49"/>
      <c r="AE1561" s="49"/>
      <c r="AF1561" s="49"/>
      <c r="AG1561" s="49"/>
      <c r="AH1561" s="49"/>
      <c r="AI1561" s="49"/>
      <c r="AJ1561" s="49"/>
      <c r="AK1561" s="49"/>
    </row>
    <row r="1562" spans="1:37" ht="24.75" customHeight="1">
      <c r="A1562" s="49"/>
      <c r="B1562" s="49"/>
      <c r="C1562" s="49"/>
      <c r="D1562" s="49"/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  <c r="AB1562" s="49"/>
      <c r="AC1562" s="49"/>
      <c r="AD1562" s="49"/>
      <c r="AE1562" s="49"/>
      <c r="AF1562" s="49"/>
      <c r="AG1562" s="49"/>
      <c r="AH1562" s="49"/>
      <c r="AI1562" s="49"/>
      <c r="AJ1562" s="49"/>
      <c r="AK1562" s="49"/>
    </row>
    <row r="1563" spans="1:37" ht="24.75" customHeight="1">
      <c r="A1563" s="49"/>
      <c r="B1563" s="49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49"/>
      <c r="AE1563" s="49"/>
      <c r="AF1563" s="49"/>
      <c r="AG1563" s="49"/>
      <c r="AH1563" s="49"/>
      <c r="AI1563" s="49"/>
      <c r="AJ1563" s="49"/>
      <c r="AK1563" s="49"/>
    </row>
    <row r="1564" spans="1:37" ht="24.75" customHeight="1">
      <c r="A1564" s="49"/>
      <c r="B1564" s="49"/>
      <c r="C1564" s="49"/>
      <c r="D1564" s="49"/>
      <c r="E1564" s="49"/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  <c r="AB1564" s="49"/>
      <c r="AC1564" s="49"/>
      <c r="AD1564" s="49"/>
      <c r="AE1564" s="49"/>
      <c r="AF1564" s="49"/>
      <c r="AG1564" s="49"/>
      <c r="AH1564" s="49"/>
      <c r="AI1564" s="49"/>
      <c r="AJ1564" s="49"/>
      <c r="AK1564" s="49"/>
    </row>
    <row r="1565" spans="1:37" ht="24.75" customHeight="1">
      <c r="A1565" s="49"/>
      <c r="B1565" s="49"/>
      <c r="C1565" s="49"/>
      <c r="D1565" s="49"/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  <c r="AD1565" s="49"/>
      <c r="AE1565" s="49"/>
      <c r="AF1565" s="49"/>
      <c r="AG1565" s="49"/>
      <c r="AH1565" s="49"/>
      <c r="AI1565" s="49"/>
      <c r="AJ1565" s="49"/>
      <c r="AK1565" s="49"/>
    </row>
    <row r="1566" spans="1:37" ht="24.75" customHeight="1">
      <c r="A1566" s="49"/>
      <c r="B1566" s="49"/>
      <c r="C1566" s="49"/>
      <c r="D1566" s="49"/>
      <c r="E1566" s="49"/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  <c r="AA1566" s="49"/>
      <c r="AB1566" s="49"/>
      <c r="AC1566" s="49"/>
      <c r="AD1566" s="49"/>
      <c r="AE1566" s="49"/>
      <c r="AF1566" s="49"/>
      <c r="AG1566" s="49"/>
      <c r="AH1566" s="49"/>
      <c r="AI1566" s="49"/>
      <c r="AJ1566" s="49"/>
      <c r="AK1566" s="49"/>
    </row>
    <row r="1567" spans="1:37" ht="24.75" customHeight="1">
      <c r="A1567" s="49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49"/>
      <c r="AD1567" s="49"/>
      <c r="AE1567" s="49"/>
      <c r="AF1567" s="49"/>
      <c r="AG1567" s="49"/>
      <c r="AH1567" s="49"/>
      <c r="AI1567" s="49"/>
      <c r="AJ1567" s="49"/>
      <c r="AK1567" s="49"/>
    </row>
    <row r="1568" spans="1:37" ht="24.75" customHeight="1">
      <c r="A1568" s="49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  <c r="AD1568" s="49"/>
      <c r="AE1568" s="49"/>
      <c r="AF1568" s="49"/>
      <c r="AG1568" s="49"/>
      <c r="AH1568" s="49"/>
      <c r="AI1568" s="49"/>
      <c r="AJ1568" s="49"/>
      <c r="AK1568" s="49"/>
    </row>
    <row r="1569" spans="1:37" ht="24.75" customHeight="1">
      <c r="A1569" s="49"/>
      <c r="B1569" s="49"/>
      <c r="C1569" s="49"/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  <c r="AA1569" s="49"/>
      <c r="AB1569" s="49"/>
      <c r="AC1569" s="49"/>
      <c r="AD1569" s="49"/>
      <c r="AE1569" s="49"/>
      <c r="AF1569" s="49"/>
      <c r="AG1569" s="49"/>
      <c r="AH1569" s="49"/>
      <c r="AI1569" s="49"/>
      <c r="AJ1569" s="49"/>
      <c r="AK1569" s="49"/>
    </row>
    <row r="1570" spans="1:37" ht="24.75" customHeight="1">
      <c r="A1570" s="49"/>
      <c r="B1570" s="49"/>
      <c r="C1570" s="49"/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  <c r="AD1570" s="49"/>
      <c r="AE1570" s="49"/>
      <c r="AF1570" s="49"/>
      <c r="AG1570" s="49"/>
      <c r="AH1570" s="49"/>
      <c r="AI1570" s="49"/>
      <c r="AJ1570" s="49"/>
      <c r="AK1570" s="49"/>
    </row>
    <row r="1571" spans="1:37" ht="24.75" customHeight="1">
      <c r="A1571" s="49"/>
      <c r="B1571" s="49"/>
      <c r="C1571" s="49"/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  <c r="AA1571" s="49"/>
      <c r="AB1571" s="49"/>
      <c r="AC1571" s="49"/>
      <c r="AD1571" s="49"/>
      <c r="AE1571" s="49"/>
      <c r="AF1571" s="49"/>
      <c r="AG1571" s="49"/>
      <c r="AH1571" s="49"/>
      <c r="AI1571" s="49"/>
      <c r="AJ1571" s="49"/>
      <c r="AK1571" s="49"/>
    </row>
    <row r="1572" spans="1:37" ht="24.75" customHeight="1">
      <c r="A1572" s="49"/>
      <c r="B1572" s="49"/>
      <c r="C1572" s="49"/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  <c r="AB1572" s="49"/>
      <c r="AC1572" s="49"/>
      <c r="AD1572" s="49"/>
      <c r="AE1572" s="49"/>
      <c r="AF1572" s="49"/>
      <c r="AG1572" s="49"/>
      <c r="AH1572" s="49"/>
      <c r="AI1572" s="49"/>
      <c r="AJ1572" s="49"/>
      <c r="AK1572" s="49"/>
    </row>
    <row r="1573" spans="1:37" ht="24.75" customHeight="1">
      <c r="A1573" s="49"/>
      <c r="B1573" s="49"/>
      <c r="C1573" s="49"/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  <c r="AD1573" s="49"/>
      <c r="AE1573" s="49"/>
      <c r="AF1573" s="49"/>
      <c r="AG1573" s="49"/>
      <c r="AH1573" s="49"/>
      <c r="AI1573" s="49"/>
      <c r="AJ1573" s="49"/>
      <c r="AK1573" s="49"/>
    </row>
    <row r="1574" spans="1:37" ht="24.75" customHeight="1">
      <c r="A1574" s="49"/>
      <c r="B1574" s="49"/>
      <c r="C1574" s="49"/>
      <c r="D1574" s="49"/>
      <c r="E1574" s="49"/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  <c r="AB1574" s="49"/>
      <c r="AC1574" s="49"/>
      <c r="AD1574" s="49"/>
      <c r="AE1574" s="49"/>
      <c r="AF1574" s="49"/>
      <c r="AG1574" s="49"/>
      <c r="AH1574" s="49"/>
      <c r="AI1574" s="49"/>
      <c r="AJ1574" s="49"/>
      <c r="AK1574" s="49"/>
    </row>
    <row r="1575" spans="1:37" ht="24.75" customHeight="1">
      <c r="A1575" s="49"/>
      <c r="B1575" s="49"/>
      <c r="C1575" s="49"/>
      <c r="D1575" s="49"/>
      <c r="E1575" s="49"/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  <c r="AD1575" s="49"/>
      <c r="AE1575" s="49"/>
      <c r="AF1575" s="49"/>
      <c r="AG1575" s="49"/>
      <c r="AH1575" s="49"/>
      <c r="AI1575" s="49"/>
      <c r="AJ1575" s="49"/>
      <c r="AK1575" s="49"/>
    </row>
    <row r="1576" spans="1:37" ht="24.75" customHeight="1">
      <c r="A1576" s="49"/>
      <c r="B1576" s="49"/>
      <c r="C1576" s="49"/>
      <c r="D1576" s="49"/>
      <c r="E1576" s="49"/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  <c r="AA1576" s="49"/>
      <c r="AB1576" s="49"/>
      <c r="AC1576" s="49"/>
      <c r="AD1576" s="49"/>
      <c r="AE1576" s="49"/>
      <c r="AF1576" s="49"/>
      <c r="AG1576" s="49"/>
      <c r="AH1576" s="49"/>
      <c r="AI1576" s="49"/>
      <c r="AJ1576" s="49"/>
      <c r="AK1576" s="49"/>
    </row>
    <row r="1577" spans="1:37" ht="24.75" customHeight="1">
      <c r="A1577" s="49"/>
      <c r="B1577" s="49"/>
      <c r="C1577" s="49"/>
      <c r="D1577" s="49"/>
      <c r="E1577" s="49"/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  <c r="AB1577" s="49"/>
      <c r="AC1577" s="49"/>
      <c r="AD1577" s="49"/>
      <c r="AE1577" s="49"/>
      <c r="AF1577" s="49"/>
      <c r="AG1577" s="49"/>
      <c r="AH1577" s="49"/>
      <c r="AI1577" s="49"/>
      <c r="AJ1577" s="49"/>
      <c r="AK1577" s="49"/>
    </row>
    <row r="1578" spans="1:37" ht="24.75" customHeight="1">
      <c r="A1578" s="49"/>
      <c r="B1578" s="49"/>
      <c r="C1578" s="49"/>
      <c r="D1578" s="49"/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  <c r="AD1578" s="49"/>
      <c r="AE1578" s="49"/>
      <c r="AF1578" s="49"/>
      <c r="AG1578" s="49"/>
      <c r="AH1578" s="49"/>
      <c r="AI1578" s="49"/>
      <c r="AJ1578" s="49"/>
      <c r="AK1578" s="49"/>
    </row>
    <row r="1579" spans="1:37" ht="24.75" customHeight="1">
      <c r="A1579" s="49"/>
      <c r="B1579" s="49"/>
      <c r="C1579" s="49"/>
      <c r="D1579" s="49"/>
      <c r="E1579" s="49"/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  <c r="AA1579" s="49"/>
      <c r="AB1579" s="49"/>
      <c r="AC1579" s="49"/>
      <c r="AD1579" s="49"/>
      <c r="AE1579" s="49"/>
      <c r="AF1579" s="49"/>
      <c r="AG1579" s="49"/>
      <c r="AH1579" s="49"/>
      <c r="AI1579" s="49"/>
      <c r="AJ1579" s="49"/>
      <c r="AK1579" s="49"/>
    </row>
    <row r="1580" spans="1:37" ht="24.75" customHeight="1">
      <c r="A1580" s="49"/>
      <c r="B1580" s="49"/>
      <c r="C1580" s="49"/>
      <c r="D1580" s="49"/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  <c r="AD1580" s="49"/>
      <c r="AE1580" s="49"/>
      <c r="AF1580" s="49"/>
      <c r="AG1580" s="49"/>
      <c r="AH1580" s="49"/>
      <c r="AI1580" s="49"/>
      <c r="AJ1580" s="49"/>
      <c r="AK1580" s="49"/>
    </row>
    <row r="1581" spans="1:37" ht="24.75" customHeight="1">
      <c r="A1581" s="49"/>
      <c r="B1581" s="49"/>
      <c r="C1581" s="49"/>
      <c r="D1581" s="49"/>
      <c r="E1581" s="49"/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  <c r="AB1581" s="49"/>
      <c r="AC1581" s="49"/>
      <c r="AD1581" s="49"/>
      <c r="AE1581" s="49"/>
      <c r="AF1581" s="49"/>
      <c r="AG1581" s="49"/>
      <c r="AH1581" s="49"/>
      <c r="AI1581" s="49"/>
      <c r="AJ1581" s="49"/>
      <c r="AK1581" s="49"/>
    </row>
    <row r="1582" spans="1:37" ht="24.75" customHeight="1">
      <c r="A1582" s="49"/>
      <c r="B1582" s="49"/>
      <c r="C1582" s="49"/>
      <c r="D1582" s="49"/>
      <c r="E1582" s="49"/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  <c r="AB1582" s="49"/>
      <c r="AC1582" s="49"/>
      <c r="AD1582" s="49"/>
      <c r="AE1582" s="49"/>
      <c r="AF1582" s="49"/>
      <c r="AG1582" s="49"/>
      <c r="AH1582" s="49"/>
      <c r="AI1582" s="49"/>
      <c r="AJ1582" s="49"/>
      <c r="AK1582" s="49"/>
    </row>
    <row r="1583" spans="1:37" ht="24.75" customHeight="1">
      <c r="A1583" s="49"/>
      <c r="B1583" s="49"/>
      <c r="C1583" s="49"/>
      <c r="D1583" s="49"/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  <c r="AD1583" s="49"/>
      <c r="AE1583" s="49"/>
      <c r="AF1583" s="49"/>
      <c r="AG1583" s="49"/>
      <c r="AH1583" s="49"/>
      <c r="AI1583" s="49"/>
      <c r="AJ1583" s="49"/>
      <c r="AK1583" s="49"/>
    </row>
    <row r="1584" spans="1:37" ht="24.75" customHeight="1">
      <c r="A1584" s="49"/>
      <c r="B1584" s="49"/>
      <c r="C1584" s="49"/>
      <c r="D1584" s="49"/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  <c r="AB1584" s="49"/>
      <c r="AC1584" s="49"/>
      <c r="AD1584" s="49"/>
      <c r="AE1584" s="49"/>
      <c r="AF1584" s="49"/>
      <c r="AG1584" s="49"/>
      <c r="AH1584" s="49"/>
      <c r="AI1584" s="49"/>
      <c r="AJ1584" s="49"/>
      <c r="AK1584" s="49"/>
    </row>
    <row r="1585" spans="1:37" ht="24.75" customHeight="1">
      <c r="A1585" s="49"/>
      <c r="B1585" s="49"/>
      <c r="C1585" s="49"/>
      <c r="D1585" s="49"/>
      <c r="E1585" s="49"/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  <c r="AD1585" s="49"/>
      <c r="AE1585" s="49"/>
      <c r="AF1585" s="49"/>
      <c r="AG1585" s="49"/>
      <c r="AH1585" s="49"/>
      <c r="AI1585" s="49"/>
      <c r="AJ1585" s="49"/>
      <c r="AK1585" s="49"/>
    </row>
    <row r="1586" spans="1:37" ht="24.75" customHeight="1">
      <c r="A1586" s="49"/>
      <c r="B1586" s="49"/>
      <c r="C1586" s="49"/>
      <c r="D1586" s="49"/>
      <c r="E1586" s="49"/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  <c r="AB1586" s="49"/>
      <c r="AC1586" s="49"/>
      <c r="AD1586" s="49"/>
      <c r="AE1586" s="49"/>
      <c r="AF1586" s="49"/>
      <c r="AG1586" s="49"/>
      <c r="AH1586" s="49"/>
      <c r="AI1586" s="49"/>
      <c r="AJ1586" s="49"/>
      <c r="AK1586" s="49"/>
    </row>
    <row r="1587" spans="1:37" ht="24.75" customHeight="1">
      <c r="A1587" s="49"/>
      <c r="B1587" s="49"/>
      <c r="C1587" s="49"/>
      <c r="D1587" s="49"/>
      <c r="E1587" s="49"/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  <c r="AB1587" s="49"/>
      <c r="AC1587" s="49"/>
      <c r="AD1587" s="49"/>
      <c r="AE1587" s="49"/>
      <c r="AF1587" s="49"/>
      <c r="AG1587" s="49"/>
      <c r="AH1587" s="49"/>
      <c r="AI1587" s="49"/>
      <c r="AJ1587" s="49"/>
      <c r="AK1587" s="49"/>
    </row>
    <row r="1588" spans="1:37" ht="24.75" customHeight="1">
      <c r="A1588" s="49"/>
      <c r="B1588" s="49"/>
      <c r="C1588" s="49"/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  <c r="AD1588" s="49"/>
      <c r="AE1588" s="49"/>
      <c r="AF1588" s="49"/>
      <c r="AG1588" s="49"/>
      <c r="AH1588" s="49"/>
      <c r="AI1588" s="49"/>
      <c r="AJ1588" s="49"/>
      <c r="AK1588" s="49"/>
    </row>
    <row r="1589" spans="1:37" ht="24.75" customHeight="1">
      <c r="A1589" s="49"/>
      <c r="B1589" s="49"/>
      <c r="C1589" s="49"/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  <c r="AB1589" s="49"/>
      <c r="AC1589" s="49"/>
      <c r="AD1589" s="49"/>
      <c r="AE1589" s="49"/>
      <c r="AF1589" s="49"/>
      <c r="AG1589" s="49"/>
      <c r="AH1589" s="49"/>
      <c r="AI1589" s="49"/>
      <c r="AJ1589" s="49"/>
      <c r="AK1589" s="49"/>
    </row>
    <row r="1590" spans="1:37" ht="24.75" customHeight="1">
      <c r="A1590" s="49"/>
      <c r="B1590" s="49"/>
      <c r="C1590" s="49"/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  <c r="AD1590" s="49"/>
      <c r="AE1590" s="49"/>
      <c r="AF1590" s="49"/>
      <c r="AG1590" s="49"/>
      <c r="AH1590" s="49"/>
      <c r="AI1590" s="49"/>
      <c r="AJ1590" s="49"/>
      <c r="AK1590" s="49"/>
    </row>
    <row r="1591" spans="1:37" ht="24.75" customHeight="1">
      <c r="A1591" s="49"/>
      <c r="B1591" s="49"/>
      <c r="C1591" s="49"/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  <c r="AB1591" s="49"/>
      <c r="AC1591" s="49"/>
      <c r="AD1591" s="49"/>
      <c r="AE1591" s="49"/>
      <c r="AF1591" s="49"/>
      <c r="AG1591" s="49"/>
      <c r="AH1591" s="49"/>
      <c r="AI1591" s="49"/>
      <c r="AJ1591" s="49"/>
      <c r="AK1591" s="49"/>
    </row>
    <row r="1592" spans="1:37" ht="24.75" customHeight="1">
      <c r="A1592" s="49"/>
      <c r="B1592" s="49"/>
      <c r="C1592" s="49"/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  <c r="AA1592" s="49"/>
      <c r="AB1592" s="49"/>
      <c r="AC1592" s="49"/>
      <c r="AD1592" s="49"/>
      <c r="AE1592" s="49"/>
      <c r="AF1592" s="49"/>
      <c r="AG1592" s="49"/>
      <c r="AH1592" s="49"/>
      <c r="AI1592" s="49"/>
      <c r="AJ1592" s="49"/>
      <c r="AK1592" s="49"/>
    </row>
    <row r="1593" spans="1:37" ht="24.75" customHeight="1">
      <c r="A1593" s="49"/>
      <c r="B1593" s="49"/>
      <c r="C1593" s="49"/>
      <c r="D1593" s="49"/>
      <c r="E1593" s="49"/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  <c r="AD1593" s="49"/>
      <c r="AE1593" s="49"/>
      <c r="AF1593" s="49"/>
      <c r="AG1593" s="49"/>
      <c r="AH1593" s="49"/>
      <c r="AI1593" s="49"/>
      <c r="AJ1593" s="49"/>
      <c r="AK1593" s="49"/>
    </row>
    <row r="1594" spans="1:37" ht="24.75" customHeight="1">
      <c r="A1594" s="49"/>
      <c r="B1594" s="49"/>
      <c r="C1594" s="49"/>
      <c r="D1594" s="49"/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  <c r="AB1594" s="49"/>
      <c r="AC1594" s="49"/>
      <c r="AD1594" s="49"/>
      <c r="AE1594" s="49"/>
      <c r="AF1594" s="49"/>
      <c r="AG1594" s="49"/>
      <c r="AH1594" s="49"/>
      <c r="AI1594" s="49"/>
      <c r="AJ1594" s="49"/>
      <c r="AK1594" s="49"/>
    </row>
    <row r="1595" spans="1:37" ht="24.75" customHeight="1">
      <c r="A1595" s="49"/>
      <c r="B1595" s="49"/>
      <c r="C1595" s="49"/>
      <c r="D1595" s="49"/>
      <c r="E1595" s="49"/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  <c r="AD1595" s="49"/>
      <c r="AE1595" s="49"/>
      <c r="AF1595" s="49"/>
      <c r="AG1595" s="49"/>
      <c r="AH1595" s="49"/>
      <c r="AI1595" s="49"/>
      <c r="AJ1595" s="49"/>
      <c r="AK1595" s="49"/>
    </row>
    <row r="1596" spans="1:37" ht="24.75" customHeight="1">
      <c r="A1596" s="49"/>
      <c r="B1596" s="49"/>
      <c r="C1596" s="49"/>
      <c r="D1596" s="49"/>
      <c r="E1596" s="49"/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  <c r="AA1596" s="49"/>
      <c r="AB1596" s="49"/>
      <c r="AC1596" s="49"/>
      <c r="AD1596" s="49"/>
      <c r="AE1596" s="49"/>
      <c r="AF1596" s="49"/>
      <c r="AG1596" s="49"/>
      <c r="AH1596" s="49"/>
      <c r="AI1596" s="49"/>
      <c r="AJ1596" s="49"/>
      <c r="AK1596" s="49"/>
    </row>
    <row r="1597" spans="1:37" ht="24.75" customHeight="1">
      <c r="A1597" s="49"/>
      <c r="B1597" s="49"/>
      <c r="C1597" s="49"/>
      <c r="D1597" s="49"/>
      <c r="E1597" s="49"/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  <c r="AB1597" s="49"/>
      <c r="AC1597" s="49"/>
      <c r="AD1597" s="49"/>
      <c r="AE1597" s="49"/>
      <c r="AF1597" s="49"/>
      <c r="AG1597" s="49"/>
      <c r="AH1597" s="49"/>
      <c r="AI1597" s="49"/>
      <c r="AJ1597" s="49"/>
      <c r="AK1597" s="49"/>
    </row>
    <row r="1598" spans="1:37" ht="24.75" customHeight="1">
      <c r="A1598" s="49"/>
      <c r="B1598" s="49"/>
      <c r="C1598" s="49"/>
      <c r="D1598" s="49"/>
      <c r="E1598" s="49"/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  <c r="AD1598" s="49"/>
      <c r="AE1598" s="49"/>
      <c r="AF1598" s="49"/>
      <c r="AG1598" s="49"/>
      <c r="AH1598" s="49"/>
      <c r="AI1598" s="49"/>
      <c r="AJ1598" s="49"/>
      <c r="AK1598" s="49"/>
    </row>
    <row r="1599" spans="1:37" ht="24.75" customHeight="1">
      <c r="A1599" s="49"/>
      <c r="B1599" s="49"/>
      <c r="C1599" s="49"/>
      <c r="D1599" s="49"/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  <c r="AB1599" s="49"/>
      <c r="AC1599" s="49"/>
      <c r="AD1599" s="49"/>
      <c r="AE1599" s="49"/>
      <c r="AF1599" s="49"/>
      <c r="AG1599" s="49"/>
      <c r="AH1599" s="49"/>
      <c r="AI1599" s="49"/>
      <c r="AJ1599" s="49"/>
      <c r="AK1599" s="49"/>
    </row>
    <row r="1600" spans="1:37" ht="24.75" customHeight="1">
      <c r="A1600" s="49"/>
      <c r="B1600" s="49"/>
      <c r="C1600" s="49"/>
      <c r="D1600" s="49"/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  <c r="AD1600" s="49"/>
      <c r="AE1600" s="49"/>
      <c r="AF1600" s="49"/>
      <c r="AG1600" s="49"/>
      <c r="AH1600" s="49"/>
      <c r="AI1600" s="49"/>
      <c r="AJ1600" s="49"/>
      <c r="AK1600" s="49"/>
    </row>
    <row r="1601" spans="1:37" ht="24.75" customHeight="1">
      <c r="A1601" s="49"/>
      <c r="B1601" s="49"/>
      <c r="C1601" s="49"/>
      <c r="D1601" s="49"/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  <c r="AB1601" s="49"/>
      <c r="AC1601" s="49"/>
      <c r="AD1601" s="49"/>
      <c r="AE1601" s="49"/>
      <c r="AF1601" s="49"/>
      <c r="AG1601" s="49"/>
      <c r="AH1601" s="49"/>
      <c r="AI1601" s="49"/>
      <c r="AJ1601" s="49"/>
      <c r="AK1601" s="49"/>
    </row>
    <row r="1602" spans="1:37" ht="24.75" customHeight="1">
      <c r="A1602" s="49"/>
      <c r="B1602" s="49"/>
      <c r="C1602" s="49"/>
      <c r="D1602" s="49"/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  <c r="AA1602" s="49"/>
      <c r="AB1602" s="49"/>
      <c r="AC1602" s="49"/>
      <c r="AD1602" s="49"/>
      <c r="AE1602" s="49"/>
      <c r="AF1602" s="49"/>
      <c r="AG1602" s="49"/>
      <c r="AH1602" s="49"/>
      <c r="AI1602" s="49"/>
      <c r="AJ1602" s="49"/>
      <c r="AK1602" s="49"/>
    </row>
    <row r="1603" spans="1:37" ht="24.75" customHeight="1">
      <c r="A1603" s="49"/>
      <c r="B1603" s="49"/>
      <c r="C1603" s="49"/>
      <c r="D1603" s="49"/>
      <c r="E1603" s="49"/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  <c r="AD1603" s="49"/>
      <c r="AE1603" s="49"/>
      <c r="AF1603" s="49"/>
      <c r="AG1603" s="49"/>
      <c r="AH1603" s="49"/>
      <c r="AI1603" s="49"/>
      <c r="AJ1603" s="49"/>
      <c r="AK1603" s="49"/>
    </row>
    <row r="1604" spans="1:37" ht="24.75" customHeight="1">
      <c r="A1604" s="49"/>
      <c r="B1604" s="49"/>
      <c r="C1604" s="49"/>
      <c r="D1604" s="49"/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  <c r="AA1604" s="49"/>
      <c r="AB1604" s="49"/>
      <c r="AC1604" s="49"/>
      <c r="AD1604" s="49"/>
      <c r="AE1604" s="49"/>
      <c r="AF1604" s="49"/>
      <c r="AG1604" s="49"/>
      <c r="AH1604" s="49"/>
      <c r="AI1604" s="49"/>
      <c r="AJ1604" s="49"/>
      <c r="AK1604" s="49"/>
    </row>
    <row r="1605" spans="1:37" ht="24.75" customHeight="1">
      <c r="A1605" s="49"/>
      <c r="B1605" s="49"/>
      <c r="C1605" s="49"/>
      <c r="D1605" s="49"/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  <c r="AD1605" s="49"/>
      <c r="AE1605" s="49"/>
      <c r="AF1605" s="49"/>
      <c r="AG1605" s="49"/>
      <c r="AH1605" s="49"/>
      <c r="AI1605" s="49"/>
      <c r="AJ1605" s="49"/>
      <c r="AK1605" s="49"/>
    </row>
    <row r="1606" spans="1:37" ht="24.75" customHeight="1">
      <c r="A1606" s="49"/>
      <c r="B1606" s="49"/>
      <c r="C1606" s="49"/>
      <c r="D1606" s="49"/>
      <c r="E1606" s="49"/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  <c r="AB1606" s="49"/>
      <c r="AC1606" s="49"/>
      <c r="AD1606" s="49"/>
      <c r="AE1606" s="49"/>
      <c r="AF1606" s="49"/>
      <c r="AG1606" s="49"/>
      <c r="AH1606" s="49"/>
      <c r="AI1606" s="49"/>
      <c r="AJ1606" s="49"/>
      <c r="AK1606" s="49"/>
    </row>
    <row r="1607" spans="1:37" ht="24.75" customHeight="1">
      <c r="A1607" s="49"/>
      <c r="B1607" s="49"/>
      <c r="C1607" s="49"/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  <c r="AB1607" s="49"/>
      <c r="AC1607" s="49"/>
      <c r="AD1607" s="49"/>
      <c r="AE1607" s="49"/>
      <c r="AF1607" s="49"/>
      <c r="AG1607" s="49"/>
      <c r="AH1607" s="49"/>
      <c r="AI1607" s="49"/>
      <c r="AJ1607" s="49"/>
      <c r="AK1607" s="49"/>
    </row>
    <row r="1608" spans="1:37" ht="24.75" customHeight="1">
      <c r="A1608" s="49"/>
      <c r="B1608" s="49"/>
      <c r="C1608" s="49"/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  <c r="AD1608" s="49"/>
      <c r="AE1608" s="49"/>
      <c r="AF1608" s="49"/>
      <c r="AG1608" s="49"/>
      <c r="AH1608" s="49"/>
      <c r="AI1608" s="49"/>
      <c r="AJ1608" s="49"/>
      <c r="AK1608" s="49"/>
    </row>
    <row r="1609" spans="1:37" ht="24.75" customHeight="1">
      <c r="A1609" s="49"/>
      <c r="B1609" s="49"/>
      <c r="C1609" s="49"/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  <c r="AB1609" s="49"/>
      <c r="AC1609" s="49"/>
      <c r="AD1609" s="49"/>
      <c r="AE1609" s="49"/>
      <c r="AF1609" s="49"/>
      <c r="AG1609" s="49"/>
      <c r="AH1609" s="49"/>
      <c r="AI1609" s="49"/>
      <c r="AJ1609" s="49"/>
      <c r="AK1609" s="49"/>
    </row>
    <row r="1610" spans="1:37" ht="24.75" customHeight="1">
      <c r="A1610" s="49"/>
      <c r="B1610" s="49"/>
      <c r="C1610" s="49"/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  <c r="AD1610" s="49"/>
      <c r="AE1610" s="49"/>
      <c r="AF1610" s="49"/>
      <c r="AG1610" s="49"/>
      <c r="AH1610" s="49"/>
      <c r="AI1610" s="49"/>
      <c r="AJ1610" s="49"/>
      <c r="AK1610" s="49"/>
    </row>
    <row r="1611" spans="1:37" ht="24.75" customHeight="1">
      <c r="A1611" s="49"/>
      <c r="B1611" s="49"/>
      <c r="C1611" s="49"/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  <c r="AB1611" s="49"/>
      <c r="AC1611" s="49"/>
      <c r="AD1611" s="49"/>
      <c r="AE1611" s="49"/>
      <c r="AF1611" s="49"/>
      <c r="AG1611" s="49"/>
      <c r="AH1611" s="49"/>
      <c r="AI1611" s="49"/>
      <c r="AJ1611" s="49"/>
      <c r="AK1611" s="49"/>
    </row>
    <row r="1612" spans="1:37" ht="24.75" customHeight="1">
      <c r="A1612" s="49"/>
      <c r="B1612" s="49"/>
      <c r="C1612" s="49"/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  <c r="AB1612" s="49"/>
      <c r="AC1612" s="49"/>
      <c r="AD1612" s="49"/>
      <c r="AE1612" s="49"/>
      <c r="AF1612" s="49"/>
      <c r="AG1612" s="49"/>
      <c r="AH1612" s="49"/>
      <c r="AI1612" s="49"/>
      <c r="AJ1612" s="49"/>
      <c r="AK1612" s="49"/>
    </row>
    <row r="1613" spans="1:37" ht="24.75" customHeight="1">
      <c r="A1613" s="49"/>
      <c r="B1613" s="49"/>
      <c r="C1613" s="49"/>
      <c r="D1613" s="49"/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  <c r="AD1613" s="49"/>
      <c r="AE1613" s="49"/>
      <c r="AF1613" s="49"/>
      <c r="AG1613" s="49"/>
      <c r="AH1613" s="49"/>
      <c r="AI1613" s="49"/>
      <c r="AJ1613" s="49"/>
      <c r="AK1613" s="49"/>
    </row>
    <row r="1614" spans="1:37" ht="24.75" customHeight="1">
      <c r="A1614" s="49"/>
      <c r="B1614" s="49"/>
      <c r="C1614" s="49"/>
      <c r="D1614" s="49"/>
      <c r="E1614" s="49"/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  <c r="AB1614" s="49"/>
      <c r="AC1614" s="49"/>
      <c r="AD1614" s="49"/>
      <c r="AE1614" s="49"/>
      <c r="AF1614" s="49"/>
      <c r="AG1614" s="49"/>
      <c r="AH1614" s="49"/>
      <c r="AI1614" s="49"/>
      <c r="AJ1614" s="49"/>
      <c r="AK1614" s="49"/>
    </row>
    <row r="1615" spans="1:37" ht="24.75" customHeight="1">
      <c r="A1615" s="49"/>
      <c r="B1615" s="49"/>
      <c r="C1615" s="49"/>
      <c r="D1615" s="49"/>
      <c r="E1615" s="49"/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  <c r="AD1615" s="49"/>
      <c r="AE1615" s="49"/>
      <c r="AF1615" s="49"/>
      <c r="AG1615" s="49"/>
      <c r="AH1615" s="49"/>
      <c r="AI1615" s="49"/>
      <c r="AJ1615" s="49"/>
      <c r="AK1615" s="49"/>
    </row>
    <row r="1616" spans="1:37" ht="24.75" customHeight="1">
      <c r="A1616" s="49"/>
      <c r="B1616" s="49"/>
      <c r="C1616" s="49"/>
      <c r="D1616" s="49"/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  <c r="AB1616" s="49"/>
      <c r="AC1616" s="49"/>
      <c r="AD1616" s="49"/>
      <c r="AE1616" s="49"/>
      <c r="AF1616" s="49"/>
      <c r="AG1616" s="49"/>
      <c r="AH1616" s="49"/>
      <c r="AI1616" s="49"/>
      <c r="AJ1616" s="49"/>
      <c r="AK1616" s="49"/>
    </row>
    <row r="1617" spans="1:37" ht="24.75" customHeight="1">
      <c r="A1617" s="49"/>
      <c r="B1617" s="49"/>
      <c r="C1617" s="49"/>
      <c r="D1617" s="49"/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  <c r="AB1617" s="49"/>
      <c r="AC1617" s="49"/>
      <c r="AD1617" s="49"/>
      <c r="AE1617" s="49"/>
      <c r="AF1617" s="49"/>
      <c r="AG1617" s="49"/>
      <c r="AH1617" s="49"/>
      <c r="AI1617" s="49"/>
      <c r="AJ1617" s="49"/>
      <c r="AK1617" s="49"/>
    </row>
    <row r="1618" spans="1:37" ht="24.75" customHeight="1">
      <c r="A1618" s="49"/>
      <c r="B1618" s="49"/>
      <c r="C1618" s="49"/>
      <c r="D1618" s="49"/>
      <c r="E1618" s="49"/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  <c r="AD1618" s="49"/>
      <c r="AE1618" s="49"/>
      <c r="AF1618" s="49"/>
      <c r="AG1618" s="49"/>
      <c r="AH1618" s="49"/>
      <c r="AI1618" s="49"/>
      <c r="AJ1618" s="49"/>
      <c r="AK1618" s="49"/>
    </row>
    <row r="1619" spans="1:37" ht="24.75" customHeight="1">
      <c r="A1619" s="49"/>
      <c r="B1619" s="49"/>
      <c r="C1619" s="49"/>
      <c r="D1619" s="49"/>
      <c r="E1619" s="49"/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  <c r="AB1619" s="49"/>
      <c r="AC1619" s="49"/>
      <c r="AD1619" s="49"/>
      <c r="AE1619" s="49"/>
      <c r="AF1619" s="49"/>
      <c r="AG1619" s="49"/>
      <c r="AH1619" s="49"/>
      <c r="AI1619" s="49"/>
      <c r="AJ1619" s="49"/>
      <c r="AK1619" s="49"/>
    </row>
    <row r="1620" spans="1:37" ht="24.75" customHeight="1">
      <c r="A1620" s="49"/>
      <c r="B1620" s="49"/>
      <c r="C1620" s="49"/>
      <c r="D1620" s="49"/>
      <c r="E1620" s="49"/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  <c r="AD1620" s="49"/>
      <c r="AE1620" s="49"/>
      <c r="AF1620" s="49"/>
      <c r="AG1620" s="49"/>
      <c r="AH1620" s="49"/>
      <c r="AI1620" s="49"/>
      <c r="AJ1620" s="49"/>
      <c r="AK1620" s="49"/>
    </row>
    <row r="1621" spans="1:37" ht="24.75" customHeight="1">
      <c r="A1621" s="49"/>
      <c r="B1621" s="49"/>
      <c r="C1621" s="49"/>
      <c r="D1621" s="49"/>
      <c r="E1621" s="49"/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  <c r="AB1621" s="49"/>
      <c r="AC1621" s="49"/>
      <c r="AD1621" s="49"/>
      <c r="AE1621" s="49"/>
      <c r="AF1621" s="49"/>
      <c r="AG1621" s="49"/>
      <c r="AH1621" s="49"/>
      <c r="AI1621" s="49"/>
      <c r="AJ1621" s="49"/>
      <c r="AK1621" s="49"/>
    </row>
    <row r="1622" spans="1:37" ht="24.75" customHeight="1">
      <c r="A1622" s="49"/>
      <c r="B1622" s="49"/>
      <c r="C1622" s="49"/>
      <c r="D1622" s="49"/>
      <c r="E1622" s="49"/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  <c r="AB1622" s="49"/>
      <c r="AC1622" s="49"/>
      <c r="AD1622" s="49"/>
      <c r="AE1622" s="49"/>
      <c r="AF1622" s="49"/>
      <c r="AG1622" s="49"/>
      <c r="AH1622" s="49"/>
      <c r="AI1622" s="49"/>
      <c r="AJ1622" s="49"/>
      <c r="AK1622" s="49"/>
    </row>
    <row r="1623" spans="1:37" ht="24.75" customHeight="1">
      <c r="A1623" s="49"/>
      <c r="B1623" s="49"/>
      <c r="C1623" s="49"/>
      <c r="D1623" s="49"/>
      <c r="E1623" s="49"/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  <c r="AD1623" s="49"/>
      <c r="AE1623" s="49"/>
      <c r="AF1623" s="49"/>
      <c r="AG1623" s="49"/>
      <c r="AH1623" s="49"/>
      <c r="AI1623" s="49"/>
      <c r="AJ1623" s="49"/>
      <c r="AK1623" s="49"/>
    </row>
    <row r="1624" spans="1:37" ht="24.75" customHeight="1">
      <c r="A1624" s="49"/>
      <c r="B1624" s="49"/>
      <c r="C1624" s="49"/>
      <c r="D1624" s="49"/>
      <c r="E1624" s="49"/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  <c r="AA1624" s="49"/>
      <c r="AB1624" s="49"/>
      <c r="AC1624" s="49"/>
      <c r="AD1624" s="49"/>
      <c r="AE1624" s="49"/>
      <c r="AF1624" s="49"/>
      <c r="AG1624" s="49"/>
      <c r="AH1624" s="49"/>
      <c r="AI1624" s="49"/>
      <c r="AJ1624" s="49"/>
      <c r="AK1624" s="49"/>
    </row>
    <row r="1625" spans="1:37" ht="24.75" customHeight="1">
      <c r="A1625" s="49"/>
      <c r="B1625" s="49"/>
      <c r="C1625" s="49"/>
      <c r="D1625" s="49"/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  <c r="AD1625" s="49"/>
      <c r="AE1625" s="49"/>
      <c r="AF1625" s="49"/>
      <c r="AG1625" s="49"/>
      <c r="AH1625" s="49"/>
      <c r="AI1625" s="49"/>
      <c r="AJ1625" s="49"/>
      <c r="AK1625" s="49"/>
    </row>
    <row r="1626" spans="1:37" ht="24.75" customHeight="1">
      <c r="A1626" s="49"/>
      <c r="B1626" s="49"/>
      <c r="C1626" s="49"/>
      <c r="D1626" s="49"/>
      <c r="E1626" s="49"/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  <c r="AB1626" s="49"/>
      <c r="AC1626" s="49"/>
      <c r="AD1626" s="49"/>
      <c r="AE1626" s="49"/>
      <c r="AF1626" s="49"/>
      <c r="AG1626" s="49"/>
      <c r="AH1626" s="49"/>
      <c r="AI1626" s="49"/>
      <c r="AJ1626" s="49"/>
      <c r="AK1626" s="49"/>
    </row>
    <row r="1627" spans="1:37" ht="24.75" customHeight="1">
      <c r="A1627" s="49"/>
      <c r="B1627" s="49"/>
      <c r="C1627" s="49"/>
      <c r="D1627" s="49"/>
      <c r="E1627" s="49"/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  <c r="AA1627" s="49"/>
      <c r="AB1627" s="49"/>
      <c r="AC1627" s="49"/>
      <c r="AD1627" s="49"/>
      <c r="AE1627" s="49"/>
      <c r="AF1627" s="49"/>
      <c r="AG1627" s="49"/>
      <c r="AH1627" s="49"/>
      <c r="AI1627" s="49"/>
      <c r="AJ1627" s="49"/>
      <c r="AK1627" s="49"/>
    </row>
    <row r="1628" spans="1:37" ht="24.75" customHeight="1">
      <c r="A1628" s="49"/>
      <c r="B1628" s="49"/>
      <c r="C1628" s="49"/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  <c r="AB1628" s="49"/>
      <c r="AC1628" s="49"/>
      <c r="AD1628" s="49"/>
      <c r="AE1628" s="49"/>
      <c r="AF1628" s="49"/>
      <c r="AG1628" s="49"/>
      <c r="AH1628" s="49"/>
      <c r="AI1628" s="49"/>
      <c r="AJ1628" s="49"/>
      <c r="AK1628" s="49"/>
    </row>
    <row r="1629" spans="1:37" ht="24.75" customHeight="1">
      <c r="A1629" s="49"/>
      <c r="B1629" s="49"/>
      <c r="C1629" s="49"/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  <c r="AB1629" s="49"/>
      <c r="AC1629" s="49"/>
      <c r="AD1629" s="49"/>
      <c r="AE1629" s="49"/>
      <c r="AF1629" s="49"/>
      <c r="AG1629" s="49"/>
      <c r="AH1629" s="49"/>
      <c r="AI1629" s="49"/>
      <c r="AJ1629" s="49"/>
      <c r="AK1629" s="49"/>
    </row>
    <row r="1630" spans="1:37" ht="24.75" customHeight="1">
      <c r="A1630" s="49"/>
      <c r="B1630" s="49"/>
      <c r="C1630" s="49"/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  <c r="AD1630" s="49"/>
      <c r="AE1630" s="49"/>
      <c r="AF1630" s="49"/>
      <c r="AG1630" s="49"/>
      <c r="AH1630" s="49"/>
      <c r="AI1630" s="49"/>
      <c r="AJ1630" s="49"/>
      <c r="AK1630" s="49"/>
    </row>
    <row r="1631" spans="1:37" ht="24.75" customHeight="1">
      <c r="A1631" s="49"/>
      <c r="B1631" s="49"/>
      <c r="C1631" s="49"/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  <c r="AA1631" s="49"/>
      <c r="AB1631" s="49"/>
      <c r="AC1631" s="49"/>
      <c r="AD1631" s="49"/>
      <c r="AE1631" s="49"/>
      <c r="AF1631" s="49"/>
      <c r="AG1631" s="49"/>
      <c r="AH1631" s="49"/>
      <c r="AI1631" s="49"/>
      <c r="AJ1631" s="49"/>
      <c r="AK1631" s="49"/>
    </row>
    <row r="1632" spans="1:37" ht="24.75" customHeight="1">
      <c r="A1632" s="49"/>
      <c r="B1632" s="49"/>
      <c r="C1632" s="49"/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  <c r="AB1632" s="49"/>
      <c r="AC1632" s="49"/>
      <c r="AD1632" s="49"/>
      <c r="AE1632" s="49"/>
      <c r="AF1632" s="49"/>
      <c r="AG1632" s="49"/>
      <c r="AH1632" s="49"/>
      <c r="AI1632" s="49"/>
      <c r="AJ1632" s="49"/>
      <c r="AK1632" s="49"/>
    </row>
    <row r="1633" spans="1:37" ht="24.75" customHeight="1">
      <c r="A1633" s="49"/>
      <c r="B1633" s="49"/>
      <c r="C1633" s="49"/>
      <c r="D1633" s="49"/>
      <c r="E1633" s="49"/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  <c r="AD1633" s="49"/>
      <c r="AE1633" s="49"/>
      <c r="AF1633" s="49"/>
      <c r="AG1633" s="49"/>
      <c r="AH1633" s="49"/>
      <c r="AI1633" s="49"/>
      <c r="AJ1633" s="49"/>
      <c r="AK1633" s="49"/>
    </row>
    <row r="1634" spans="1:37" ht="24.75" customHeight="1">
      <c r="A1634" s="49"/>
      <c r="B1634" s="49"/>
      <c r="C1634" s="49"/>
      <c r="D1634" s="49"/>
      <c r="E1634" s="49"/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  <c r="AB1634" s="49"/>
      <c r="AC1634" s="49"/>
      <c r="AD1634" s="49"/>
      <c r="AE1634" s="49"/>
      <c r="AF1634" s="49"/>
      <c r="AG1634" s="49"/>
      <c r="AH1634" s="49"/>
      <c r="AI1634" s="49"/>
      <c r="AJ1634" s="49"/>
      <c r="AK1634" s="49"/>
    </row>
    <row r="1635" spans="1:37" ht="24.75" customHeight="1">
      <c r="A1635" s="49"/>
      <c r="B1635" s="49"/>
      <c r="C1635" s="49"/>
      <c r="D1635" s="49"/>
      <c r="E1635" s="49"/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  <c r="AD1635" s="49"/>
      <c r="AE1635" s="49"/>
      <c r="AF1635" s="49"/>
      <c r="AG1635" s="49"/>
      <c r="AH1635" s="49"/>
      <c r="AI1635" s="49"/>
      <c r="AJ1635" s="49"/>
      <c r="AK1635" s="49"/>
    </row>
    <row r="1636" spans="1:37" ht="24.75" customHeight="1">
      <c r="A1636" s="49"/>
      <c r="B1636" s="49"/>
      <c r="C1636" s="49"/>
      <c r="D1636" s="49"/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  <c r="AB1636" s="49"/>
      <c r="AC1636" s="49"/>
      <c r="AD1636" s="49"/>
      <c r="AE1636" s="49"/>
      <c r="AF1636" s="49"/>
      <c r="AG1636" s="49"/>
      <c r="AH1636" s="49"/>
      <c r="AI1636" s="49"/>
      <c r="AJ1636" s="49"/>
      <c r="AK1636" s="49"/>
    </row>
    <row r="1637" spans="1:37" ht="24.75" customHeight="1">
      <c r="A1637" s="49"/>
      <c r="B1637" s="49"/>
      <c r="C1637" s="49"/>
      <c r="D1637" s="49"/>
      <c r="E1637" s="49"/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  <c r="AB1637" s="49"/>
      <c r="AC1637" s="49"/>
      <c r="AD1637" s="49"/>
      <c r="AE1637" s="49"/>
      <c r="AF1637" s="49"/>
      <c r="AG1637" s="49"/>
      <c r="AH1637" s="49"/>
      <c r="AI1637" s="49"/>
      <c r="AJ1637" s="49"/>
      <c r="AK1637" s="49"/>
    </row>
    <row r="1638" spans="1:37" ht="24.75" customHeight="1">
      <c r="A1638" s="49"/>
      <c r="B1638" s="49"/>
      <c r="C1638" s="49"/>
      <c r="D1638" s="49"/>
      <c r="E1638" s="49"/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  <c r="AD1638" s="49"/>
      <c r="AE1638" s="49"/>
      <c r="AF1638" s="49"/>
      <c r="AG1638" s="49"/>
      <c r="AH1638" s="49"/>
      <c r="AI1638" s="49"/>
      <c r="AJ1638" s="49"/>
      <c r="AK1638" s="49"/>
    </row>
    <row r="1639" spans="1:37" ht="24.75" customHeight="1">
      <c r="A1639" s="49"/>
      <c r="B1639" s="49"/>
      <c r="C1639" s="49"/>
      <c r="D1639" s="49"/>
      <c r="E1639" s="49"/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  <c r="AB1639" s="49"/>
      <c r="AC1639" s="49"/>
      <c r="AD1639" s="49"/>
      <c r="AE1639" s="49"/>
      <c r="AF1639" s="49"/>
      <c r="AG1639" s="49"/>
      <c r="AH1639" s="49"/>
      <c r="AI1639" s="49"/>
      <c r="AJ1639" s="49"/>
      <c r="AK1639" s="49"/>
    </row>
    <row r="1640" spans="1:37" ht="24.75" customHeight="1">
      <c r="A1640" s="49"/>
      <c r="B1640" s="49"/>
      <c r="C1640" s="49"/>
      <c r="D1640" s="49"/>
      <c r="E1640" s="49"/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  <c r="AD1640" s="49"/>
      <c r="AE1640" s="49"/>
      <c r="AF1640" s="49"/>
      <c r="AG1640" s="49"/>
      <c r="AH1640" s="49"/>
      <c r="AI1640" s="49"/>
      <c r="AJ1640" s="49"/>
      <c r="AK1640" s="49"/>
    </row>
    <row r="1641" spans="1:37" ht="24.75" customHeight="1">
      <c r="A1641" s="49"/>
      <c r="B1641" s="49"/>
      <c r="C1641" s="49"/>
      <c r="D1641" s="49"/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  <c r="AA1641" s="49"/>
      <c r="AB1641" s="49"/>
      <c r="AC1641" s="49"/>
      <c r="AD1641" s="49"/>
      <c r="AE1641" s="49"/>
      <c r="AF1641" s="49"/>
      <c r="AG1641" s="49"/>
      <c r="AH1641" s="49"/>
      <c r="AI1641" s="49"/>
      <c r="AJ1641" s="49"/>
      <c r="AK1641" s="49"/>
    </row>
    <row r="1642" spans="1:37" ht="24.75" customHeight="1">
      <c r="A1642" s="49"/>
      <c r="B1642" s="49"/>
      <c r="C1642" s="49"/>
      <c r="D1642" s="49"/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  <c r="AB1642" s="49"/>
      <c r="AC1642" s="49"/>
      <c r="AD1642" s="49"/>
      <c r="AE1642" s="49"/>
      <c r="AF1642" s="49"/>
      <c r="AG1642" s="49"/>
      <c r="AH1642" s="49"/>
      <c r="AI1642" s="49"/>
      <c r="AJ1642" s="49"/>
      <c r="AK1642" s="49"/>
    </row>
    <row r="1643" spans="1:37" ht="24.75" customHeight="1">
      <c r="A1643" s="49"/>
      <c r="B1643" s="49"/>
      <c r="C1643" s="49"/>
      <c r="D1643" s="49"/>
      <c r="E1643" s="49"/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  <c r="AD1643" s="49"/>
      <c r="AE1643" s="49"/>
      <c r="AF1643" s="49"/>
      <c r="AG1643" s="49"/>
      <c r="AH1643" s="49"/>
      <c r="AI1643" s="49"/>
      <c r="AJ1643" s="49"/>
      <c r="AK1643" s="49"/>
    </row>
    <row r="1644" spans="1:37" ht="24.75" customHeight="1">
      <c r="A1644" s="49"/>
      <c r="B1644" s="49"/>
      <c r="C1644" s="49"/>
      <c r="D1644" s="49"/>
      <c r="E1644" s="49"/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  <c r="AA1644" s="49"/>
      <c r="AB1644" s="49"/>
      <c r="AC1644" s="49"/>
      <c r="AD1644" s="49"/>
      <c r="AE1644" s="49"/>
      <c r="AF1644" s="49"/>
      <c r="AG1644" s="49"/>
      <c r="AH1644" s="49"/>
      <c r="AI1644" s="49"/>
      <c r="AJ1644" s="49"/>
      <c r="AK1644" s="49"/>
    </row>
    <row r="1645" spans="1:37" ht="24.75" customHeight="1">
      <c r="A1645" s="49"/>
      <c r="B1645" s="49"/>
      <c r="C1645" s="49"/>
      <c r="D1645" s="49"/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  <c r="AD1645" s="49"/>
      <c r="AE1645" s="49"/>
      <c r="AF1645" s="49"/>
      <c r="AG1645" s="49"/>
      <c r="AH1645" s="49"/>
      <c r="AI1645" s="49"/>
      <c r="AJ1645" s="49"/>
      <c r="AK1645" s="49"/>
    </row>
    <row r="1646" spans="1:37" ht="24.75" customHeight="1">
      <c r="A1646" s="49"/>
      <c r="B1646" s="49"/>
      <c r="C1646" s="49"/>
      <c r="D1646" s="49"/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  <c r="AB1646" s="49"/>
      <c r="AC1646" s="49"/>
      <c r="AD1646" s="49"/>
      <c r="AE1646" s="49"/>
      <c r="AF1646" s="49"/>
      <c r="AG1646" s="49"/>
      <c r="AH1646" s="49"/>
      <c r="AI1646" s="49"/>
      <c r="AJ1646" s="49"/>
      <c r="AK1646" s="49"/>
    </row>
    <row r="1647" spans="1:37" ht="24.75" customHeight="1">
      <c r="A1647" s="49"/>
      <c r="B1647" s="49"/>
      <c r="C1647" s="49"/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  <c r="AB1647" s="49"/>
      <c r="AC1647" s="49"/>
      <c r="AD1647" s="49"/>
      <c r="AE1647" s="49"/>
      <c r="AF1647" s="49"/>
      <c r="AG1647" s="49"/>
      <c r="AH1647" s="49"/>
      <c r="AI1647" s="49"/>
      <c r="AJ1647" s="49"/>
      <c r="AK1647" s="49"/>
    </row>
    <row r="1648" spans="1:37" ht="24.75" customHeight="1">
      <c r="A1648" s="49"/>
      <c r="B1648" s="49"/>
      <c r="C1648" s="49"/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  <c r="AD1648" s="49"/>
      <c r="AE1648" s="49"/>
      <c r="AF1648" s="49"/>
      <c r="AG1648" s="49"/>
      <c r="AH1648" s="49"/>
      <c r="AI1648" s="49"/>
      <c r="AJ1648" s="49"/>
      <c r="AK1648" s="49"/>
    </row>
    <row r="1649" spans="1:37" ht="24.75" customHeight="1">
      <c r="A1649" s="49"/>
      <c r="B1649" s="49"/>
      <c r="C1649" s="49"/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  <c r="AB1649" s="49"/>
      <c r="AC1649" s="49"/>
      <c r="AD1649" s="49"/>
      <c r="AE1649" s="49"/>
      <c r="AF1649" s="49"/>
      <c r="AG1649" s="49"/>
      <c r="AH1649" s="49"/>
      <c r="AI1649" s="49"/>
      <c r="AJ1649" s="49"/>
      <c r="AK1649" s="49"/>
    </row>
    <row r="1650" spans="1:37" ht="24.75" customHeight="1">
      <c r="A1650" s="49"/>
      <c r="B1650" s="49"/>
      <c r="C1650" s="49"/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  <c r="AD1650" s="49"/>
      <c r="AE1650" s="49"/>
      <c r="AF1650" s="49"/>
      <c r="AG1650" s="49"/>
      <c r="AH1650" s="49"/>
      <c r="AI1650" s="49"/>
      <c r="AJ1650" s="49"/>
      <c r="AK1650" s="49"/>
    </row>
    <row r="1651" spans="1:37" ht="24.75" customHeight="1">
      <c r="A1651" s="49"/>
      <c r="B1651" s="49"/>
      <c r="C1651" s="49"/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  <c r="AB1651" s="49"/>
      <c r="AC1651" s="49"/>
      <c r="AD1651" s="49"/>
      <c r="AE1651" s="49"/>
      <c r="AF1651" s="49"/>
      <c r="AG1651" s="49"/>
      <c r="AH1651" s="49"/>
      <c r="AI1651" s="49"/>
      <c r="AJ1651" s="49"/>
      <c r="AK1651" s="49"/>
    </row>
    <row r="1652" spans="1:37" ht="24.75" customHeight="1">
      <c r="A1652" s="49"/>
      <c r="B1652" s="49"/>
      <c r="C1652" s="49"/>
      <c r="D1652" s="49"/>
      <c r="E1652" s="49"/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  <c r="AA1652" s="49"/>
      <c r="AB1652" s="49"/>
      <c r="AC1652" s="49"/>
      <c r="AD1652" s="49"/>
      <c r="AE1652" s="49"/>
      <c r="AF1652" s="49"/>
      <c r="AG1652" s="49"/>
      <c r="AH1652" s="49"/>
      <c r="AI1652" s="49"/>
      <c r="AJ1652" s="49"/>
      <c r="AK1652" s="49"/>
    </row>
    <row r="1653" spans="1:37" ht="24.75" customHeight="1">
      <c r="A1653" s="49"/>
      <c r="B1653" s="49"/>
      <c r="C1653" s="49"/>
      <c r="D1653" s="49"/>
      <c r="E1653" s="49"/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  <c r="AD1653" s="49"/>
      <c r="AE1653" s="49"/>
      <c r="AF1653" s="49"/>
      <c r="AG1653" s="49"/>
      <c r="AH1653" s="49"/>
      <c r="AI1653" s="49"/>
      <c r="AJ1653" s="49"/>
      <c r="AK1653" s="49"/>
    </row>
    <row r="1654" spans="1:37" ht="24.75" customHeight="1">
      <c r="A1654" s="49"/>
      <c r="B1654" s="49"/>
      <c r="C1654" s="49"/>
      <c r="D1654" s="49"/>
      <c r="E1654" s="49"/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  <c r="AB1654" s="49"/>
      <c r="AC1654" s="49"/>
      <c r="AD1654" s="49"/>
      <c r="AE1654" s="49"/>
      <c r="AF1654" s="49"/>
      <c r="AG1654" s="49"/>
      <c r="AH1654" s="49"/>
      <c r="AI1654" s="49"/>
      <c r="AJ1654" s="49"/>
      <c r="AK1654" s="49"/>
    </row>
    <row r="1655" spans="1:37" ht="24.75" customHeight="1">
      <c r="A1655" s="49"/>
      <c r="B1655" s="49"/>
      <c r="C1655" s="49"/>
      <c r="D1655" s="49"/>
      <c r="E1655" s="49"/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  <c r="AD1655" s="49"/>
      <c r="AE1655" s="49"/>
      <c r="AF1655" s="49"/>
      <c r="AG1655" s="49"/>
      <c r="AH1655" s="49"/>
      <c r="AI1655" s="49"/>
      <c r="AJ1655" s="49"/>
      <c r="AK1655" s="49"/>
    </row>
    <row r="1656" spans="1:37" ht="24.75" customHeight="1">
      <c r="A1656" s="49"/>
      <c r="B1656" s="49"/>
      <c r="C1656" s="49"/>
      <c r="D1656" s="49"/>
      <c r="E1656" s="49"/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  <c r="AB1656" s="49"/>
      <c r="AC1656" s="49"/>
      <c r="AD1656" s="49"/>
      <c r="AE1656" s="49"/>
      <c r="AF1656" s="49"/>
      <c r="AG1656" s="49"/>
      <c r="AH1656" s="49"/>
      <c r="AI1656" s="49"/>
      <c r="AJ1656" s="49"/>
      <c r="AK1656" s="49"/>
    </row>
    <row r="1657" spans="1:37" ht="24.75" customHeight="1">
      <c r="A1657" s="49"/>
      <c r="B1657" s="49"/>
      <c r="C1657" s="49"/>
      <c r="D1657" s="49"/>
      <c r="E1657" s="49"/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  <c r="AB1657" s="49"/>
      <c r="AC1657" s="49"/>
      <c r="AD1657" s="49"/>
      <c r="AE1657" s="49"/>
      <c r="AF1657" s="49"/>
      <c r="AG1657" s="49"/>
      <c r="AH1657" s="49"/>
      <c r="AI1657" s="49"/>
      <c r="AJ1657" s="49"/>
      <c r="AK1657" s="49"/>
    </row>
    <row r="1658" spans="1:37" ht="24.75" customHeight="1">
      <c r="A1658" s="49"/>
      <c r="B1658" s="49"/>
      <c r="C1658" s="49"/>
      <c r="D1658" s="49"/>
      <c r="E1658" s="49"/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  <c r="AD1658" s="49"/>
      <c r="AE1658" s="49"/>
      <c r="AF1658" s="49"/>
      <c r="AG1658" s="49"/>
      <c r="AH1658" s="49"/>
      <c r="AI1658" s="49"/>
      <c r="AJ1658" s="49"/>
      <c r="AK1658" s="49"/>
    </row>
    <row r="1659" spans="1:37" ht="24.75" customHeight="1">
      <c r="A1659" s="49"/>
      <c r="B1659" s="49"/>
      <c r="C1659" s="49"/>
      <c r="D1659" s="49"/>
      <c r="E1659" s="49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  <c r="AB1659" s="49"/>
      <c r="AC1659" s="49"/>
      <c r="AD1659" s="49"/>
      <c r="AE1659" s="49"/>
      <c r="AF1659" s="49"/>
      <c r="AG1659" s="49"/>
      <c r="AH1659" s="49"/>
      <c r="AI1659" s="49"/>
      <c r="AJ1659" s="49"/>
      <c r="AK1659" s="49"/>
    </row>
    <row r="1660" spans="1:37" ht="24.75" customHeight="1">
      <c r="A1660" s="49"/>
      <c r="B1660" s="49"/>
      <c r="C1660" s="49"/>
      <c r="D1660" s="49"/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  <c r="AD1660" s="49"/>
      <c r="AE1660" s="49"/>
      <c r="AF1660" s="49"/>
      <c r="AG1660" s="49"/>
      <c r="AH1660" s="49"/>
      <c r="AI1660" s="49"/>
      <c r="AJ1660" s="49"/>
      <c r="AK1660" s="49"/>
    </row>
    <row r="1661" spans="1:37" ht="24.75" customHeight="1">
      <c r="A1661" s="49"/>
      <c r="B1661" s="49"/>
      <c r="C1661" s="49"/>
      <c r="D1661" s="49"/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  <c r="AB1661" s="49"/>
      <c r="AC1661" s="49"/>
      <c r="AD1661" s="49"/>
      <c r="AE1661" s="49"/>
      <c r="AF1661" s="49"/>
      <c r="AG1661" s="49"/>
      <c r="AH1661" s="49"/>
      <c r="AI1661" s="49"/>
      <c r="AJ1661" s="49"/>
      <c r="AK1661" s="49"/>
    </row>
    <row r="1662" spans="1:37" ht="24.75" customHeight="1">
      <c r="A1662" s="49"/>
      <c r="B1662" s="49"/>
      <c r="C1662" s="49"/>
      <c r="D1662" s="49"/>
      <c r="E1662" s="49"/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  <c r="AB1662" s="49"/>
      <c r="AC1662" s="49"/>
      <c r="AD1662" s="49"/>
      <c r="AE1662" s="49"/>
      <c r="AF1662" s="49"/>
      <c r="AG1662" s="49"/>
      <c r="AH1662" s="49"/>
      <c r="AI1662" s="49"/>
      <c r="AJ1662" s="49"/>
      <c r="AK1662" s="49"/>
    </row>
    <row r="1663" spans="1:37" ht="24.75" customHeight="1">
      <c r="A1663" s="49"/>
      <c r="B1663" s="49"/>
      <c r="C1663" s="49"/>
      <c r="D1663" s="49"/>
      <c r="E1663" s="49"/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  <c r="AD1663" s="49"/>
      <c r="AE1663" s="49"/>
      <c r="AF1663" s="49"/>
      <c r="AG1663" s="49"/>
      <c r="AH1663" s="49"/>
      <c r="AI1663" s="49"/>
      <c r="AJ1663" s="49"/>
      <c r="AK1663" s="49"/>
    </row>
    <row r="1664" spans="1:37" ht="24.75" customHeight="1">
      <c r="A1664" s="49"/>
      <c r="B1664" s="49"/>
      <c r="C1664" s="49"/>
      <c r="D1664" s="49"/>
      <c r="E1664" s="49"/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  <c r="AB1664" s="49"/>
      <c r="AC1664" s="49"/>
      <c r="AD1664" s="49"/>
      <c r="AE1664" s="49"/>
      <c r="AF1664" s="49"/>
      <c r="AG1664" s="49"/>
      <c r="AH1664" s="49"/>
      <c r="AI1664" s="49"/>
      <c r="AJ1664" s="49"/>
      <c r="AK1664" s="49"/>
    </row>
    <row r="1665" spans="1:37" ht="24.75" customHeight="1">
      <c r="A1665" s="49"/>
      <c r="B1665" s="49"/>
      <c r="C1665" s="49"/>
      <c r="D1665" s="49"/>
      <c r="E1665" s="49"/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  <c r="AD1665" s="49"/>
      <c r="AE1665" s="49"/>
      <c r="AF1665" s="49"/>
      <c r="AG1665" s="49"/>
      <c r="AH1665" s="49"/>
      <c r="AI1665" s="49"/>
      <c r="AJ1665" s="49"/>
      <c r="AK1665" s="49"/>
    </row>
    <row r="1666" spans="1:37" ht="24.75" customHeight="1">
      <c r="A1666" s="49"/>
      <c r="B1666" s="49"/>
      <c r="C1666" s="49"/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  <c r="AA1666" s="49"/>
      <c r="AB1666" s="49"/>
      <c r="AC1666" s="49"/>
      <c r="AD1666" s="49"/>
      <c r="AE1666" s="49"/>
      <c r="AF1666" s="49"/>
      <c r="AG1666" s="49"/>
      <c r="AH1666" s="49"/>
      <c r="AI1666" s="49"/>
      <c r="AJ1666" s="49"/>
      <c r="AK1666" s="49"/>
    </row>
    <row r="1667" spans="1:37" ht="24.75" customHeight="1">
      <c r="A1667" s="49"/>
      <c r="B1667" s="49"/>
      <c r="C1667" s="49"/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  <c r="AB1667" s="49"/>
      <c r="AC1667" s="49"/>
      <c r="AD1667" s="49"/>
      <c r="AE1667" s="49"/>
      <c r="AF1667" s="49"/>
      <c r="AG1667" s="49"/>
      <c r="AH1667" s="49"/>
      <c r="AI1667" s="49"/>
      <c r="AJ1667" s="49"/>
      <c r="AK1667" s="49"/>
    </row>
    <row r="1668" spans="1:37" ht="24.75" customHeight="1">
      <c r="A1668" s="49"/>
      <c r="B1668" s="49"/>
      <c r="C1668" s="49"/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  <c r="AB1668" s="49"/>
      <c r="AC1668" s="49"/>
      <c r="AD1668" s="49"/>
      <c r="AE1668" s="49"/>
      <c r="AF1668" s="49"/>
      <c r="AG1668" s="49"/>
      <c r="AH1668" s="49"/>
      <c r="AI1668" s="49"/>
      <c r="AJ1668" s="49"/>
      <c r="AK1668" s="49"/>
    </row>
    <row r="1669" spans="1:37" ht="24.75" customHeight="1">
      <c r="A1669" s="49"/>
      <c r="B1669" s="49"/>
      <c r="C1669" s="49"/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  <c r="AB1669" s="49"/>
      <c r="AC1669" s="49"/>
      <c r="AD1669" s="49"/>
      <c r="AE1669" s="49"/>
      <c r="AF1669" s="49"/>
      <c r="AG1669" s="49"/>
      <c r="AH1669" s="49"/>
      <c r="AI1669" s="49"/>
      <c r="AJ1669" s="49"/>
      <c r="AK1669" s="49"/>
    </row>
    <row r="1670" spans="1:37" ht="24.75" customHeight="1">
      <c r="A1670" s="49"/>
      <c r="B1670" s="49"/>
      <c r="C1670" s="49"/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  <c r="AA1670" s="49"/>
      <c r="AB1670" s="49"/>
      <c r="AC1670" s="49"/>
      <c r="AD1670" s="49"/>
      <c r="AE1670" s="49"/>
      <c r="AF1670" s="49"/>
      <c r="AG1670" s="49"/>
      <c r="AH1670" s="49"/>
      <c r="AI1670" s="49"/>
      <c r="AJ1670" s="49"/>
      <c r="AK1670" s="49"/>
    </row>
    <row r="1671" spans="1:37" ht="24.75" customHeight="1">
      <c r="A1671" s="49"/>
      <c r="B1671" s="49"/>
      <c r="C1671" s="49"/>
      <c r="D1671" s="49"/>
      <c r="E1671" s="49"/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49"/>
      <c r="AC1671" s="49"/>
      <c r="AD1671" s="49"/>
      <c r="AE1671" s="49"/>
      <c r="AF1671" s="49"/>
      <c r="AG1671" s="49"/>
      <c r="AH1671" s="49"/>
      <c r="AI1671" s="49"/>
      <c r="AJ1671" s="49"/>
      <c r="AK1671" s="49"/>
    </row>
    <row r="1672" spans="1:37" ht="24.75" customHeight="1">
      <c r="A1672" s="49"/>
      <c r="B1672" s="49"/>
      <c r="C1672" s="49"/>
      <c r="D1672" s="49"/>
      <c r="E1672" s="49"/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  <c r="AB1672" s="49"/>
      <c r="AC1672" s="49"/>
      <c r="AD1672" s="49"/>
      <c r="AE1672" s="49"/>
      <c r="AF1672" s="49"/>
      <c r="AG1672" s="49"/>
      <c r="AH1672" s="49"/>
      <c r="AI1672" s="49"/>
      <c r="AJ1672" s="49"/>
      <c r="AK1672" s="49"/>
    </row>
    <row r="1673" spans="1:37" ht="24.75" customHeight="1">
      <c r="A1673" s="49"/>
      <c r="B1673" s="49"/>
      <c r="C1673" s="49"/>
      <c r="D1673" s="49"/>
      <c r="E1673" s="49"/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  <c r="AA1673" s="49"/>
      <c r="AB1673" s="49"/>
      <c r="AC1673" s="49"/>
      <c r="AD1673" s="49"/>
      <c r="AE1673" s="49"/>
      <c r="AF1673" s="49"/>
      <c r="AG1673" s="49"/>
      <c r="AH1673" s="49"/>
      <c r="AI1673" s="49"/>
      <c r="AJ1673" s="49"/>
      <c r="AK1673" s="49"/>
    </row>
    <row r="1674" spans="1:37" ht="24.75" customHeight="1">
      <c r="A1674" s="49"/>
      <c r="B1674" s="49"/>
      <c r="C1674" s="49"/>
      <c r="D1674" s="49"/>
      <c r="E1674" s="49"/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  <c r="AB1674" s="49"/>
      <c r="AC1674" s="49"/>
      <c r="AD1674" s="49"/>
      <c r="AE1674" s="49"/>
      <c r="AF1674" s="49"/>
      <c r="AG1674" s="49"/>
      <c r="AH1674" s="49"/>
      <c r="AI1674" s="49"/>
      <c r="AJ1674" s="49"/>
      <c r="AK1674" s="49"/>
    </row>
    <row r="1675" spans="1:37" ht="24.75" customHeight="1">
      <c r="A1675" s="49"/>
      <c r="B1675" s="49"/>
      <c r="C1675" s="49"/>
      <c r="D1675" s="49"/>
      <c r="E1675" s="49"/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  <c r="AB1675" s="49"/>
      <c r="AC1675" s="49"/>
      <c r="AD1675" s="49"/>
      <c r="AE1675" s="49"/>
      <c r="AF1675" s="49"/>
      <c r="AG1675" s="49"/>
      <c r="AH1675" s="49"/>
      <c r="AI1675" s="49"/>
      <c r="AJ1675" s="49"/>
      <c r="AK1675" s="49"/>
    </row>
    <row r="1676" spans="1:37" ht="24.75" customHeight="1">
      <c r="A1676" s="49"/>
      <c r="B1676" s="49"/>
      <c r="C1676" s="49"/>
      <c r="D1676" s="49"/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  <c r="AD1676" s="49"/>
      <c r="AE1676" s="49"/>
      <c r="AF1676" s="49"/>
      <c r="AG1676" s="49"/>
      <c r="AH1676" s="49"/>
      <c r="AI1676" s="49"/>
      <c r="AJ1676" s="49"/>
      <c r="AK1676" s="49"/>
    </row>
    <row r="1677" spans="1:37" ht="24.75" customHeight="1">
      <c r="A1677" s="49"/>
      <c r="B1677" s="49"/>
      <c r="C1677" s="49"/>
      <c r="D1677" s="49"/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  <c r="AD1677" s="49"/>
      <c r="AE1677" s="49"/>
      <c r="AF1677" s="49"/>
      <c r="AG1677" s="49"/>
      <c r="AH1677" s="49"/>
      <c r="AI1677" s="49"/>
      <c r="AJ1677" s="49"/>
      <c r="AK1677" s="49"/>
    </row>
    <row r="1678" spans="1:37" ht="24.75" customHeight="1">
      <c r="A1678" s="49"/>
      <c r="B1678" s="49"/>
      <c r="C1678" s="49"/>
      <c r="D1678" s="49"/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  <c r="AB1678" s="49"/>
      <c r="AC1678" s="49"/>
      <c r="AD1678" s="49"/>
      <c r="AE1678" s="49"/>
      <c r="AF1678" s="49"/>
      <c r="AG1678" s="49"/>
      <c r="AH1678" s="49"/>
      <c r="AI1678" s="49"/>
      <c r="AJ1678" s="49"/>
      <c r="AK1678" s="49"/>
    </row>
    <row r="1679" spans="1:37" ht="24.75" customHeight="1">
      <c r="A1679" s="49"/>
      <c r="B1679" s="49"/>
      <c r="C1679" s="49"/>
      <c r="D1679" s="49"/>
      <c r="E1679" s="49"/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  <c r="AB1679" s="49"/>
      <c r="AC1679" s="49"/>
      <c r="AD1679" s="49"/>
      <c r="AE1679" s="49"/>
      <c r="AF1679" s="49"/>
      <c r="AG1679" s="49"/>
      <c r="AH1679" s="49"/>
      <c r="AI1679" s="49"/>
      <c r="AJ1679" s="49"/>
      <c r="AK1679" s="49"/>
    </row>
    <row r="1680" spans="1:37" ht="24.75" customHeight="1">
      <c r="A1680" s="49"/>
      <c r="B1680" s="49"/>
      <c r="C1680" s="49"/>
      <c r="D1680" s="49"/>
      <c r="E1680" s="49"/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  <c r="AD1680" s="49"/>
      <c r="AE1680" s="49"/>
      <c r="AF1680" s="49"/>
      <c r="AG1680" s="49"/>
      <c r="AH1680" s="49"/>
      <c r="AI1680" s="49"/>
      <c r="AJ1680" s="49"/>
      <c r="AK1680" s="49"/>
    </row>
    <row r="1681" spans="1:37" ht="24.75" customHeight="1">
      <c r="A1681" s="49"/>
      <c r="B1681" s="49"/>
      <c r="C1681" s="49"/>
      <c r="D1681" s="49"/>
      <c r="E1681" s="49"/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  <c r="AD1681" s="49"/>
      <c r="AE1681" s="49"/>
      <c r="AF1681" s="49"/>
      <c r="AG1681" s="49"/>
      <c r="AH1681" s="49"/>
      <c r="AI1681" s="49"/>
      <c r="AJ1681" s="49"/>
      <c r="AK1681" s="49"/>
    </row>
    <row r="1682" spans="1:37" ht="24.75" customHeight="1">
      <c r="A1682" s="49"/>
      <c r="B1682" s="49"/>
      <c r="C1682" s="49"/>
      <c r="D1682" s="49"/>
      <c r="E1682" s="49"/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  <c r="AB1682" s="49"/>
      <c r="AC1682" s="49"/>
      <c r="AD1682" s="49"/>
      <c r="AE1682" s="49"/>
      <c r="AF1682" s="49"/>
      <c r="AG1682" s="49"/>
      <c r="AH1682" s="49"/>
      <c r="AI1682" s="49"/>
      <c r="AJ1682" s="49"/>
      <c r="AK1682" s="49"/>
    </row>
    <row r="1683" spans="1:37" ht="24.75" customHeight="1">
      <c r="A1683" s="49"/>
      <c r="B1683" s="49"/>
      <c r="C1683" s="49"/>
      <c r="D1683" s="49"/>
      <c r="E1683" s="49"/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  <c r="AB1683" s="49"/>
      <c r="AC1683" s="49"/>
      <c r="AD1683" s="49"/>
      <c r="AE1683" s="49"/>
      <c r="AF1683" s="49"/>
      <c r="AG1683" s="49"/>
      <c r="AH1683" s="49"/>
      <c r="AI1683" s="49"/>
      <c r="AJ1683" s="49"/>
      <c r="AK1683" s="49"/>
    </row>
    <row r="1684" spans="1:37" ht="24.75" customHeight="1">
      <c r="A1684" s="49"/>
      <c r="B1684" s="49"/>
      <c r="C1684" s="49"/>
      <c r="D1684" s="49"/>
      <c r="E1684" s="49"/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  <c r="AD1684" s="49"/>
      <c r="AE1684" s="49"/>
      <c r="AF1684" s="49"/>
      <c r="AG1684" s="49"/>
      <c r="AH1684" s="49"/>
      <c r="AI1684" s="49"/>
      <c r="AJ1684" s="49"/>
      <c r="AK1684" s="49"/>
    </row>
    <row r="1685" spans="1:37" ht="24.75" customHeight="1">
      <c r="A1685" s="49"/>
      <c r="B1685" s="49"/>
      <c r="C1685" s="49"/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  <c r="AD1685" s="49"/>
      <c r="AE1685" s="49"/>
      <c r="AF1685" s="49"/>
      <c r="AG1685" s="49"/>
      <c r="AH1685" s="49"/>
      <c r="AI1685" s="49"/>
      <c r="AJ1685" s="49"/>
      <c r="AK1685" s="49"/>
    </row>
    <row r="1686" spans="1:37" ht="24.75" customHeight="1">
      <c r="A1686" s="49"/>
      <c r="B1686" s="49"/>
      <c r="C1686" s="49"/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  <c r="AC1686" s="49"/>
      <c r="AD1686" s="49"/>
      <c r="AE1686" s="49"/>
      <c r="AF1686" s="49"/>
      <c r="AG1686" s="49"/>
      <c r="AH1686" s="49"/>
      <c r="AI1686" s="49"/>
      <c r="AJ1686" s="49"/>
      <c r="AK1686" s="49"/>
    </row>
    <row r="1687" spans="1:37" ht="24.75" customHeight="1">
      <c r="A1687" s="49"/>
      <c r="B1687" s="49"/>
      <c r="C1687" s="49"/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  <c r="AB1687" s="49"/>
      <c r="AC1687" s="49"/>
      <c r="AD1687" s="49"/>
      <c r="AE1687" s="49"/>
      <c r="AF1687" s="49"/>
      <c r="AG1687" s="49"/>
      <c r="AH1687" s="49"/>
      <c r="AI1687" s="49"/>
      <c r="AJ1687" s="49"/>
      <c r="AK1687" s="49"/>
    </row>
    <row r="1688" spans="1:37" ht="24.75" customHeight="1">
      <c r="A1688" s="49"/>
      <c r="B1688" s="49"/>
      <c r="C1688" s="49"/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  <c r="AD1688" s="49"/>
      <c r="AE1688" s="49"/>
      <c r="AF1688" s="49"/>
      <c r="AG1688" s="49"/>
      <c r="AH1688" s="49"/>
      <c r="AI1688" s="49"/>
      <c r="AJ1688" s="49"/>
      <c r="AK1688" s="49"/>
    </row>
    <row r="1689" spans="1:37" ht="24.75" customHeight="1">
      <c r="A1689" s="49"/>
      <c r="B1689" s="49"/>
      <c r="C1689" s="49"/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  <c r="AD1689" s="49"/>
      <c r="AE1689" s="49"/>
      <c r="AF1689" s="49"/>
      <c r="AG1689" s="49"/>
      <c r="AH1689" s="49"/>
      <c r="AI1689" s="49"/>
      <c r="AJ1689" s="49"/>
      <c r="AK1689" s="49"/>
    </row>
    <row r="1690" spans="1:37" ht="24.75" customHeight="1">
      <c r="A1690" s="49"/>
      <c r="B1690" s="49"/>
      <c r="C1690" s="49"/>
      <c r="D1690" s="49"/>
      <c r="E1690" s="49"/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  <c r="AD1690" s="49"/>
      <c r="AE1690" s="49"/>
      <c r="AF1690" s="49"/>
      <c r="AG1690" s="49"/>
      <c r="AH1690" s="49"/>
      <c r="AI1690" s="49"/>
      <c r="AJ1690" s="49"/>
      <c r="AK1690" s="49"/>
    </row>
    <row r="1691" spans="1:37" ht="24.75" customHeight="1">
      <c r="A1691" s="49"/>
      <c r="B1691" s="49"/>
      <c r="C1691" s="49"/>
      <c r="D1691" s="49"/>
      <c r="E1691" s="49"/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  <c r="AC1691" s="49"/>
      <c r="AD1691" s="49"/>
      <c r="AE1691" s="49"/>
      <c r="AF1691" s="49"/>
      <c r="AG1691" s="49"/>
      <c r="AH1691" s="49"/>
      <c r="AI1691" s="49"/>
      <c r="AJ1691" s="49"/>
      <c r="AK1691" s="49"/>
    </row>
    <row r="1692" spans="1:37" ht="24.75" customHeight="1">
      <c r="A1692" s="49"/>
      <c r="B1692" s="49"/>
      <c r="C1692" s="49"/>
      <c r="D1692" s="49"/>
      <c r="E1692" s="49"/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  <c r="AD1692" s="49"/>
      <c r="AE1692" s="49"/>
      <c r="AF1692" s="49"/>
      <c r="AG1692" s="49"/>
      <c r="AH1692" s="49"/>
      <c r="AI1692" s="49"/>
      <c r="AJ1692" s="49"/>
      <c r="AK1692" s="49"/>
    </row>
    <row r="1693" spans="1:37" ht="24.75" customHeight="1">
      <c r="A1693" s="49"/>
      <c r="B1693" s="49"/>
      <c r="C1693" s="49"/>
      <c r="D1693" s="49"/>
      <c r="E1693" s="49"/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  <c r="AD1693" s="49"/>
      <c r="AE1693" s="49"/>
      <c r="AF1693" s="49"/>
      <c r="AG1693" s="49"/>
      <c r="AH1693" s="49"/>
      <c r="AI1693" s="49"/>
      <c r="AJ1693" s="49"/>
      <c r="AK1693" s="49"/>
    </row>
    <row r="1694" spans="1:37" ht="24.75" customHeight="1">
      <c r="A1694" s="49"/>
      <c r="B1694" s="49"/>
      <c r="C1694" s="49"/>
      <c r="D1694" s="49"/>
      <c r="E1694" s="49"/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  <c r="AB1694" s="49"/>
      <c r="AC1694" s="49"/>
      <c r="AD1694" s="49"/>
      <c r="AE1694" s="49"/>
      <c r="AF1694" s="49"/>
      <c r="AG1694" s="49"/>
      <c r="AH1694" s="49"/>
      <c r="AI1694" s="49"/>
      <c r="AJ1694" s="49"/>
      <c r="AK1694" s="49"/>
    </row>
    <row r="1695" spans="1:37" ht="24.75" customHeight="1">
      <c r="A1695" s="49"/>
      <c r="B1695" s="49"/>
      <c r="C1695" s="49"/>
      <c r="D1695" s="49"/>
      <c r="E1695" s="49"/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  <c r="AB1695" s="49"/>
      <c r="AC1695" s="49"/>
      <c r="AD1695" s="49"/>
      <c r="AE1695" s="49"/>
      <c r="AF1695" s="49"/>
      <c r="AG1695" s="49"/>
      <c r="AH1695" s="49"/>
      <c r="AI1695" s="49"/>
      <c r="AJ1695" s="49"/>
      <c r="AK1695" s="49"/>
    </row>
    <row r="1696" spans="1:37" ht="24.75" customHeight="1">
      <c r="A1696" s="49"/>
      <c r="B1696" s="49"/>
      <c r="C1696" s="49"/>
      <c r="D1696" s="49"/>
      <c r="E1696" s="49"/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  <c r="AD1696" s="49"/>
      <c r="AE1696" s="49"/>
      <c r="AF1696" s="49"/>
      <c r="AG1696" s="49"/>
      <c r="AH1696" s="49"/>
      <c r="AI1696" s="49"/>
      <c r="AJ1696" s="49"/>
      <c r="AK1696" s="49"/>
    </row>
    <row r="1697" spans="1:37" ht="24.75" customHeight="1">
      <c r="A1697" s="49"/>
      <c r="B1697" s="49"/>
      <c r="C1697" s="49"/>
      <c r="D1697" s="49"/>
      <c r="E1697" s="49"/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  <c r="AD1697" s="49"/>
      <c r="AE1697" s="49"/>
      <c r="AF1697" s="49"/>
      <c r="AG1697" s="49"/>
      <c r="AH1697" s="49"/>
      <c r="AI1697" s="49"/>
      <c r="AJ1697" s="49"/>
      <c r="AK1697" s="49"/>
    </row>
    <row r="1698" spans="1:37" ht="24.75" customHeight="1">
      <c r="A1698" s="49"/>
      <c r="B1698" s="49"/>
      <c r="C1698" s="49"/>
      <c r="D1698" s="49"/>
      <c r="E1698" s="49"/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  <c r="AB1698" s="49"/>
      <c r="AC1698" s="49"/>
      <c r="AD1698" s="49"/>
      <c r="AE1698" s="49"/>
      <c r="AF1698" s="49"/>
      <c r="AG1698" s="49"/>
      <c r="AH1698" s="49"/>
      <c r="AI1698" s="49"/>
      <c r="AJ1698" s="49"/>
      <c r="AK1698" s="49"/>
    </row>
    <row r="1699" spans="1:37" ht="24.75" customHeight="1">
      <c r="A1699" s="49"/>
      <c r="B1699" s="49"/>
      <c r="C1699" s="49"/>
      <c r="D1699" s="49"/>
      <c r="E1699" s="49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  <c r="AB1699" s="49"/>
      <c r="AC1699" s="49"/>
      <c r="AD1699" s="49"/>
      <c r="AE1699" s="49"/>
      <c r="AF1699" s="49"/>
      <c r="AG1699" s="49"/>
      <c r="AH1699" s="49"/>
      <c r="AI1699" s="49"/>
      <c r="AJ1699" s="49"/>
      <c r="AK1699" s="49"/>
    </row>
    <row r="1700" spans="1:37" ht="24.75" customHeight="1">
      <c r="A1700" s="49"/>
      <c r="B1700" s="49"/>
      <c r="C1700" s="49"/>
      <c r="D1700" s="49"/>
      <c r="E1700" s="49"/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  <c r="AD1700" s="49"/>
      <c r="AE1700" s="49"/>
      <c r="AF1700" s="49"/>
      <c r="AG1700" s="49"/>
      <c r="AH1700" s="49"/>
      <c r="AI1700" s="49"/>
      <c r="AJ1700" s="49"/>
      <c r="AK1700" s="49"/>
    </row>
    <row r="1701" spans="1:37" ht="24.75" customHeight="1">
      <c r="A1701" s="49"/>
      <c r="B1701" s="49"/>
      <c r="C1701" s="49"/>
      <c r="D1701" s="49"/>
      <c r="E1701" s="49"/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  <c r="AD1701" s="49"/>
      <c r="AE1701" s="49"/>
      <c r="AF1701" s="49"/>
      <c r="AG1701" s="49"/>
      <c r="AH1701" s="49"/>
      <c r="AI1701" s="49"/>
      <c r="AJ1701" s="49"/>
      <c r="AK1701" s="49"/>
    </row>
    <row r="1702" spans="1:37" ht="24.75" customHeight="1">
      <c r="A1702" s="49"/>
      <c r="B1702" s="49"/>
      <c r="C1702" s="49"/>
      <c r="D1702" s="49"/>
      <c r="E1702" s="49"/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  <c r="AB1702" s="49"/>
      <c r="AC1702" s="49"/>
      <c r="AD1702" s="49"/>
      <c r="AE1702" s="49"/>
      <c r="AF1702" s="49"/>
      <c r="AG1702" s="49"/>
      <c r="AH1702" s="49"/>
      <c r="AI1702" s="49"/>
      <c r="AJ1702" s="49"/>
      <c r="AK1702" s="49"/>
    </row>
    <row r="1703" spans="1:37" ht="24.75" customHeight="1">
      <c r="A1703" s="49"/>
      <c r="B1703" s="49"/>
      <c r="C1703" s="49"/>
      <c r="D1703" s="49"/>
      <c r="E1703" s="49"/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  <c r="AB1703" s="49"/>
      <c r="AC1703" s="49"/>
      <c r="AD1703" s="49"/>
      <c r="AE1703" s="49"/>
      <c r="AF1703" s="49"/>
      <c r="AG1703" s="49"/>
      <c r="AH1703" s="49"/>
      <c r="AI1703" s="49"/>
      <c r="AJ1703" s="49"/>
      <c r="AK1703" s="49"/>
    </row>
    <row r="1704" spans="1:37" ht="24.75" customHeight="1">
      <c r="A1704" s="49"/>
      <c r="B1704" s="49"/>
      <c r="C1704" s="49"/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  <c r="AD1704" s="49"/>
      <c r="AE1704" s="49"/>
      <c r="AF1704" s="49"/>
      <c r="AG1704" s="49"/>
      <c r="AH1704" s="49"/>
      <c r="AI1704" s="49"/>
      <c r="AJ1704" s="49"/>
      <c r="AK1704" s="49"/>
    </row>
    <row r="1705" spans="1:37" ht="24.75" customHeight="1">
      <c r="A1705" s="49"/>
      <c r="B1705" s="49"/>
      <c r="C1705" s="49"/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  <c r="AD1705" s="49"/>
      <c r="AE1705" s="49"/>
      <c r="AF1705" s="49"/>
      <c r="AG1705" s="49"/>
      <c r="AH1705" s="49"/>
      <c r="AI1705" s="49"/>
      <c r="AJ1705" s="49"/>
      <c r="AK1705" s="49"/>
    </row>
    <row r="1706" spans="1:37" ht="24.75" customHeight="1">
      <c r="A1706" s="49"/>
      <c r="B1706" s="49"/>
      <c r="C1706" s="49"/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  <c r="AA1706" s="49"/>
      <c r="AB1706" s="49"/>
      <c r="AC1706" s="49"/>
      <c r="AD1706" s="49"/>
      <c r="AE1706" s="49"/>
      <c r="AF1706" s="49"/>
      <c r="AG1706" s="49"/>
      <c r="AH1706" s="49"/>
      <c r="AI1706" s="49"/>
      <c r="AJ1706" s="49"/>
      <c r="AK1706" s="49"/>
    </row>
    <row r="1707" spans="1:37" ht="24.75" customHeight="1">
      <c r="A1707" s="49"/>
      <c r="B1707" s="49"/>
      <c r="C1707" s="49"/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  <c r="AB1707" s="49"/>
      <c r="AC1707" s="49"/>
      <c r="AD1707" s="49"/>
      <c r="AE1707" s="49"/>
      <c r="AF1707" s="49"/>
      <c r="AG1707" s="49"/>
      <c r="AH1707" s="49"/>
      <c r="AI1707" s="49"/>
      <c r="AJ1707" s="49"/>
      <c r="AK1707" s="49"/>
    </row>
    <row r="1708" spans="1:37" ht="24.75" customHeight="1">
      <c r="A1708" s="49"/>
      <c r="B1708" s="49"/>
      <c r="C1708" s="49"/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  <c r="AD1708" s="49"/>
      <c r="AE1708" s="49"/>
      <c r="AF1708" s="49"/>
      <c r="AG1708" s="49"/>
      <c r="AH1708" s="49"/>
      <c r="AI1708" s="49"/>
      <c r="AJ1708" s="49"/>
      <c r="AK1708" s="49"/>
    </row>
    <row r="1709" spans="1:37" ht="24.75" customHeight="1">
      <c r="A1709" s="49"/>
      <c r="B1709" s="49"/>
      <c r="C1709" s="49"/>
      <c r="D1709" s="49"/>
      <c r="E1709" s="49"/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  <c r="AD1709" s="49"/>
      <c r="AE1709" s="49"/>
      <c r="AF1709" s="49"/>
      <c r="AG1709" s="49"/>
      <c r="AH1709" s="49"/>
      <c r="AI1709" s="49"/>
      <c r="AJ1709" s="49"/>
      <c r="AK1709" s="49"/>
    </row>
    <row r="1710" spans="1:37" ht="24.75" customHeight="1">
      <c r="A1710" s="49"/>
      <c r="B1710" s="49"/>
      <c r="C1710" s="49"/>
      <c r="D1710" s="49"/>
      <c r="E1710" s="49"/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  <c r="AC1710" s="49"/>
      <c r="AD1710" s="49"/>
      <c r="AE1710" s="49"/>
      <c r="AF1710" s="49"/>
      <c r="AG1710" s="49"/>
      <c r="AH1710" s="49"/>
      <c r="AI1710" s="49"/>
      <c r="AJ1710" s="49"/>
      <c r="AK1710" s="49"/>
    </row>
    <row r="1711" spans="1:37" ht="24.75" customHeight="1">
      <c r="A1711" s="49"/>
      <c r="B1711" s="49"/>
      <c r="C1711" s="49"/>
      <c r="D1711" s="49"/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  <c r="AC1711" s="49"/>
      <c r="AD1711" s="49"/>
      <c r="AE1711" s="49"/>
      <c r="AF1711" s="49"/>
      <c r="AG1711" s="49"/>
      <c r="AH1711" s="49"/>
      <c r="AI1711" s="49"/>
      <c r="AJ1711" s="49"/>
      <c r="AK1711" s="49"/>
    </row>
    <row r="1712" spans="1:37" ht="24.75" customHeight="1">
      <c r="A1712" s="49"/>
      <c r="B1712" s="49"/>
      <c r="C1712" s="49"/>
      <c r="D1712" s="49"/>
      <c r="E1712" s="49"/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  <c r="AD1712" s="49"/>
      <c r="AE1712" s="49"/>
      <c r="AF1712" s="49"/>
      <c r="AG1712" s="49"/>
      <c r="AH1712" s="49"/>
      <c r="AI1712" s="49"/>
      <c r="AJ1712" s="49"/>
      <c r="AK1712" s="49"/>
    </row>
    <row r="1713" spans="1:37" ht="24.75" customHeight="1">
      <c r="A1713" s="49"/>
      <c r="B1713" s="49"/>
      <c r="C1713" s="49"/>
      <c r="D1713" s="49"/>
      <c r="E1713" s="49"/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  <c r="AD1713" s="49"/>
      <c r="AE1713" s="49"/>
      <c r="AF1713" s="49"/>
      <c r="AG1713" s="49"/>
      <c r="AH1713" s="49"/>
      <c r="AI1713" s="49"/>
      <c r="AJ1713" s="49"/>
      <c r="AK1713" s="49"/>
    </row>
    <row r="1714" spans="1:37" ht="24.75" customHeight="1">
      <c r="A1714" s="49"/>
      <c r="B1714" s="49"/>
      <c r="C1714" s="49"/>
      <c r="D1714" s="49"/>
      <c r="E1714" s="49"/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  <c r="AC1714" s="49"/>
      <c r="AD1714" s="49"/>
      <c r="AE1714" s="49"/>
      <c r="AF1714" s="49"/>
      <c r="AG1714" s="49"/>
      <c r="AH1714" s="49"/>
      <c r="AI1714" s="49"/>
      <c r="AJ1714" s="49"/>
      <c r="AK1714" s="49"/>
    </row>
    <row r="1715" spans="1:37" ht="24.75" customHeight="1">
      <c r="A1715" s="49"/>
      <c r="B1715" s="49"/>
      <c r="C1715" s="49"/>
      <c r="D1715" s="49"/>
      <c r="E1715" s="49"/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  <c r="AC1715" s="49"/>
      <c r="AD1715" s="49"/>
      <c r="AE1715" s="49"/>
      <c r="AF1715" s="49"/>
      <c r="AG1715" s="49"/>
      <c r="AH1715" s="49"/>
      <c r="AI1715" s="49"/>
      <c r="AJ1715" s="49"/>
      <c r="AK1715" s="49"/>
    </row>
    <row r="1716" spans="1:37" ht="24.75" customHeight="1">
      <c r="A1716" s="49"/>
      <c r="B1716" s="49"/>
      <c r="C1716" s="49"/>
      <c r="D1716" s="49"/>
      <c r="E1716" s="49"/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  <c r="AD1716" s="49"/>
      <c r="AE1716" s="49"/>
      <c r="AF1716" s="49"/>
      <c r="AG1716" s="49"/>
      <c r="AH1716" s="49"/>
      <c r="AI1716" s="49"/>
      <c r="AJ1716" s="49"/>
      <c r="AK1716" s="49"/>
    </row>
    <row r="1717" spans="1:37" ht="24.75" customHeight="1">
      <c r="A1717" s="49"/>
      <c r="B1717" s="49"/>
      <c r="C1717" s="49"/>
      <c r="D1717" s="49"/>
      <c r="E1717" s="49"/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  <c r="AD1717" s="49"/>
      <c r="AE1717" s="49"/>
      <c r="AF1717" s="49"/>
      <c r="AG1717" s="49"/>
      <c r="AH1717" s="49"/>
      <c r="AI1717" s="49"/>
      <c r="AJ1717" s="49"/>
      <c r="AK1717" s="49"/>
    </row>
    <row r="1718" spans="1:37" ht="24.75" customHeight="1">
      <c r="A1718" s="49"/>
      <c r="B1718" s="49"/>
      <c r="C1718" s="49"/>
      <c r="D1718" s="49"/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  <c r="AC1718" s="49"/>
      <c r="AD1718" s="49"/>
      <c r="AE1718" s="49"/>
      <c r="AF1718" s="49"/>
      <c r="AG1718" s="49"/>
      <c r="AH1718" s="49"/>
      <c r="AI1718" s="49"/>
      <c r="AJ1718" s="49"/>
      <c r="AK1718" s="49"/>
    </row>
    <row r="1719" spans="1:37" ht="24.75" customHeight="1">
      <c r="A1719" s="49"/>
      <c r="B1719" s="49"/>
      <c r="C1719" s="49"/>
      <c r="D1719" s="49"/>
      <c r="E1719" s="49"/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  <c r="AB1719" s="49"/>
      <c r="AC1719" s="49"/>
      <c r="AD1719" s="49"/>
      <c r="AE1719" s="49"/>
      <c r="AF1719" s="49"/>
      <c r="AG1719" s="49"/>
      <c r="AH1719" s="49"/>
      <c r="AI1719" s="49"/>
      <c r="AJ1719" s="49"/>
      <c r="AK1719" s="49"/>
    </row>
    <row r="1720" spans="1:37" ht="24.75" customHeight="1">
      <c r="A1720" s="49"/>
      <c r="B1720" s="49"/>
      <c r="C1720" s="49"/>
      <c r="D1720" s="49"/>
      <c r="E1720" s="49"/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  <c r="AD1720" s="49"/>
      <c r="AE1720" s="49"/>
      <c r="AF1720" s="49"/>
      <c r="AG1720" s="49"/>
      <c r="AH1720" s="49"/>
      <c r="AI1720" s="49"/>
      <c r="AJ1720" s="49"/>
      <c r="AK1720" s="49"/>
    </row>
    <row r="1721" spans="1:37" ht="24.75" customHeight="1">
      <c r="A1721" s="49"/>
      <c r="B1721" s="49"/>
      <c r="C1721" s="49"/>
      <c r="D1721" s="49"/>
      <c r="E1721" s="49"/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  <c r="AD1721" s="49"/>
      <c r="AE1721" s="49"/>
      <c r="AF1721" s="49"/>
      <c r="AG1721" s="49"/>
      <c r="AH1721" s="49"/>
      <c r="AI1721" s="49"/>
      <c r="AJ1721" s="49"/>
      <c r="AK1721" s="49"/>
    </row>
    <row r="1722" spans="1:37" ht="24.75" customHeight="1">
      <c r="A1722" s="49"/>
      <c r="B1722" s="49"/>
      <c r="C1722" s="49"/>
      <c r="D1722" s="49"/>
      <c r="E1722" s="49"/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  <c r="AB1722" s="49"/>
      <c r="AC1722" s="49"/>
      <c r="AD1722" s="49"/>
      <c r="AE1722" s="49"/>
      <c r="AF1722" s="49"/>
      <c r="AG1722" s="49"/>
      <c r="AH1722" s="49"/>
      <c r="AI1722" s="49"/>
      <c r="AJ1722" s="49"/>
      <c r="AK1722" s="49"/>
    </row>
    <row r="1723" spans="1:37" ht="24.75" customHeight="1">
      <c r="A1723" s="49"/>
      <c r="B1723" s="49"/>
      <c r="C1723" s="49"/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  <c r="AC1723" s="49"/>
      <c r="AD1723" s="49"/>
      <c r="AE1723" s="49"/>
      <c r="AF1723" s="49"/>
      <c r="AG1723" s="49"/>
      <c r="AH1723" s="49"/>
      <c r="AI1723" s="49"/>
      <c r="AJ1723" s="49"/>
      <c r="AK1723" s="49"/>
    </row>
    <row r="1724" spans="1:37" ht="24.75" customHeight="1">
      <c r="A1724" s="49"/>
      <c r="B1724" s="49"/>
      <c r="C1724" s="49"/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  <c r="AD1724" s="49"/>
      <c r="AE1724" s="49"/>
      <c r="AF1724" s="49"/>
      <c r="AG1724" s="49"/>
      <c r="AH1724" s="49"/>
      <c r="AI1724" s="49"/>
      <c r="AJ1724" s="49"/>
      <c r="AK1724" s="49"/>
    </row>
    <row r="1725" spans="1:37" ht="24.75" customHeight="1">
      <c r="A1725" s="49"/>
      <c r="B1725" s="49"/>
      <c r="C1725" s="49"/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  <c r="AD1725" s="49"/>
      <c r="AE1725" s="49"/>
      <c r="AF1725" s="49"/>
      <c r="AG1725" s="49"/>
      <c r="AH1725" s="49"/>
      <c r="AI1725" s="49"/>
      <c r="AJ1725" s="49"/>
      <c r="AK1725" s="49"/>
    </row>
    <row r="1726" spans="1:37" ht="24.75" customHeight="1">
      <c r="A1726" s="49"/>
      <c r="B1726" s="49"/>
      <c r="C1726" s="49"/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  <c r="AB1726" s="49"/>
      <c r="AC1726" s="49"/>
      <c r="AD1726" s="49"/>
      <c r="AE1726" s="49"/>
      <c r="AF1726" s="49"/>
      <c r="AG1726" s="49"/>
      <c r="AH1726" s="49"/>
      <c r="AI1726" s="49"/>
      <c r="AJ1726" s="49"/>
      <c r="AK1726" s="49"/>
    </row>
    <row r="1727" spans="1:37" ht="24.75" customHeight="1">
      <c r="A1727" s="49"/>
      <c r="B1727" s="49"/>
      <c r="C1727" s="49"/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  <c r="AB1727" s="49"/>
      <c r="AC1727" s="49"/>
      <c r="AD1727" s="49"/>
      <c r="AE1727" s="49"/>
      <c r="AF1727" s="49"/>
      <c r="AG1727" s="49"/>
      <c r="AH1727" s="49"/>
      <c r="AI1727" s="49"/>
      <c r="AJ1727" s="49"/>
      <c r="AK1727" s="49"/>
    </row>
    <row r="1728" spans="1:37" ht="24.75" customHeight="1">
      <c r="A1728" s="49"/>
      <c r="B1728" s="49"/>
      <c r="C1728" s="49"/>
      <c r="D1728" s="49"/>
      <c r="E1728" s="49"/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  <c r="AD1728" s="49"/>
      <c r="AE1728" s="49"/>
      <c r="AF1728" s="49"/>
      <c r="AG1728" s="49"/>
      <c r="AH1728" s="49"/>
      <c r="AI1728" s="49"/>
      <c r="AJ1728" s="49"/>
      <c r="AK1728" s="49"/>
    </row>
    <row r="1729" spans="1:37" ht="24.75" customHeight="1">
      <c r="A1729" s="49"/>
      <c r="B1729" s="49"/>
      <c r="C1729" s="49"/>
      <c r="D1729" s="49"/>
      <c r="E1729" s="49"/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  <c r="AD1729" s="49"/>
      <c r="AE1729" s="49"/>
      <c r="AF1729" s="49"/>
      <c r="AG1729" s="49"/>
      <c r="AH1729" s="49"/>
      <c r="AI1729" s="49"/>
      <c r="AJ1729" s="49"/>
      <c r="AK1729" s="49"/>
    </row>
    <row r="1730" spans="1:37" ht="24.75" customHeight="1">
      <c r="A1730" s="49"/>
      <c r="B1730" s="49"/>
      <c r="C1730" s="49"/>
      <c r="D1730" s="49"/>
      <c r="E1730" s="49"/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  <c r="AB1730" s="49"/>
      <c r="AC1730" s="49"/>
      <c r="AD1730" s="49"/>
      <c r="AE1730" s="49"/>
      <c r="AF1730" s="49"/>
      <c r="AG1730" s="49"/>
      <c r="AH1730" s="49"/>
      <c r="AI1730" s="49"/>
      <c r="AJ1730" s="49"/>
      <c r="AK1730" s="49"/>
    </row>
    <row r="1731" spans="1:37" ht="24.75" customHeight="1">
      <c r="A1731" s="49"/>
      <c r="B1731" s="49"/>
      <c r="C1731" s="49"/>
      <c r="D1731" s="49"/>
      <c r="E1731" s="49"/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  <c r="AB1731" s="49"/>
      <c r="AC1731" s="49"/>
      <c r="AD1731" s="49"/>
      <c r="AE1731" s="49"/>
      <c r="AF1731" s="49"/>
      <c r="AG1731" s="49"/>
      <c r="AH1731" s="49"/>
      <c r="AI1731" s="49"/>
      <c r="AJ1731" s="49"/>
      <c r="AK1731" s="49"/>
    </row>
    <row r="1732" spans="1:37" ht="24.75" customHeight="1">
      <c r="A1732" s="49"/>
      <c r="B1732" s="49"/>
      <c r="C1732" s="49"/>
      <c r="D1732" s="49"/>
      <c r="E1732" s="49"/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  <c r="AD1732" s="49"/>
      <c r="AE1732" s="49"/>
      <c r="AF1732" s="49"/>
      <c r="AG1732" s="49"/>
      <c r="AH1732" s="49"/>
      <c r="AI1732" s="49"/>
      <c r="AJ1732" s="49"/>
      <c r="AK1732" s="49"/>
    </row>
    <row r="1733" spans="1:37" ht="24.75" customHeight="1">
      <c r="A1733" s="49"/>
      <c r="B1733" s="49"/>
      <c r="C1733" s="49"/>
      <c r="D1733" s="49"/>
      <c r="E1733" s="49"/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49"/>
      <c r="AK1733" s="49"/>
    </row>
    <row r="1734" spans="1:37" ht="24.75" customHeight="1">
      <c r="A1734" s="49"/>
      <c r="B1734" s="49"/>
      <c r="C1734" s="49"/>
      <c r="D1734" s="49"/>
      <c r="E1734" s="49"/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  <c r="AA1734" s="49"/>
      <c r="AB1734" s="49"/>
      <c r="AC1734" s="49"/>
      <c r="AD1734" s="49"/>
      <c r="AE1734" s="49"/>
      <c r="AF1734" s="49"/>
      <c r="AG1734" s="49"/>
      <c r="AH1734" s="49"/>
      <c r="AI1734" s="49"/>
      <c r="AJ1734" s="49"/>
      <c r="AK1734" s="49"/>
    </row>
    <row r="1735" spans="1:37" ht="24.75" customHeight="1">
      <c r="A1735" s="49"/>
      <c r="B1735" s="49"/>
      <c r="C1735" s="49"/>
      <c r="D1735" s="49"/>
      <c r="E1735" s="49"/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  <c r="AA1735" s="49"/>
      <c r="AB1735" s="49"/>
      <c r="AC1735" s="49"/>
      <c r="AD1735" s="49"/>
      <c r="AE1735" s="49"/>
      <c r="AF1735" s="49"/>
      <c r="AG1735" s="49"/>
      <c r="AH1735" s="49"/>
      <c r="AI1735" s="49"/>
      <c r="AJ1735" s="49"/>
      <c r="AK1735" s="49"/>
    </row>
    <row r="1736" spans="1:37" ht="24.75" customHeight="1">
      <c r="A1736" s="49"/>
      <c r="B1736" s="49"/>
      <c r="C1736" s="49"/>
      <c r="D1736" s="49"/>
      <c r="E1736" s="49"/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  <c r="AD1736" s="49"/>
      <c r="AE1736" s="49"/>
      <c r="AF1736" s="49"/>
      <c r="AG1736" s="49"/>
      <c r="AH1736" s="49"/>
      <c r="AI1736" s="49"/>
      <c r="AJ1736" s="49"/>
      <c r="AK1736" s="49"/>
    </row>
    <row r="1737" spans="1:37" ht="24.75" customHeight="1">
      <c r="A1737" s="49"/>
      <c r="B1737" s="49"/>
      <c r="C1737" s="49"/>
      <c r="D1737" s="49"/>
      <c r="E1737" s="49"/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  <c r="AB1737" s="49"/>
      <c r="AC1737" s="49"/>
      <c r="AD1737" s="49"/>
      <c r="AE1737" s="49"/>
      <c r="AF1737" s="49"/>
      <c r="AG1737" s="49"/>
      <c r="AH1737" s="49"/>
      <c r="AI1737" s="49"/>
      <c r="AJ1737" s="49"/>
      <c r="AK1737" s="49"/>
    </row>
    <row r="1738" spans="1:37" ht="24.75" customHeight="1">
      <c r="A1738" s="49"/>
      <c r="B1738" s="49"/>
      <c r="C1738" s="49"/>
      <c r="D1738" s="49"/>
      <c r="E1738" s="49"/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  <c r="AD1738" s="49"/>
      <c r="AE1738" s="49"/>
      <c r="AF1738" s="49"/>
      <c r="AG1738" s="49"/>
      <c r="AH1738" s="49"/>
      <c r="AI1738" s="49"/>
      <c r="AJ1738" s="49"/>
      <c r="AK1738" s="49"/>
    </row>
    <row r="1739" spans="1:37" ht="24.75" customHeight="1">
      <c r="A1739" s="49"/>
      <c r="B1739" s="49"/>
      <c r="C1739" s="49"/>
      <c r="D1739" s="49"/>
      <c r="E1739" s="49"/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  <c r="AB1739" s="49"/>
      <c r="AC1739" s="49"/>
      <c r="AD1739" s="49"/>
      <c r="AE1739" s="49"/>
      <c r="AF1739" s="49"/>
      <c r="AG1739" s="49"/>
      <c r="AH1739" s="49"/>
      <c r="AI1739" s="49"/>
      <c r="AJ1739" s="49"/>
      <c r="AK1739" s="49"/>
    </row>
    <row r="1740" spans="1:37" ht="24.75" customHeight="1">
      <c r="A1740" s="49"/>
      <c r="B1740" s="49"/>
      <c r="C1740" s="49"/>
      <c r="D1740" s="49"/>
      <c r="E1740" s="49"/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  <c r="AD1740" s="49"/>
      <c r="AE1740" s="49"/>
      <c r="AF1740" s="49"/>
      <c r="AG1740" s="49"/>
      <c r="AH1740" s="49"/>
      <c r="AI1740" s="49"/>
      <c r="AJ1740" s="49"/>
      <c r="AK1740" s="49"/>
    </row>
    <row r="1741" spans="1:37" ht="24.75" customHeight="1">
      <c r="A1741" s="49"/>
      <c r="B1741" s="49"/>
      <c r="C1741" s="49"/>
      <c r="D1741" s="49"/>
      <c r="E1741" s="49"/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  <c r="AD1741" s="49"/>
      <c r="AE1741" s="49"/>
      <c r="AF1741" s="49"/>
      <c r="AG1741" s="49"/>
      <c r="AH1741" s="49"/>
      <c r="AI1741" s="49"/>
      <c r="AJ1741" s="49"/>
      <c r="AK1741" s="49"/>
    </row>
    <row r="1742" spans="1:37" ht="24.75" customHeight="1">
      <c r="A1742" s="49"/>
      <c r="B1742" s="49"/>
      <c r="C1742" s="49"/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  <c r="AA1742" s="49"/>
      <c r="AB1742" s="49"/>
      <c r="AC1742" s="49"/>
      <c r="AD1742" s="49"/>
      <c r="AE1742" s="49"/>
      <c r="AF1742" s="49"/>
      <c r="AG1742" s="49"/>
      <c r="AH1742" s="49"/>
      <c r="AI1742" s="49"/>
      <c r="AJ1742" s="49"/>
      <c r="AK1742" s="49"/>
    </row>
    <row r="1743" spans="1:37" ht="24.75" customHeight="1">
      <c r="A1743" s="49"/>
      <c r="B1743" s="49"/>
      <c r="C1743" s="49"/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  <c r="AB1743" s="49"/>
      <c r="AC1743" s="49"/>
      <c r="AD1743" s="49"/>
      <c r="AE1743" s="49"/>
      <c r="AF1743" s="49"/>
      <c r="AG1743" s="49"/>
      <c r="AH1743" s="49"/>
      <c r="AI1743" s="49"/>
      <c r="AJ1743" s="49"/>
      <c r="AK1743" s="49"/>
    </row>
    <row r="1744" spans="1:37" ht="24.75" customHeight="1">
      <c r="A1744" s="49"/>
      <c r="B1744" s="49"/>
      <c r="C1744" s="49"/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  <c r="AD1744" s="49"/>
      <c r="AE1744" s="49"/>
      <c r="AF1744" s="49"/>
      <c r="AG1744" s="49"/>
      <c r="AH1744" s="49"/>
      <c r="AI1744" s="49"/>
      <c r="AJ1744" s="49"/>
      <c r="AK1744" s="49"/>
    </row>
    <row r="1745" spans="1:37" ht="24.75" customHeight="1">
      <c r="A1745" s="49"/>
      <c r="B1745" s="49"/>
      <c r="C1745" s="49"/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  <c r="AD1745" s="49"/>
      <c r="AE1745" s="49"/>
      <c r="AF1745" s="49"/>
      <c r="AG1745" s="49"/>
      <c r="AH1745" s="49"/>
      <c r="AI1745" s="49"/>
      <c r="AJ1745" s="49"/>
      <c r="AK1745" s="49"/>
    </row>
    <row r="1746" spans="1:37" ht="24.75" customHeight="1">
      <c r="A1746" s="49"/>
      <c r="B1746" s="49"/>
      <c r="C1746" s="49"/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  <c r="AB1746" s="49"/>
      <c r="AC1746" s="49"/>
      <c r="AD1746" s="49"/>
      <c r="AE1746" s="49"/>
      <c r="AF1746" s="49"/>
      <c r="AG1746" s="49"/>
      <c r="AH1746" s="49"/>
      <c r="AI1746" s="49"/>
      <c r="AJ1746" s="49"/>
      <c r="AK1746" s="49"/>
    </row>
    <row r="1747" spans="1:37" ht="24.75" customHeight="1">
      <c r="A1747" s="49"/>
      <c r="B1747" s="49"/>
      <c r="C1747" s="49"/>
      <c r="D1747" s="49"/>
      <c r="E1747" s="49"/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  <c r="AB1747" s="49"/>
      <c r="AC1747" s="49"/>
      <c r="AD1747" s="49"/>
      <c r="AE1747" s="49"/>
      <c r="AF1747" s="49"/>
      <c r="AG1747" s="49"/>
      <c r="AH1747" s="49"/>
      <c r="AI1747" s="49"/>
      <c r="AJ1747" s="49"/>
      <c r="AK1747" s="49"/>
    </row>
    <row r="1748" spans="1:37" ht="24.75" customHeight="1">
      <c r="A1748" s="49"/>
      <c r="B1748" s="49"/>
      <c r="C1748" s="49"/>
      <c r="D1748" s="49"/>
      <c r="E1748" s="49"/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  <c r="AD1748" s="49"/>
      <c r="AE1748" s="49"/>
      <c r="AF1748" s="49"/>
      <c r="AG1748" s="49"/>
      <c r="AH1748" s="49"/>
      <c r="AI1748" s="49"/>
      <c r="AJ1748" s="49"/>
      <c r="AK1748" s="49"/>
    </row>
    <row r="1749" spans="1:37" ht="24.75" customHeight="1">
      <c r="A1749" s="49"/>
      <c r="B1749" s="49"/>
      <c r="C1749" s="49"/>
      <c r="D1749" s="49"/>
      <c r="E1749" s="49"/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  <c r="AD1749" s="49"/>
      <c r="AE1749" s="49"/>
      <c r="AF1749" s="49"/>
      <c r="AG1749" s="49"/>
      <c r="AH1749" s="49"/>
      <c r="AI1749" s="49"/>
      <c r="AJ1749" s="49"/>
      <c r="AK1749" s="49"/>
    </row>
    <row r="1750" spans="1:37" ht="24.75" customHeight="1">
      <c r="A1750" s="49"/>
      <c r="B1750" s="49"/>
      <c r="C1750" s="49"/>
      <c r="D1750" s="49"/>
      <c r="E1750" s="49"/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  <c r="AB1750" s="49"/>
      <c r="AC1750" s="49"/>
      <c r="AD1750" s="49"/>
      <c r="AE1750" s="49"/>
      <c r="AF1750" s="49"/>
      <c r="AG1750" s="49"/>
      <c r="AH1750" s="49"/>
      <c r="AI1750" s="49"/>
      <c r="AJ1750" s="49"/>
      <c r="AK1750" s="49"/>
    </row>
    <row r="1751" spans="1:37" ht="24.75" customHeight="1">
      <c r="A1751" s="49"/>
      <c r="B1751" s="49"/>
      <c r="C1751" s="49"/>
      <c r="D1751" s="49"/>
      <c r="E1751" s="49"/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  <c r="AB1751" s="49"/>
      <c r="AC1751" s="49"/>
      <c r="AD1751" s="49"/>
      <c r="AE1751" s="49"/>
      <c r="AF1751" s="49"/>
      <c r="AG1751" s="49"/>
      <c r="AH1751" s="49"/>
      <c r="AI1751" s="49"/>
      <c r="AJ1751" s="49"/>
      <c r="AK1751" s="49"/>
    </row>
    <row r="1752" spans="1:37" ht="24.75" customHeight="1">
      <c r="A1752" s="49"/>
      <c r="B1752" s="49"/>
      <c r="C1752" s="49"/>
      <c r="D1752" s="49"/>
      <c r="E1752" s="49"/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  <c r="AD1752" s="49"/>
      <c r="AE1752" s="49"/>
      <c r="AF1752" s="49"/>
      <c r="AG1752" s="49"/>
      <c r="AH1752" s="49"/>
      <c r="AI1752" s="49"/>
      <c r="AJ1752" s="49"/>
      <c r="AK1752" s="49"/>
    </row>
    <row r="1753" spans="1:37" ht="24.75" customHeight="1">
      <c r="A1753" s="49"/>
      <c r="B1753" s="49"/>
      <c r="C1753" s="49"/>
      <c r="D1753" s="49"/>
      <c r="E1753" s="49"/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  <c r="AD1753" s="49"/>
      <c r="AE1753" s="49"/>
      <c r="AF1753" s="49"/>
      <c r="AG1753" s="49"/>
      <c r="AH1753" s="49"/>
      <c r="AI1753" s="49"/>
      <c r="AJ1753" s="49"/>
      <c r="AK1753" s="49"/>
    </row>
    <row r="1754" spans="1:37" ht="24.75" customHeight="1">
      <c r="A1754" s="49"/>
      <c r="B1754" s="49"/>
      <c r="C1754" s="49"/>
      <c r="D1754" s="49"/>
      <c r="E1754" s="49"/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  <c r="AB1754" s="49"/>
      <c r="AC1754" s="49"/>
      <c r="AD1754" s="49"/>
      <c r="AE1754" s="49"/>
      <c r="AF1754" s="49"/>
      <c r="AG1754" s="49"/>
      <c r="AH1754" s="49"/>
      <c r="AI1754" s="49"/>
      <c r="AJ1754" s="49"/>
      <c r="AK1754" s="49"/>
    </row>
    <row r="1755" spans="1:37" ht="24.75" customHeight="1">
      <c r="A1755" s="49"/>
      <c r="B1755" s="49"/>
      <c r="C1755" s="49"/>
      <c r="D1755" s="49"/>
      <c r="E1755" s="49"/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  <c r="AB1755" s="49"/>
      <c r="AC1755" s="49"/>
      <c r="AD1755" s="49"/>
      <c r="AE1755" s="49"/>
      <c r="AF1755" s="49"/>
      <c r="AG1755" s="49"/>
      <c r="AH1755" s="49"/>
      <c r="AI1755" s="49"/>
      <c r="AJ1755" s="49"/>
      <c r="AK1755" s="49"/>
    </row>
    <row r="1756" spans="1:37" ht="24.75" customHeight="1">
      <c r="A1756" s="49"/>
      <c r="B1756" s="49"/>
      <c r="C1756" s="49"/>
      <c r="D1756" s="49"/>
      <c r="E1756" s="49"/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  <c r="AD1756" s="49"/>
      <c r="AE1756" s="49"/>
      <c r="AF1756" s="49"/>
      <c r="AG1756" s="49"/>
      <c r="AH1756" s="49"/>
      <c r="AI1756" s="49"/>
      <c r="AJ1756" s="49"/>
      <c r="AK1756" s="49"/>
    </row>
    <row r="1757" spans="1:37" ht="24.75" customHeight="1">
      <c r="A1757" s="49"/>
      <c r="B1757" s="49"/>
      <c r="C1757" s="49"/>
      <c r="D1757" s="49"/>
      <c r="E1757" s="49"/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  <c r="AD1757" s="49"/>
      <c r="AE1757" s="49"/>
      <c r="AF1757" s="49"/>
      <c r="AG1757" s="49"/>
      <c r="AH1757" s="49"/>
      <c r="AI1757" s="49"/>
      <c r="AJ1757" s="49"/>
      <c r="AK1757" s="49"/>
    </row>
    <row r="1758" spans="1:37" ht="24.75" customHeight="1">
      <c r="A1758" s="49"/>
      <c r="B1758" s="49"/>
      <c r="C1758" s="49"/>
      <c r="D1758" s="49"/>
      <c r="E1758" s="49"/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  <c r="AB1758" s="49"/>
      <c r="AC1758" s="49"/>
      <c r="AD1758" s="49"/>
      <c r="AE1758" s="49"/>
      <c r="AF1758" s="49"/>
      <c r="AG1758" s="49"/>
      <c r="AH1758" s="49"/>
      <c r="AI1758" s="49"/>
      <c r="AJ1758" s="49"/>
      <c r="AK1758" s="49"/>
    </row>
    <row r="1759" spans="1:37" ht="24.75" customHeight="1">
      <c r="A1759" s="49"/>
      <c r="B1759" s="49"/>
      <c r="C1759" s="49"/>
      <c r="D1759" s="49"/>
      <c r="E1759" s="49"/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  <c r="AB1759" s="49"/>
      <c r="AC1759" s="49"/>
      <c r="AD1759" s="49"/>
      <c r="AE1759" s="49"/>
      <c r="AF1759" s="49"/>
      <c r="AG1759" s="49"/>
      <c r="AH1759" s="49"/>
      <c r="AI1759" s="49"/>
      <c r="AJ1759" s="49"/>
      <c r="AK1759" s="49"/>
    </row>
    <row r="1760" spans="1:37" ht="24.75" customHeight="1">
      <c r="A1760" s="49"/>
      <c r="B1760" s="49"/>
      <c r="C1760" s="49"/>
      <c r="D1760" s="49"/>
      <c r="E1760" s="49"/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  <c r="AD1760" s="49"/>
      <c r="AE1760" s="49"/>
      <c r="AF1760" s="49"/>
      <c r="AG1760" s="49"/>
      <c r="AH1760" s="49"/>
      <c r="AI1760" s="49"/>
      <c r="AJ1760" s="49"/>
      <c r="AK1760" s="49"/>
    </row>
    <row r="1761" spans="1:37" ht="24.75" customHeight="1">
      <c r="A1761" s="49"/>
      <c r="B1761" s="49"/>
      <c r="C1761" s="49"/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  <c r="AB1761" s="49"/>
      <c r="AC1761" s="49"/>
      <c r="AD1761" s="49"/>
      <c r="AE1761" s="49"/>
      <c r="AF1761" s="49"/>
      <c r="AG1761" s="49"/>
      <c r="AH1761" s="49"/>
      <c r="AI1761" s="49"/>
      <c r="AJ1761" s="49"/>
      <c r="AK1761" s="49"/>
    </row>
    <row r="1762" spans="1:37" ht="24.75" customHeight="1">
      <c r="A1762" s="49"/>
      <c r="B1762" s="49"/>
      <c r="C1762" s="49"/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  <c r="AA1762" s="49"/>
      <c r="AB1762" s="49"/>
      <c r="AC1762" s="49"/>
      <c r="AD1762" s="49"/>
      <c r="AE1762" s="49"/>
      <c r="AF1762" s="49"/>
      <c r="AG1762" s="49"/>
      <c r="AH1762" s="49"/>
      <c r="AI1762" s="49"/>
      <c r="AJ1762" s="49"/>
      <c r="AK1762" s="49"/>
    </row>
    <row r="1763" spans="1:37" ht="24.75" customHeight="1">
      <c r="A1763" s="49"/>
      <c r="B1763" s="49"/>
      <c r="C1763" s="49"/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  <c r="AB1763" s="49"/>
      <c r="AC1763" s="49"/>
      <c r="AD1763" s="49"/>
      <c r="AE1763" s="49"/>
      <c r="AF1763" s="49"/>
      <c r="AG1763" s="49"/>
      <c r="AH1763" s="49"/>
      <c r="AI1763" s="49"/>
      <c r="AJ1763" s="49"/>
      <c r="AK1763" s="49"/>
    </row>
    <row r="1764" spans="1:37" ht="24.75" customHeight="1">
      <c r="A1764" s="49"/>
      <c r="B1764" s="49"/>
      <c r="C1764" s="49"/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  <c r="AB1764" s="49"/>
      <c r="AC1764" s="49"/>
      <c r="AD1764" s="49"/>
      <c r="AE1764" s="49"/>
      <c r="AF1764" s="49"/>
      <c r="AG1764" s="49"/>
      <c r="AH1764" s="49"/>
      <c r="AI1764" s="49"/>
      <c r="AJ1764" s="49"/>
      <c r="AK1764" s="49"/>
    </row>
    <row r="1765" spans="1:37" ht="24.75" customHeight="1">
      <c r="A1765" s="49"/>
      <c r="B1765" s="49"/>
      <c r="C1765" s="49"/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  <c r="AA1765" s="49"/>
      <c r="AB1765" s="49"/>
      <c r="AC1765" s="49"/>
      <c r="AD1765" s="49"/>
      <c r="AE1765" s="49"/>
      <c r="AF1765" s="49"/>
      <c r="AG1765" s="49"/>
      <c r="AH1765" s="49"/>
      <c r="AI1765" s="49"/>
      <c r="AJ1765" s="49"/>
      <c r="AK1765" s="49"/>
    </row>
    <row r="1766" spans="1:37" ht="24.75" customHeight="1">
      <c r="A1766" s="49"/>
      <c r="B1766" s="49"/>
      <c r="C1766" s="49"/>
      <c r="D1766" s="49"/>
      <c r="E1766" s="49"/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  <c r="AD1766" s="49"/>
      <c r="AE1766" s="49"/>
      <c r="AF1766" s="49"/>
      <c r="AG1766" s="49"/>
      <c r="AH1766" s="49"/>
      <c r="AI1766" s="49"/>
      <c r="AJ1766" s="49"/>
      <c r="AK1766" s="49"/>
    </row>
    <row r="1767" spans="1:37" ht="24.75" customHeight="1">
      <c r="A1767" s="49"/>
      <c r="B1767" s="49"/>
      <c r="C1767" s="49"/>
      <c r="D1767" s="49"/>
      <c r="E1767" s="49"/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  <c r="AB1767" s="49"/>
      <c r="AC1767" s="49"/>
      <c r="AD1767" s="49"/>
      <c r="AE1767" s="49"/>
      <c r="AF1767" s="49"/>
      <c r="AG1767" s="49"/>
      <c r="AH1767" s="49"/>
      <c r="AI1767" s="49"/>
      <c r="AJ1767" s="49"/>
      <c r="AK1767" s="49"/>
    </row>
    <row r="1768" spans="1:37" ht="24.75" customHeight="1">
      <c r="A1768" s="49"/>
      <c r="B1768" s="49"/>
      <c r="C1768" s="49"/>
      <c r="D1768" s="49"/>
      <c r="E1768" s="49"/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  <c r="AD1768" s="49"/>
      <c r="AE1768" s="49"/>
      <c r="AF1768" s="49"/>
      <c r="AG1768" s="49"/>
      <c r="AH1768" s="49"/>
      <c r="AI1768" s="49"/>
      <c r="AJ1768" s="49"/>
      <c r="AK1768" s="49"/>
    </row>
    <row r="1769" spans="1:37" ht="24.75" customHeight="1">
      <c r="A1769" s="49"/>
      <c r="B1769" s="49"/>
      <c r="C1769" s="49"/>
      <c r="D1769" s="49"/>
      <c r="E1769" s="49"/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  <c r="AD1769" s="49"/>
      <c r="AE1769" s="49"/>
      <c r="AF1769" s="49"/>
      <c r="AG1769" s="49"/>
      <c r="AH1769" s="49"/>
      <c r="AI1769" s="49"/>
      <c r="AJ1769" s="49"/>
      <c r="AK1769" s="49"/>
    </row>
    <row r="1770" spans="1:37" ht="24.75" customHeight="1">
      <c r="A1770" s="49"/>
      <c r="B1770" s="49"/>
      <c r="C1770" s="49"/>
      <c r="D1770" s="49"/>
      <c r="E1770" s="49"/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  <c r="AB1770" s="49"/>
      <c r="AC1770" s="49"/>
      <c r="AD1770" s="49"/>
      <c r="AE1770" s="49"/>
      <c r="AF1770" s="49"/>
      <c r="AG1770" s="49"/>
      <c r="AH1770" s="49"/>
      <c r="AI1770" s="49"/>
      <c r="AJ1770" s="49"/>
      <c r="AK1770" s="49"/>
    </row>
    <row r="1771" spans="1:37" ht="24.75" customHeight="1">
      <c r="A1771" s="49"/>
      <c r="B1771" s="49"/>
      <c r="C1771" s="49"/>
      <c r="D1771" s="49"/>
      <c r="E1771" s="49"/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  <c r="AA1771" s="49"/>
      <c r="AB1771" s="49"/>
      <c r="AC1771" s="49"/>
      <c r="AD1771" s="49"/>
      <c r="AE1771" s="49"/>
      <c r="AF1771" s="49"/>
      <c r="AG1771" s="49"/>
      <c r="AH1771" s="49"/>
      <c r="AI1771" s="49"/>
      <c r="AJ1771" s="49"/>
      <c r="AK1771" s="49"/>
    </row>
    <row r="1772" spans="1:37" ht="24.75" customHeight="1">
      <c r="A1772" s="49"/>
      <c r="B1772" s="49"/>
      <c r="C1772" s="49"/>
      <c r="D1772" s="49"/>
      <c r="E1772" s="49"/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  <c r="AD1772" s="49"/>
      <c r="AE1772" s="49"/>
      <c r="AF1772" s="49"/>
      <c r="AG1772" s="49"/>
      <c r="AH1772" s="49"/>
      <c r="AI1772" s="49"/>
      <c r="AJ1772" s="49"/>
      <c r="AK1772" s="49"/>
    </row>
    <row r="1773" spans="1:37" ht="24.75" customHeight="1">
      <c r="A1773" s="49"/>
      <c r="B1773" s="49"/>
      <c r="C1773" s="49"/>
      <c r="D1773" s="49"/>
      <c r="E1773" s="49"/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  <c r="AB1773" s="49"/>
      <c r="AC1773" s="49"/>
      <c r="AD1773" s="49"/>
      <c r="AE1773" s="49"/>
      <c r="AF1773" s="49"/>
      <c r="AG1773" s="49"/>
      <c r="AH1773" s="49"/>
      <c r="AI1773" s="49"/>
      <c r="AJ1773" s="49"/>
      <c r="AK1773" s="49"/>
    </row>
    <row r="1774" spans="1:37" ht="24.75" customHeight="1">
      <c r="A1774" s="49"/>
      <c r="B1774" s="49"/>
      <c r="C1774" s="49"/>
      <c r="D1774" s="49"/>
      <c r="E1774" s="49"/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  <c r="AD1774" s="49"/>
      <c r="AE1774" s="49"/>
      <c r="AF1774" s="49"/>
      <c r="AG1774" s="49"/>
      <c r="AH1774" s="49"/>
      <c r="AI1774" s="49"/>
      <c r="AJ1774" s="49"/>
      <c r="AK1774" s="49"/>
    </row>
    <row r="1775" spans="1:37" ht="24.75" customHeight="1">
      <c r="A1775" s="49"/>
      <c r="B1775" s="49"/>
      <c r="C1775" s="49"/>
      <c r="D1775" s="49"/>
      <c r="E1775" s="49"/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  <c r="AB1775" s="49"/>
      <c r="AC1775" s="49"/>
      <c r="AD1775" s="49"/>
      <c r="AE1775" s="49"/>
      <c r="AF1775" s="49"/>
      <c r="AG1775" s="49"/>
      <c r="AH1775" s="49"/>
      <c r="AI1775" s="49"/>
      <c r="AJ1775" s="49"/>
      <c r="AK1775" s="49"/>
    </row>
    <row r="1776" spans="1:37" ht="24.75" customHeight="1">
      <c r="A1776" s="49"/>
      <c r="B1776" s="49"/>
      <c r="C1776" s="49"/>
      <c r="D1776" s="49"/>
      <c r="E1776" s="49"/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  <c r="AD1776" s="49"/>
      <c r="AE1776" s="49"/>
      <c r="AF1776" s="49"/>
      <c r="AG1776" s="49"/>
      <c r="AH1776" s="49"/>
      <c r="AI1776" s="49"/>
      <c r="AJ1776" s="49"/>
      <c r="AK1776" s="49"/>
    </row>
    <row r="1777" spans="1:37" ht="24.75" customHeight="1">
      <c r="A1777" s="49"/>
      <c r="B1777" s="49"/>
      <c r="C1777" s="49"/>
      <c r="D1777" s="49"/>
      <c r="E1777" s="49"/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  <c r="AD1777" s="49"/>
      <c r="AE1777" s="49"/>
      <c r="AF1777" s="49"/>
      <c r="AG1777" s="49"/>
      <c r="AH1777" s="49"/>
      <c r="AI1777" s="49"/>
      <c r="AJ1777" s="49"/>
      <c r="AK1777" s="49"/>
    </row>
    <row r="1778" spans="1:37" ht="24.75" customHeight="1">
      <c r="A1778" s="49"/>
      <c r="B1778" s="49"/>
      <c r="C1778" s="49"/>
      <c r="D1778" s="49"/>
      <c r="E1778" s="49"/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  <c r="AA1778" s="49"/>
      <c r="AB1778" s="49"/>
      <c r="AC1778" s="49"/>
      <c r="AD1778" s="49"/>
      <c r="AE1778" s="49"/>
      <c r="AF1778" s="49"/>
      <c r="AG1778" s="49"/>
      <c r="AH1778" s="49"/>
      <c r="AI1778" s="49"/>
      <c r="AJ1778" s="49"/>
      <c r="AK1778" s="49"/>
    </row>
    <row r="1779" spans="1:37" ht="24.75" customHeight="1">
      <c r="A1779" s="49"/>
      <c r="B1779" s="49"/>
      <c r="C1779" s="49"/>
      <c r="D1779" s="49"/>
      <c r="E1779" s="49"/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  <c r="AB1779" s="49"/>
      <c r="AC1779" s="49"/>
      <c r="AD1779" s="49"/>
      <c r="AE1779" s="49"/>
      <c r="AF1779" s="49"/>
      <c r="AG1779" s="49"/>
      <c r="AH1779" s="49"/>
      <c r="AI1779" s="49"/>
      <c r="AJ1779" s="49"/>
      <c r="AK1779" s="49"/>
    </row>
    <row r="1780" spans="1:37" ht="24.75" customHeight="1">
      <c r="A1780" s="49"/>
      <c r="B1780" s="49"/>
      <c r="C1780" s="49"/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  <c r="AD1780" s="49"/>
      <c r="AE1780" s="49"/>
      <c r="AF1780" s="49"/>
      <c r="AG1780" s="49"/>
      <c r="AH1780" s="49"/>
      <c r="AI1780" s="49"/>
      <c r="AJ1780" s="49"/>
      <c r="AK1780" s="49"/>
    </row>
    <row r="1781" spans="1:37" ht="24.75" customHeight="1">
      <c r="A1781" s="49"/>
      <c r="B1781" s="49"/>
      <c r="C1781" s="49"/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49"/>
      <c r="AK1781" s="49"/>
    </row>
    <row r="1782" spans="1:37" ht="24.75" customHeight="1">
      <c r="A1782" s="49"/>
      <c r="B1782" s="49"/>
      <c r="C1782" s="49"/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  <c r="AD1782" s="49"/>
      <c r="AE1782" s="49"/>
      <c r="AF1782" s="49"/>
      <c r="AG1782" s="49"/>
      <c r="AH1782" s="49"/>
      <c r="AI1782" s="49"/>
      <c r="AJ1782" s="49"/>
      <c r="AK1782" s="49"/>
    </row>
    <row r="1783" spans="1:37" ht="24.75" customHeight="1">
      <c r="A1783" s="49"/>
      <c r="B1783" s="49"/>
      <c r="C1783" s="49"/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  <c r="AD1783" s="49"/>
      <c r="AE1783" s="49"/>
      <c r="AF1783" s="49"/>
      <c r="AG1783" s="49"/>
      <c r="AH1783" s="49"/>
      <c r="AI1783" s="49"/>
      <c r="AJ1783" s="49"/>
      <c r="AK1783" s="49"/>
    </row>
    <row r="1784" spans="1:37" ht="24.75" customHeight="1">
      <c r="A1784" s="49"/>
      <c r="B1784" s="49"/>
      <c r="C1784" s="49"/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  <c r="AD1784" s="49"/>
      <c r="AE1784" s="49"/>
      <c r="AF1784" s="49"/>
      <c r="AG1784" s="49"/>
      <c r="AH1784" s="49"/>
      <c r="AI1784" s="49"/>
      <c r="AJ1784" s="49"/>
      <c r="AK1784" s="49"/>
    </row>
    <row r="1785" spans="1:37" ht="24.75" customHeight="1">
      <c r="A1785" s="49"/>
      <c r="B1785" s="49"/>
      <c r="C1785" s="49"/>
      <c r="D1785" s="49"/>
      <c r="E1785" s="49"/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  <c r="AD1785" s="49"/>
      <c r="AE1785" s="49"/>
      <c r="AF1785" s="49"/>
      <c r="AG1785" s="49"/>
      <c r="AH1785" s="49"/>
      <c r="AI1785" s="49"/>
      <c r="AJ1785" s="49"/>
      <c r="AK1785" s="49"/>
    </row>
    <row r="1786" spans="1:37" ht="24.75" customHeight="1">
      <c r="A1786" s="49"/>
      <c r="B1786" s="49"/>
      <c r="C1786" s="49"/>
      <c r="D1786" s="49"/>
      <c r="E1786" s="49"/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  <c r="AB1786" s="49"/>
      <c r="AC1786" s="49"/>
      <c r="AD1786" s="49"/>
      <c r="AE1786" s="49"/>
      <c r="AF1786" s="49"/>
      <c r="AG1786" s="49"/>
      <c r="AH1786" s="49"/>
      <c r="AI1786" s="49"/>
      <c r="AJ1786" s="49"/>
      <c r="AK1786" s="49"/>
    </row>
    <row r="1787" spans="1:37" ht="24.75" customHeight="1">
      <c r="A1787" s="49"/>
      <c r="B1787" s="49"/>
      <c r="C1787" s="49"/>
      <c r="D1787" s="49"/>
      <c r="E1787" s="49"/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  <c r="AB1787" s="49"/>
      <c r="AC1787" s="49"/>
      <c r="AD1787" s="49"/>
      <c r="AE1787" s="49"/>
      <c r="AF1787" s="49"/>
      <c r="AG1787" s="49"/>
      <c r="AH1787" s="49"/>
      <c r="AI1787" s="49"/>
      <c r="AJ1787" s="49"/>
      <c r="AK1787" s="49"/>
    </row>
    <row r="1788" spans="1:37" ht="24.75" customHeight="1">
      <c r="A1788" s="49"/>
      <c r="B1788" s="49"/>
      <c r="C1788" s="49"/>
      <c r="D1788" s="49"/>
      <c r="E1788" s="49"/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  <c r="AD1788" s="49"/>
      <c r="AE1788" s="49"/>
      <c r="AF1788" s="49"/>
      <c r="AG1788" s="49"/>
      <c r="AH1788" s="49"/>
      <c r="AI1788" s="49"/>
      <c r="AJ1788" s="49"/>
      <c r="AK1788" s="49"/>
    </row>
    <row r="1789" spans="1:37" ht="24.75" customHeight="1">
      <c r="A1789" s="49"/>
      <c r="B1789" s="49"/>
      <c r="C1789" s="49"/>
      <c r="D1789" s="49"/>
      <c r="E1789" s="49"/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  <c r="AB1789" s="49"/>
      <c r="AC1789" s="49"/>
      <c r="AD1789" s="49"/>
      <c r="AE1789" s="49"/>
      <c r="AF1789" s="49"/>
      <c r="AG1789" s="49"/>
      <c r="AH1789" s="49"/>
      <c r="AI1789" s="49"/>
      <c r="AJ1789" s="49"/>
      <c r="AK1789" s="49"/>
    </row>
    <row r="1790" spans="1:37" ht="24.75" customHeight="1">
      <c r="A1790" s="49"/>
      <c r="B1790" s="49"/>
      <c r="C1790" s="49"/>
      <c r="D1790" s="49"/>
      <c r="E1790" s="49"/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  <c r="AD1790" s="49"/>
      <c r="AE1790" s="49"/>
      <c r="AF1790" s="49"/>
      <c r="AG1790" s="49"/>
      <c r="AH1790" s="49"/>
      <c r="AI1790" s="49"/>
      <c r="AJ1790" s="49"/>
      <c r="AK1790" s="49"/>
    </row>
    <row r="1791" spans="1:37" ht="24.75" customHeight="1">
      <c r="A1791" s="49"/>
      <c r="B1791" s="49"/>
      <c r="C1791" s="49"/>
      <c r="D1791" s="49"/>
      <c r="E1791" s="49"/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  <c r="AB1791" s="49"/>
      <c r="AC1791" s="49"/>
      <c r="AD1791" s="49"/>
      <c r="AE1791" s="49"/>
      <c r="AF1791" s="49"/>
      <c r="AG1791" s="49"/>
      <c r="AH1791" s="49"/>
      <c r="AI1791" s="49"/>
      <c r="AJ1791" s="49"/>
      <c r="AK1791" s="49"/>
    </row>
    <row r="1792" spans="1:37" ht="24.75" customHeight="1">
      <c r="A1792" s="49"/>
      <c r="B1792" s="49"/>
      <c r="C1792" s="49"/>
      <c r="D1792" s="49"/>
      <c r="E1792" s="49"/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  <c r="AD1792" s="49"/>
      <c r="AE1792" s="49"/>
      <c r="AF1792" s="49"/>
      <c r="AG1792" s="49"/>
      <c r="AH1792" s="49"/>
      <c r="AI1792" s="49"/>
      <c r="AJ1792" s="49"/>
      <c r="AK1792" s="49"/>
    </row>
    <row r="1793" spans="1:37" ht="24.75" customHeight="1">
      <c r="A1793" s="49"/>
      <c r="B1793" s="49"/>
      <c r="C1793" s="49"/>
      <c r="D1793" s="49"/>
      <c r="E1793" s="49"/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  <c r="AD1793" s="49"/>
      <c r="AE1793" s="49"/>
      <c r="AF1793" s="49"/>
      <c r="AG1793" s="49"/>
      <c r="AH1793" s="49"/>
      <c r="AI1793" s="49"/>
      <c r="AJ1793" s="49"/>
      <c r="AK1793" s="49"/>
    </row>
    <row r="1794" spans="1:37" ht="24.75" customHeight="1">
      <c r="A1794" s="49"/>
      <c r="B1794" s="49"/>
      <c r="C1794" s="49"/>
      <c r="D1794" s="49"/>
      <c r="E1794" s="49"/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  <c r="AC1794" s="49"/>
      <c r="AD1794" s="49"/>
      <c r="AE1794" s="49"/>
      <c r="AF1794" s="49"/>
      <c r="AG1794" s="49"/>
      <c r="AH1794" s="49"/>
      <c r="AI1794" s="49"/>
      <c r="AJ1794" s="49"/>
      <c r="AK1794" s="49"/>
    </row>
    <row r="1795" spans="1:37" ht="24.75" customHeight="1">
      <c r="A1795" s="49"/>
      <c r="B1795" s="49"/>
      <c r="C1795" s="49"/>
      <c r="D1795" s="49"/>
      <c r="E1795" s="49"/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  <c r="AC1795" s="49"/>
      <c r="AD1795" s="49"/>
      <c r="AE1795" s="49"/>
      <c r="AF1795" s="49"/>
      <c r="AG1795" s="49"/>
      <c r="AH1795" s="49"/>
      <c r="AI1795" s="49"/>
      <c r="AJ1795" s="49"/>
      <c r="AK1795" s="49"/>
    </row>
    <row r="1796" spans="1:37" ht="24.75" customHeight="1">
      <c r="A1796" s="49"/>
      <c r="B1796" s="49"/>
      <c r="C1796" s="49"/>
      <c r="D1796" s="49"/>
      <c r="E1796" s="49"/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  <c r="AD1796" s="49"/>
      <c r="AE1796" s="49"/>
      <c r="AF1796" s="49"/>
      <c r="AG1796" s="49"/>
      <c r="AH1796" s="49"/>
      <c r="AI1796" s="49"/>
      <c r="AJ1796" s="49"/>
      <c r="AK1796" s="49"/>
    </row>
    <row r="1797" spans="1:37" ht="24.75" customHeight="1">
      <c r="A1797" s="49"/>
      <c r="B1797" s="49"/>
      <c r="C1797" s="49"/>
      <c r="D1797" s="49"/>
      <c r="E1797" s="49"/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  <c r="AD1797" s="49"/>
      <c r="AE1797" s="49"/>
      <c r="AF1797" s="49"/>
      <c r="AG1797" s="49"/>
      <c r="AH1797" s="49"/>
      <c r="AI1797" s="49"/>
      <c r="AJ1797" s="49"/>
      <c r="AK1797" s="49"/>
    </row>
    <row r="1798" spans="1:37" ht="24.75" customHeight="1">
      <c r="A1798" s="49"/>
      <c r="B1798" s="49"/>
      <c r="C1798" s="49"/>
      <c r="D1798" s="49"/>
      <c r="E1798" s="49"/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  <c r="AC1798" s="49"/>
      <c r="AD1798" s="49"/>
      <c r="AE1798" s="49"/>
      <c r="AF1798" s="49"/>
      <c r="AG1798" s="49"/>
      <c r="AH1798" s="49"/>
      <c r="AI1798" s="49"/>
      <c r="AJ1798" s="49"/>
      <c r="AK1798" s="49"/>
    </row>
    <row r="1799" spans="1:37" ht="24.75" customHeight="1">
      <c r="A1799" s="49"/>
      <c r="B1799" s="49"/>
      <c r="C1799" s="49"/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  <c r="AC1799" s="49"/>
      <c r="AD1799" s="49"/>
      <c r="AE1799" s="49"/>
      <c r="AF1799" s="49"/>
      <c r="AG1799" s="49"/>
      <c r="AH1799" s="49"/>
      <c r="AI1799" s="49"/>
      <c r="AJ1799" s="49"/>
      <c r="AK1799" s="49"/>
    </row>
    <row r="1800" spans="1:37" ht="24.75" customHeight="1">
      <c r="A1800" s="49"/>
      <c r="B1800" s="49"/>
      <c r="C1800" s="49"/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  <c r="AD1800" s="49"/>
      <c r="AE1800" s="49"/>
      <c r="AF1800" s="49"/>
      <c r="AG1800" s="49"/>
      <c r="AH1800" s="49"/>
      <c r="AI1800" s="49"/>
      <c r="AJ1800" s="49"/>
      <c r="AK1800" s="49"/>
    </row>
    <row r="1801" spans="1:37" ht="24.75" customHeight="1">
      <c r="A1801" s="49"/>
      <c r="B1801" s="49"/>
      <c r="C1801" s="49"/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  <c r="AD1801" s="49"/>
      <c r="AE1801" s="49"/>
      <c r="AF1801" s="49"/>
      <c r="AG1801" s="49"/>
      <c r="AH1801" s="49"/>
      <c r="AI1801" s="49"/>
      <c r="AJ1801" s="49"/>
      <c r="AK1801" s="49"/>
    </row>
    <row r="1802" spans="1:37" ht="24.75" customHeight="1">
      <c r="A1802" s="49"/>
      <c r="B1802" s="49"/>
      <c r="C1802" s="49"/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  <c r="AC1802" s="49"/>
      <c r="AD1802" s="49"/>
      <c r="AE1802" s="49"/>
      <c r="AF1802" s="49"/>
      <c r="AG1802" s="49"/>
      <c r="AH1802" s="49"/>
      <c r="AI1802" s="49"/>
      <c r="AJ1802" s="49"/>
      <c r="AK1802" s="49"/>
    </row>
    <row r="1803" spans="1:37" ht="24.75" customHeight="1">
      <c r="A1803" s="49"/>
      <c r="B1803" s="49"/>
      <c r="C1803" s="49"/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  <c r="AC1803" s="49"/>
      <c r="AD1803" s="49"/>
      <c r="AE1803" s="49"/>
      <c r="AF1803" s="49"/>
      <c r="AG1803" s="49"/>
      <c r="AH1803" s="49"/>
      <c r="AI1803" s="49"/>
      <c r="AJ1803" s="49"/>
      <c r="AK1803" s="49"/>
    </row>
    <row r="1804" spans="1:37" ht="24.75" customHeight="1">
      <c r="A1804" s="49"/>
      <c r="B1804" s="49"/>
      <c r="C1804" s="49"/>
      <c r="D1804" s="49"/>
      <c r="E1804" s="49"/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49"/>
      <c r="AK1804" s="49"/>
    </row>
    <row r="1805" spans="1:37" ht="24.75" customHeight="1">
      <c r="A1805" s="49"/>
      <c r="B1805" s="49"/>
      <c r="C1805" s="49"/>
      <c r="D1805" s="49"/>
      <c r="E1805" s="49"/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  <c r="AD1805" s="49"/>
      <c r="AE1805" s="49"/>
      <c r="AF1805" s="49"/>
      <c r="AG1805" s="49"/>
      <c r="AH1805" s="49"/>
      <c r="AI1805" s="49"/>
      <c r="AJ1805" s="49"/>
      <c r="AK1805" s="49"/>
    </row>
    <row r="1807" spans="1:37" ht="24.75" customHeight="1">
      <c r="A1807" s="73"/>
      <c r="B1807" s="73"/>
      <c r="C1807" s="73"/>
      <c r="D1807" s="49"/>
      <c r="E1807" s="121"/>
      <c r="F1807" s="49"/>
      <c r="G1807" s="49"/>
      <c r="H1807" s="49"/>
      <c r="I1807" s="73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  <c r="AC1807" s="49"/>
      <c r="AD1807" s="49"/>
      <c r="AE1807" s="49"/>
      <c r="AF1807" s="49"/>
      <c r="AG1807" s="49"/>
      <c r="AH1807" s="49"/>
      <c r="AI1807" s="49"/>
      <c r="AJ1807" s="49"/>
      <c r="AK1807" s="49"/>
    </row>
    <row r="1813" spans="1:37" ht="24.75" customHeight="1">
      <c r="A1813" s="73"/>
      <c r="B1813" s="73"/>
      <c r="C1813" s="73"/>
      <c r="D1813" s="49"/>
      <c r="E1813" s="121"/>
      <c r="F1813" s="49"/>
      <c r="G1813" s="49"/>
      <c r="H1813" s="49"/>
      <c r="I1813" s="73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  <c r="AD1813" s="49"/>
      <c r="AE1813" s="49"/>
      <c r="AF1813" s="49"/>
      <c r="AG1813" s="49"/>
      <c r="AH1813" s="49"/>
      <c r="AI1813" s="49"/>
      <c r="AJ1813" s="49"/>
      <c r="AK1813" s="49"/>
    </row>
    <row r="1822" spans="1:37" ht="24.75" customHeight="1">
      <c r="A1822" s="49"/>
      <c r="B1822" s="49"/>
      <c r="C1822" s="49"/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  <c r="AC1822" s="49"/>
      <c r="AD1822" s="49"/>
      <c r="AE1822" s="49"/>
      <c r="AF1822" s="49"/>
      <c r="AG1822" s="49"/>
      <c r="AH1822" s="49"/>
      <c r="AI1822" s="49"/>
      <c r="AJ1822" s="49"/>
      <c r="AK1822" s="49"/>
    </row>
    <row r="1823" spans="1:37" ht="24.75" customHeight="1">
      <c r="A1823" s="49"/>
      <c r="B1823" s="49"/>
      <c r="C1823" s="49"/>
      <c r="D1823" s="49"/>
      <c r="E1823" s="49"/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  <c r="AC1823" s="49"/>
      <c r="AD1823" s="49"/>
      <c r="AE1823" s="49"/>
      <c r="AF1823" s="49"/>
      <c r="AG1823" s="49"/>
      <c r="AH1823" s="49"/>
      <c r="AI1823" s="49"/>
      <c r="AJ1823" s="49"/>
      <c r="AK1823" s="49"/>
    </row>
    <row r="1824" spans="1:37" ht="24.75" customHeight="1">
      <c r="A1824" s="49"/>
      <c r="B1824" s="49"/>
      <c r="C1824" s="49"/>
      <c r="D1824" s="49"/>
      <c r="E1824" s="49"/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  <c r="AD1824" s="49"/>
      <c r="AE1824" s="49"/>
      <c r="AF1824" s="49"/>
      <c r="AG1824" s="49"/>
      <c r="AH1824" s="49"/>
      <c r="AI1824" s="49"/>
      <c r="AJ1824" s="49"/>
      <c r="AK1824" s="49"/>
    </row>
    <row r="1825" spans="1:37" ht="24.75" customHeight="1">
      <c r="A1825" s="49"/>
      <c r="B1825" s="49"/>
      <c r="C1825" s="49"/>
      <c r="D1825" s="49"/>
      <c r="E1825" s="49"/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  <c r="AD1825" s="49"/>
      <c r="AE1825" s="49"/>
      <c r="AF1825" s="49"/>
      <c r="AG1825" s="49"/>
      <c r="AH1825" s="49"/>
      <c r="AI1825" s="49"/>
      <c r="AJ1825" s="49"/>
      <c r="AK1825" s="49"/>
    </row>
    <row r="1826" spans="1:37" ht="24.75" customHeight="1">
      <c r="A1826" s="49"/>
      <c r="B1826" s="49"/>
      <c r="C1826" s="49"/>
      <c r="D1826" s="49"/>
      <c r="E1826" s="49"/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  <c r="AC1826" s="49"/>
      <c r="AD1826" s="49"/>
      <c r="AE1826" s="49"/>
      <c r="AF1826" s="49"/>
      <c r="AG1826" s="49"/>
      <c r="AH1826" s="49"/>
      <c r="AI1826" s="49"/>
      <c r="AJ1826" s="49"/>
      <c r="AK1826" s="49"/>
    </row>
    <row r="1827" spans="1:37" ht="24.75" customHeight="1">
      <c r="A1827" s="49"/>
      <c r="B1827" s="49"/>
      <c r="C1827" s="49"/>
      <c r="D1827" s="49"/>
      <c r="E1827" s="49"/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  <c r="AC1827" s="49"/>
      <c r="AD1827" s="49"/>
      <c r="AE1827" s="49"/>
      <c r="AF1827" s="49"/>
      <c r="AG1827" s="49"/>
      <c r="AH1827" s="49"/>
      <c r="AI1827" s="49"/>
      <c r="AJ1827" s="49"/>
      <c r="AK1827" s="49"/>
    </row>
    <row r="1828" spans="1:37" ht="24.75" customHeight="1">
      <c r="A1828" s="49"/>
      <c r="B1828" s="49"/>
      <c r="C1828" s="49"/>
      <c r="D1828" s="49"/>
      <c r="E1828" s="49"/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  <c r="AD1828" s="49"/>
      <c r="AE1828" s="49"/>
      <c r="AF1828" s="49"/>
      <c r="AG1828" s="49"/>
      <c r="AH1828" s="49"/>
      <c r="AI1828" s="49"/>
      <c r="AJ1828" s="49"/>
      <c r="AK1828" s="49"/>
    </row>
    <row r="1829" spans="1:37" ht="24.75" customHeight="1">
      <c r="A1829" s="49"/>
      <c r="B1829" s="49"/>
      <c r="C1829" s="49"/>
      <c r="D1829" s="49"/>
      <c r="E1829" s="49"/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  <c r="AD1829" s="49"/>
      <c r="AE1829" s="49"/>
      <c r="AF1829" s="49"/>
      <c r="AG1829" s="49"/>
      <c r="AH1829" s="49"/>
      <c r="AI1829" s="49"/>
      <c r="AJ1829" s="49"/>
      <c r="AK1829" s="49"/>
    </row>
    <row r="1830" spans="1:37" ht="24.75" customHeight="1">
      <c r="A1830" s="49"/>
      <c r="B1830" s="49"/>
      <c r="C1830" s="49"/>
      <c r="D1830" s="49"/>
      <c r="E1830" s="49"/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  <c r="AC1830" s="49"/>
      <c r="AD1830" s="49"/>
      <c r="AE1830" s="49"/>
      <c r="AF1830" s="49"/>
      <c r="AG1830" s="49"/>
      <c r="AH1830" s="49"/>
      <c r="AI1830" s="49"/>
      <c r="AJ1830" s="49"/>
      <c r="AK1830" s="49"/>
    </row>
    <row r="1831" spans="1:37" ht="24.75" customHeight="1">
      <c r="A1831" s="49"/>
      <c r="B1831" s="49"/>
      <c r="C1831" s="49"/>
      <c r="D1831" s="49"/>
      <c r="E1831" s="49"/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  <c r="AC1831" s="49"/>
      <c r="AD1831" s="49"/>
      <c r="AE1831" s="49"/>
      <c r="AF1831" s="49"/>
      <c r="AG1831" s="49"/>
      <c r="AH1831" s="49"/>
      <c r="AI1831" s="49"/>
      <c r="AJ1831" s="49"/>
      <c r="AK1831" s="49"/>
    </row>
    <row r="1832" spans="1:37" ht="24.75" customHeight="1">
      <c r="A1832" s="49"/>
      <c r="B1832" s="49"/>
      <c r="C1832" s="49"/>
      <c r="D1832" s="49"/>
      <c r="E1832" s="49"/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  <c r="AD1832" s="49"/>
      <c r="AE1832" s="49"/>
      <c r="AF1832" s="49"/>
      <c r="AG1832" s="49"/>
      <c r="AH1832" s="49"/>
      <c r="AI1832" s="49"/>
      <c r="AJ1832" s="49"/>
      <c r="AK1832" s="49"/>
    </row>
    <row r="1833" spans="1:37" ht="24.75" customHeight="1">
      <c r="A1833" s="49"/>
      <c r="B1833" s="49"/>
      <c r="C1833" s="49"/>
      <c r="D1833" s="49"/>
      <c r="E1833" s="49"/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  <c r="AD1833" s="49"/>
      <c r="AE1833" s="49"/>
      <c r="AF1833" s="49"/>
      <c r="AG1833" s="49"/>
      <c r="AH1833" s="49"/>
      <c r="AI1833" s="49"/>
      <c r="AJ1833" s="49"/>
      <c r="AK1833" s="49"/>
    </row>
    <row r="1834" spans="1:37" ht="24.75" customHeight="1">
      <c r="A1834" s="49"/>
      <c r="B1834" s="49"/>
      <c r="C1834" s="49"/>
      <c r="D1834" s="49"/>
      <c r="E1834" s="49"/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  <c r="AC1834" s="49"/>
      <c r="AD1834" s="49"/>
      <c r="AE1834" s="49"/>
      <c r="AF1834" s="49"/>
      <c r="AG1834" s="49"/>
      <c r="AH1834" s="49"/>
      <c r="AI1834" s="49"/>
      <c r="AJ1834" s="49"/>
      <c r="AK1834" s="49"/>
    </row>
    <row r="1835" spans="1:37" ht="24.75" customHeight="1">
      <c r="A1835" s="49"/>
      <c r="B1835" s="49"/>
      <c r="C1835" s="49"/>
      <c r="D1835" s="49"/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  <c r="AC1835" s="49"/>
      <c r="AD1835" s="49"/>
      <c r="AE1835" s="49"/>
      <c r="AF1835" s="49"/>
      <c r="AG1835" s="49"/>
      <c r="AH1835" s="49"/>
      <c r="AI1835" s="49"/>
      <c r="AJ1835" s="49"/>
      <c r="AK1835" s="49"/>
    </row>
    <row r="1836" spans="1:37" ht="24.75" customHeight="1">
      <c r="A1836" s="49"/>
      <c r="B1836" s="49"/>
      <c r="C1836" s="49"/>
      <c r="D1836" s="49"/>
      <c r="E1836" s="49"/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  <c r="AD1836" s="49"/>
      <c r="AE1836" s="49"/>
      <c r="AF1836" s="49"/>
      <c r="AG1836" s="49"/>
      <c r="AH1836" s="49"/>
      <c r="AI1836" s="49"/>
      <c r="AJ1836" s="49"/>
      <c r="AK1836" s="49"/>
    </row>
    <row r="1837" spans="1:37" ht="24.75" customHeight="1">
      <c r="A1837" s="49"/>
      <c r="B1837" s="49"/>
      <c r="C1837" s="49"/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  <c r="AD1837" s="49"/>
      <c r="AE1837" s="49"/>
      <c r="AF1837" s="49"/>
      <c r="AG1837" s="49"/>
      <c r="AH1837" s="49"/>
      <c r="AI1837" s="49"/>
      <c r="AJ1837" s="49"/>
      <c r="AK1837" s="49"/>
    </row>
    <row r="1838" spans="1:37" ht="24.75" customHeight="1">
      <c r="A1838" s="49"/>
      <c r="B1838" s="49"/>
      <c r="C1838" s="49"/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  <c r="AC1838" s="49"/>
      <c r="AD1838" s="49"/>
      <c r="AE1838" s="49"/>
      <c r="AF1838" s="49"/>
      <c r="AG1838" s="49"/>
      <c r="AH1838" s="49"/>
      <c r="AI1838" s="49"/>
      <c r="AJ1838" s="49"/>
      <c r="AK1838" s="49"/>
    </row>
    <row r="1839" spans="1:37" ht="24.75" customHeight="1">
      <c r="A1839" s="49"/>
      <c r="B1839" s="49"/>
      <c r="C1839" s="49"/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  <c r="AC1839" s="49"/>
      <c r="AD1839" s="49"/>
      <c r="AE1839" s="49"/>
      <c r="AF1839" s="49"/>
      <c r="AG1839" s="49"/>
      <c r="AH1839" s="49"/>
      <c r="AI1839" s="49"/>
      <c r="AJ1839" s="49"/>
      <c r="AK1839" s="49"/>
    </row>
    <row r="1840" spans="1:37" ht="24.75" customHeight="1">
      <c r="A1840" s="49"/>
      <c r="B1840" s="49"/>
      <c r="C1840" s="49"/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  <c r="AD1840" s="49"/>
      <c r="AE1840" s="49"/>
      <c r="AF1840" s="49"/>
      <c r="AG1840" s="49"/>
      <c r="AH1840" s="49"/>
      <c r="AI1840" s="49"/>
      <c r="AJ1840" s="49"/>
      <c r="AK1840" s="49"/>
    </row>
    <row r="1841" spans="1:37" ht="24.75" customHeight="1">
      <c r="A1841" s="49"/>
      <c r="B1841" s="49"/>
      <c r="C1841" s="49"/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  <c r="AD1841" s="49"/>
      <c r="AE1841" s="49"/>
      <c r="AF1841" s="49"/>
      <c r="AG1841" s="49"/>
      <c r="AH1841" s="49"/>
      <c r="AI1841" s="49"/>
      <c r="AJ1841" s="49"/>
      <c r="AK1841" s="49"/>
    </row>
    <row r="1842" spans="1:37" ht="24.75" customHeight="1">
      <c r="A1842" s="49"/>
      <c r="B1842" s="49"/>
      <c r="C1842" s="49"/>
      <c r="D1842" s="49"/>
      <c r="E1842" s="49"/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  <c r="AC1842" s="49"/>
      <c r="AD1842" s="49"/>
      <c r="AE1842" s="49"/>
      <c r="AF1842" s="49"/>
      <c r="AG1842" s="49"/>
      <c r="AH1842" s="49"/>
      <c r="AI1842" s="49"/>
      <c r="AJ1842" s="49"/>
      <c r="AK1842" s="49"/>
    </row>
    <row r="1843" spans="1:37" ht="24.75" customHeight="1">
      <c r="A1843" s="49"/>
      <c r="B1843" s="49"/>
      <c r="C1843" s="49"/>
      <c r="D1843" s="49"/>
      <c r="E1843" s="49"/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  <c r="AC1843" s="49"/>
      <c r="AD1843" s="49"/>
      <c r="AE1843" s="49"/>
      <c r="AF1843" s="49"/>
      <c r="AG1843" s="49"/>
      <c r="AH1843" s="49"/>
      <c r="AI1843" s="49"/>
      <c r="AJ1843" s="49"/>
      <c r="AK1843" s="49"/>
    </row>
    <row r="1844" spans="1:37" ht="24.75" customHeight="1">
      <c r="A1844" s="49"/>
      <c r="B1844" s="49"/>
      <c r="C1844" s="49"/>
      <c r="D1844" s="49"/>
      <c r="E1844" s="49"/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  <c r="AD1844" s="49"/>
      <c r="AE1844" s="49"/>
      <c r="AF1844" s="49"/>
      <c r="AG1844" s="49"/>
      <c r="AH1844" s="49"/>
      <c r="AI1844" s="49"/>
      <c r="AJ1844" s="49"/>
      <c r="AK1844" s="49"/>
    </row>
    <row r="1845" spans="1:37" ht="24.75" customHeight="1">
      <c r="A1845" s="49"/>
      <c r="B1845" s="49"/>
      <c r="C1845" s="49"/>
      <c r="D1845" s="49"/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  <c r="AD1845" s="49"/>
      <c r="AE1845" s="49"/>
      <c r="AF1845" s="49"/>
      <c r="AG1845" s="49"/>
      <c r="AH1845" s="49"/>
      <c r="AI1845" s="49"/>
      <c r="AJ1845" s="49"/>
      <c r="AK1845" s="49"/>
    </row>
    <row r="1846" spans="1:37" ht="24.75" customHeight="1">
      <c r="A1846" s="49"/>
      <c r="B1846" s="49"/>
      <c r="C1846" s="49"/>
      <c r="D1846" s="49"/>
      <c r="E1846" s="49"/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  <c r="AC1846" s="49"/>
      <c r="AD1846" s="49"/>
      <c r="AE1846" s="49"/>
      <c r="AF1846" s="49"/>
      <c r="AG1846" s="49"/>
      <c r="AH1846" s="49"/>
      <c r="AI1846" s="49"/>
      <c r="AJ1846" s="49"/>
      <c r="AK1846" s="49"/>
    </row>
    <row r="1847" spans="1:37" ht="24.75" customHeight="1">
      <c r="A1847" s="49"/>
      <c r="B1847" s="49"/>
      <c r="C1847" s="49"/>
      <c r="D1847" s="49"/>
      <c r="E1847" s="49"/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  <c r="AC1847" s="49"/>
      <c r="AD1847" s="49"/>
      <c r="AE1847" s="49"/>
      <c r="AF1847" s="49"/>
      <c r="AG1847" s="49"/>
      <c r="AH1847" s="49"/>
      <c r="AI1847" s="49"/>
      <c r="AJ1847" s="49"/>
      <c r="AK1847" s="49"/>
    </row>
    <row r="1848" spans="1:37" ht="24.75" customHeight="1">
      <c r="A1848" s="49"/>
      <c r="B1848" s="49"/>
      <c r="C1848" s="49"/>
      <c r="D1848" s="49"/>
      <c r="E1848" s="49"/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  <c r="AD1848" s="49"/>
      <c r="AE1848" s="49"/>
      <c r="AF1848" s="49"/>
      <c r="AG1848" s="49"/>
      <c r="AH1848" s="49"/>
      <c r="AI1848" s="49"/>
      <c r="AJ1848" s="49"/>
      <c r="AK1848" s="49"/>
    </row>
    <row r="1849" spans="1:37" ht="24.75" customHeight="1">
      <c r="A1849" s="49"/>
      <c r="B1849" s="49"/>
      <c r="C1849" s="49"/>
      <c r="D1849" s="49"/>
      <c r="E1849" s="49"/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  <c r="AD1849" s="49"/>
      <c r="AE1849" s="49"/>
      <c r="AF1849" s="49"/>
      <c r="AG1849" s="49"/>
      <c r="AH1849" s="49"/>
      <c r="AI1849" s="49"/>
      <c r="AJ1849" s="49"/>
      <c r="AK1849" s="49"/>
    </row>
    <row r="1850" spans="1:37" ht="24.75" customHeight="1">
      <c r="A1850" s="49"/>
      <c r="B1850" s="49"/>
      <c r="C1850" s="49"/>
      <c r="D1850" s="49"/>
      <c r="E1850" s="49"/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  <c r="AC1850" s="49"/>
      <c r="AD1850" s="49"/>
      <c r="AE1850" s="49"/>
      <c r="AF1850" s="49"/>
      <c r="AG1850" s="49"/>
      <c r="AH1850" s="49"/>
      <c r="AI1850" s="49"/>
      <c r="AJ1850" s="49"/>
      <c r="AK1850" s="49"/>
    </row>
    <row r="1851" spans="1:37" ht="24.75" customHeight="1">
      <c r="A1851" s="49"/>
      <c r="B1851" s="49"/>
      <c r="C1851" s="49"/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  <c r="AC1851" s="49"/>
      <c r="AD1851" s="49"/>
      <c r="AE1851" s="49"/>
      <c r="AF1851" s="49"/>
      <c r="AG1851" s="49"/>
      <c r="AH1851" s="49"/>
      <c r="AI1851" s="49"/>
      <c r="AJ1851" s="49"/>
      <c r="AK1851" s="49"/>
    </row>
    <row r="1852" spans="1:37" ht="24.75" customHeight="1">
      <c r="A1852" s="49"/>
      <c r="B1852" s="49"/>
      <c r="C1852" s="49"/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  <c r="AD1852" s="49"/>
      <c r="AE1852" s="49"/>
      <c r="AF1852" s="49"/>
      <c r="AG1852" s="49"/>
      <c r="AH1852" s="49"/>
      <c r="AI1852" s="49"/>
      <c r="AJ1852" s="49"/>
      <c r="AK1852" s="49"/>
    </row>
    <row r="1853" spans="1:37" ht="24.75" customHeight="1">
      <c r="A1853" s="49"/>
      <c r="B1853" s="49"/>
      <c r="C1853" s="49"/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  <c r="AD1853" s="49"/>
      <c r="AE1853" s="49"/>
      <c r="AF1853" s="49"/>
      <c r="AG1853" s="49"/>
      <c r="AH1853" s="49"/>
      <c r="AI1853" s="49"/>
      <c r="AJ1853" s="49"/>
      <c r="AK1853" s="49"/>
    </row>
    <row r="1854" spans="1:37" ht="24.75" customHeight="1">
      <c r="A1854" s="49"/>
      <c r="B1854" s="49"/>
      <c r="C1854" s="49"/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  <c r="AC1854" s="49"/>
      <c r="AD1854" s="49"/>
      <c r="AE1854" s="49"/>
      <c r="AF1854" s="49"/>
      <c r="AG1854" s="49"/>
      <c r="AH1854" s="49"/>
      <c r="AI1854" s="49"/>
      <c r="AJ1854" s="49"/>
      <c r="AK1854" s="49"/>
    </row>
    <row r="1855" spans="1:37" ht="24.75" customHeight="1">
      <c r="A1855" s="49"/>
      <c r="B1855" s="49"/>
      <c r="C1855" s="49"/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  <c r="AC1855" s="49"/>
      <c r="AD1855" s="49"/>
      <c r="AE1855" s="49"/>
      <c r="AF1855" s="49"/>
      <c r="AG1855" s="49"/>
      <c r="AH1855" s="49"/>
      <c r="AI1855" s="49"/>
      <c r="AJ1855" s="49"/>
      <c r="AK1855" s="49"/>
    </row>
    <row r="1856" spans="1:37" ht="24.75" customHeight="1">
      <c r="A1856" s="49"/>
      <c r="B1856" s="49"/>
      <c r="C1856" s="49"/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  <c r="AC1856" s="49"/>
      <c r="AD1856" s="49"/>
      <c r="AE1856" s="49"/>
      <c r="AF1856" s="49"/>
      <c r="AG1856" s="49"/>
      <c r="AH1856" s="49"/>
      <c r="AI1856" s="49"/>
      <c r="AJ1856" s="49"/>
      <c r="AK1856" s="49"/>
    </row>
    <row r="1857" spans="1:37" ht="24.75" customHeight="1">
      <c r="A1857" s="49"/>
      <c r="B1857" s="49"/>
      <c r="C1857" s="49"/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  <c r="AC1857" s="49"/>
      <c r="AD1857" s="49"/>
      <c r="AE1857" s="49"/>
      <c r="AF1857" s="49"/>
      <c r="AG1857" s="49"/>
      <c r="AH1857" s="49"/>
      <c r="AI1857" s="49"/>
      <c r="AJ1857" s="49"/>
      <c r="AK1857" s="49"/>
    </row>
    <row r="1858" spans="1:37" ht="24.75" customHeight="1">
      <c r="A1858" s="49"/>
      <c r="B1858" s="49"/>
      <c r="C1858" s="49"/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  <c r="AC1858" s="49"/>
      <c r="AD1858" s="49"/>
      <c r="AE1858" s="49"/>
      <c r="AF1858" s="49"/>
      <c r="AG1858" s="49"/>
      <c r="AH1858" s="49"/>
      <c r="AI1858" s="49"/>
      <c r="AJ1858" s="49"/>
      <c r="AK1858" s="49"/>
    </row>
    <row r="1859" spans="1:37" ht="24.75" customHeight="1">
      <c r="A1859" s="49"/>
      <c r="B1859" s="49"/>
      <c r="C1859" s="49"/>
      <c r="D1859" s="49"/>
      <c r="E1859" s="49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  <c r="AC1859" s="49"/>
      <c r="AD1859" s="49"/>
      <c r="AE1859" s="49"/>
      <c r="AF1859" s="49"/>
      <c r="AG1859" s="49"/>
      <c r="AH1859" s="49"/>
      <c r="AI1859" s="49"/>
      <c r="AJ1859" s="49"/>
      <c r="AK1859" s="49"/>
    </row>
    <row r="1860" spans="1:37" ht="24.75" customHeight="1">
      <c r="A1860" s="49"/>
      <c r="B1860" s="49"/>
      <c r="C1860" s="49"/>
      <c r="D1860" s="49"/>
      <c r="E1860" s="49"/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  <c r="AC1860" s="49"/>
      <c r="AD1860" s="49"/>
      <c r="AE1860" s="49"/>
      <c r="AF1860" s="49"/>
      <c r="AG1860" s="49"/>
      <c r="AH1860" s="49"/>
      <c r="AI1860" s="49"/>
      <c r="AJ1860" s="49"/>
      <c r="AK1860" s="49"/>
    </row>
    <row r="1861" spans="1:37" ht="24.75" customHeight="1">
      <c r="A1861" s="49"/>
      <c r="B1861" s="49"/>
      <c r="C1861" s="49"/>
      <c r="D1861" s="49"/>
      <c r="E1861" s="49"/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  <c r="AC1861" s="49"/>
      <c r="AD1861" s="49"/>
      <c r="AE1861" s="49"/>
      <c r="AF1861" s="49"/>
      <c r="AG1861" s="49"/>
      <c r="AH1861" s="49"/>
      <c r="AI1861" s="49"/>
      <c r="AJ1861" s="49"/>
      <c r="AK1861" s="49"/>
    </row>
    <row r="1862" spans="1:37" ht="24.75" customHeight="1">
      <c r="A1862" s="49"/>
      <c r="B1862" s="49"/>
      <c r="C1862" s="49"/>
      <c r="D1862" s="49"/>
      <c r="E1862" s="49"/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  <c r="AC1862" s="49"/>
      <c r="AD1862" s="49"/>
      <c r="AE1862" s="49"/>
      <c r="AF1862" s="49"/>
      <c r="AG1862" s="49"/>
      <c r="AH1862" s="49"/>
      <c r="AI1862" s="49"/>
      <c r="AJ1862" s="49"/>
      <c r="AK1862" s="49"/>
    </row>
    <row r="1863" spans="1:37" ht="24.75" customHeight="1">
      <c r="A1863" s="49"/>
      <c r="B1863" s="49"/>
      <c r="C1863" s="49"/>
      <c r="D1863" s="49"/>
      <c r="E1863" s="49"/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  <c r="AC1863" s="49"/>
      <c r="AD1863" s="49"/>
      <c r="AE1863" s="49"/>
      <c r="AF1863" s="49"/>
      <c r="AG1863" s="49"/>
      <c r="AH1863" s="49"/>
      <c r="AI1863" s="49"/>
      <c r="AJ1863" s="49"/>
      <c r="AK1863" s="49"/>
    </row>
    <row r="1864" spans="1:37" ht="24.75" customHeight="1">
      <c r="A1864" s="49"/>
      <c r="B1864" s="49"/>
      <c r="C1864" s="49"/>
      <c r="D1864" s="49"/>
      <c r="E1864" s="49"/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  <c r="AC1864" s="49"/>
      <c r="AD1864" s="49"/>
      <c r="AE1864" s="49"/>
      <c r="AF1864" s="49"/>
      <c r="AG1864" s="49"/>
      <c r="AH1864" s="49"/>
      <c r="AI1864" s="49"/>
      <c r="AJ1864" s="49"/>
      <c r="AK1864" s="49"/>
    </row>
    <row r="1865" spans="1:37" ht="24.75" customHeight="1">
      <c r="A1865" s="49"/>
      <c r="B1865" s="49"/>
      <c r="C1865" s="49"/>
      <c r="D1865" s="49"/>
      <c r="E1865" s="49"/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  <c r="AC1865" s="49"/>
      <c r="AD1865" s="49"/>
      <c r="AE1865" s="49"/>
      <c r="AF1865" s="49"/>
      <c r="AG1865" s="49"/>
      <c r="AH1865" s="49"/>
      <c r="AI1865" s="49"/>
      <c r="AJ1865" s="49"/>
      <c r="AK1865" s="49"/>
    </row>
    <row r="1866" spans="1:37" ht="24.75" customHeight="1">
      <c r="A1866" s="49"/>
      <c r="B1866" s="49"/>
      <c r="C1866" s="49"/>
      <c r="D1866" s="49"/>
      <c r="E1866" s="49"/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  <c r="AD1866" s="49"/>
      <c r="AE1866" s="49"/>
      <c r="AF1866" s="49"/>
      <c r="AG1866" s="49"/>
      <c r="AH1866" s="49"/>
      <c r="AI1866" s="49"/>
      <c r="AJ1866" s="49"/>
      <c r="AK1866" s="49"/>
    </row>
    <row r="1867" spans="1:37" ht="24.75" customHeight="1">
      <c r="A1867" s="49"/>
      <c r="B1867" s="49"/>
      <c r="C1867" s="49"/>
      <c r="D1867" s="49"/>
      <c r="E1867" s="49"/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  <c r="AD1867" s="49"/>
      <c r="AE1867" s="49"/>
      <c r="AF1867" s="49"/>
      <c r="AG1867" s="49"/>
      <c r="AH1867" s="49"/>
      <c r="AI1867" s="49"/>
      <c r="AJ1867" s="49"/>
      <c r="AK1867" s="49"/>
    </row>
    <row r="1868" spans="1:37" ht="24.75" customHeight="1">
      <c r="A1868" s="49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9"/>
      <c r="AD1868" s="49"/>
      <c r="AE1868" s="49"/>
      <c r="AF1868" s="49"/>
      <c r="AG1868" s="49"/>
      <c r="AH1868" s="49"/>
      <c r="AI1868" s="49"/>
      <c r="AJ1868" s="49"/>
      <c r="AK1868" s="49"/>
    </row>
    <row r="1869" spans="1:37" ht="24.75" customHeight="1">
      <c r="A1869" s="49"/>
      <c r="B1869" s="49"/>
      <c r="C1869" s="49"/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  <c r="AC1869" s="49"/>
      <c r="AD1869" s="49"/>
      <c r="AE1869" s="49"/>
      <c r="AF1869" s="49"/>
      <c r="AG1869" s="49"/>
      <c r="AH1869" s="49"/>
      <c r="AI1869" s="49"/>
      <c r="AJ1869" s="49"/>
      <c r="AK1869" s="49"/>
    </row>
    <row r="1870" spans="1:37" ht="24.75" customHeight="1">
      <c r="A1870" s="49"/>
      <c r="B1870" s="49"/>
      <c r="C1870" s="49"/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  <c r="AD1870" s="49"/>
      <c r="AE1870" s="49"/>
      <c r="AF1870" s="49"/>
      <c r="AG1870" s="49"/>
      <c r="AH1870" s="49"/>
      <c r="AI1870" s="49"/>
      <c r="AJ1870" s="49"/>
      <c r="AK1870" s="49"/>
    </row>
    <row r="1871" spans="1:37" ht="24.75" customHeight="1">
      <c r="A1871" s="49"/>
      <c r="B1871" s="49"/>
      <c r="C1871" s="49"/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  <c r="AD1871" s="49"/>
      <c r="AE1871" s="49"/>
      <c r="AF1871" s="49"/>
      <c r="AG1871" s="49"/>
      <c r="AH1871" s="49"/>
      <c r="AI1871" s="49"/>
      <c r="AJ1871" s="49"/>
      <c r="AK1871" s="49"/>
    </row>
    <row r="1872" spans="1:37" ht="24.75" customHeight="1">
      <c r="A1872" s="49"/>
      <c r="B1872" s="49"/>
      <c r="C1872" s="49"/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  <c r="AC1872" s="49"/>
      <c r="AD1872" s="49"/>
      <c r="AE1872" s="49"/>
      <c r="AF1872" s="49"/>
      <c r="AG1872" s="49"/>
      <c r="AH1872" s="49"/>
      <c r="AI1872" s="49"/>
      <c r="AJ1872" s="49"/>
      <c r="AK1872" s="49"/>
    </row>
    <row r="1873" spans="1:37" ht="24.75" customHeight="1">
      <c r="A1873" s="49"/>
      <c r="B1873" s="49"/>
      <c r="C1873" s="49"/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  <c r="AC1873" s="49"/>
      <c r="AD1873" s="49"/>
      <c r="AE1873" s="49"/>
      <c r="AF1873" s="49"/>
      <c r="AG1873" s="49"/>
      <c r="AH1873" s="49"/>
      <c r="AI1873" s="49"/>
      <c r="AJ1873" s="49"/>
      <c r="AK1873" s="49"/>
    </row>
    <row r="1874" spans="1:37" ht="24.75" customHeight="1">
      <c r="A1874" s="49"/>
      <c r="B1874" s="49"/>
      <c r="C1874" s="49"/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  <c r="AD1874" s="49"/>
      <c r="AE1874" s="49"/>
      <c r="AF1874" s="49"/>
      <c r="AG1874" s="49"/>
      <c r="AH1874" s="49"/>
      <c r="AI1874" s="49"/>
      <c r="AJ1874" s="49"/>
      <c r="AK1874" s="49"/>
    </row>
    <row r="1875" spans="1:37" ht="24.75" customHeight="1">
      <c r="A1875" s="49"/>
      <c r="B1875" s="49"/>
      <c r="C1875" s="49"/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  <c r="AD1875" s="49"/>
      <c r="AE1875" s="49"/>
      <c r="AF1875" s="49"/>
      <c r="AG1875" s="49"/>
      <c r="AH1875" s="49"/>
      <c r="AI1875" s="49"/>
      <c r="AJ1875" s="49"/>
      <c r="AK1875" s="49"/>
    </row>
    <row r="1876" spans="1:37" ht="24.75" customHeight="1">
      <c r="A1876" s="49"/>
      <c r="B1876" s="49"/>
      <c r="C1876" s="49"/>
      <c r="D1876" s="49"/>
      <c r="E1876" s="49"/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  <c r="AC1876" s="49"/>
      <c r="AD1876" s="49"/>
      <c r="AE1876" s="49"/>
      <c r="AF1876" s="49"/>
      <c r="AG1876" s="49"/>
      <c r="AH1876" s="49"/>
      <c r="AI1876" s="49"/>
      <c r="AJ1876" s="49"/>
      <c r="AK1876" s="49"/>
    </row>
    <row r="1877" spans="1:37" ht="24.75" customHeight="1">
      <c r="A1877" s="49"/>
      <c r="B1877" s="49"/>
      <c r="C1877" s="49"/>
      <c r="D1877" s="49"/>
      <c r="E1877" s="49"/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  <c r="AC1877" s="49"/>
      <c r="AD1877" s="49"/>
      <c r="AE1877" s="49"/>
      <c r="AF1877" s="49"/>
      <c r="AG1877" s="49"/>
      <c r="AH1877" s="49"/>
      <c r="AI1877" s="49"/>
      <c r="AJ1877" s="49"/>
      <c r="AK1877" s="49"/>
    </row>
    <row r="1878" spans="1:37" ht="24.75" customHeight="1">
      <c r="A1878" s="49"/>
      <c r="B1878" s="49"/>
      <c r="C1878" s="49"/>
      <c r="D1878" s="49"/>
      <c r="E1878" s="49"/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  <c r="AD1878" s="49"/>
      <c r="AE1878" s="49"/>
      <c r="AF1878" s="49"/>
      <c r="AG1878" s="49"/>
      <c r="AH1878" s="49"/>
      <c r="AI1878" s="49"/>
      <c r="AJ1878" s="49"/>
      <c r="AK1878" s="49"/>
    </row>
    <row r="1879" spans="1:37" ht="24.75" customHeight="1">
      <c r="A1879" s="49"/>
      <c r="B1879" s="49"/>
      <c r="C1879" s="49"/>
      <c r="D1879" s="49"/>
      <c r="E1879" s="49"/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  <c r="AD1879" s="49"/>
      <c r="AE1879" s="49"/>
      <c r="AF1879" s="49"/>
      <c r="AG1879" s="49"/>
      <c r="AH1879" s="49"/>
      <c r="AI1879" s="49"/>
      <c r="AJ1879" s="49"/>
      <c r="AK1879" s="49"/>
    </row>
    <row r="1880" spans="1:37" ht="24.75" customHeight="1">
      <c r="A1880" s="49"/>
      <c r="B1880" s="49"/>
      <c r="C1880" s="49"/>
      <c r="D1880" s="49"/>
      <c r="E1880" s="49"/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  <c r="AC1880" s="49"/>
      <c r="AD1880" s="49"/>
      <c r="AE1880" s="49"/>
      <c r="AF1880" s="49"/>
      <c r="AG1880" s="49"/>
      <c r="AH1880" s="49"/>
      <c r="AI1880" s="49"/>
      <c r="AJ1880" s="49"/>
      <c r="AK1880" s="49"/>
    </row>
    <row r="1881" spans="1:37" ht="24.75" customHeight="1">
      <c r="A1881" s="49"/>
      <c r="B1881" s="49"/>
      <c r="C1881" s="49"/>
      <c r="D1881" s="49"/>
      <c r="E1881" s="49"/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  <c r="AC1881" s="49"/>
      <c r="AD1881" s="49"/>
      <c r="AE1881" s="49"/>
      <c r="AF1881" s="49"/>
      <c r="AG1881" s="49"/>
      <c r="AH1881" s="49"/>
      <c r="AI1881" s="49"/>
      <c r="AJ1881" s="49"/>
      <c r="AK1881" s="49"/>
    </row>
    <row r="1882" spans="1:37" ht="24.75" customHeight="1">
      <c r="A1882" s="49"/>
      <c r="B1882" s="49"/>
      <c r="C1882" s="49"/>
      <c r="D1882" s="49"/>
      <c r="E1882" s="49"/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  <c r="AD1882" s="49"/>
      <c r="AE1882" s="49"/>
      <c r="AF1882" s="49"/>
      <c r="AG1882" s="49"/>
      <c r="AH1882" s="49"/>
      <c r="AI1882" s="49"/>
      <c r="AJ1882" s="49"/>
      <c r="AK1882" s="49"/>
    </row>
    <row r="1883" spans="1:37" ht="24.75" customHeight="1">
      <c r="A1883" s="49"/>
      <c r="B1883" s="49"/>
      <c r="C1883" s="49"/>
      <c r="D1883" s="49"/>
      <c r="E1883" s="49"/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  <c r="AD1883" s="49"/>
      <c r="AE1883" s="49"/>
      <c r="AF1883" s="49"/>
      <c r="AG1883" s="49"/>
      <c r="AH1883" s="49"/>
      <c r="AI1883" s="49"/>
      <c r="AJ1883" s="49"/>
      <c r="AK1883" s="49"/>
    </row>
    <row r="1884" spans="1:37" ht="24.75" customHeight="1">
      <c r="A1884" s="49"/>
      <c r="B1884" s="49"/>
      <c r="C1884" s="49"/>
      <c r="D1884" s="49"/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  <c r="AD1884" s="49"/>
      <c r="AE1884" s="49"/>
      <c r="AF1884" s="49"/>
      <c r="AG1884" s="49"/>
      <c r="AH1884" s="49"/>
      <c r="AI1884" s="49"/>
      <c r="AJ1884" s="49"/>
      <c r="AK1884" s="49"/>
    </row>
    <row r="1885" spans="1:37" ht="24.75" customHeight="1">
      <c r="A1885" s="49"/>
      <c r="B1885" s="49"/>
      <c r="C1885" s="49"/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  <c r="AD1885" s="49"/>
      <c r="AE1885" s="49"/>
      <c r="AF1885" s="49"/>
      <c r="AG1885" s="49"/>
      <c r="AH1885" s="49"/>
      <c r="AI1885" s="49"/>
      <c r="AJ1885" s="49"/>
      <c r="AK1885" s="49"/>
    </row>
    <row r="1886" spans="1:37" ht="24.75" customHeight="1">
      <c r="A1886" s="49"/>
      <c r="B1886" s="49"/>
      <c r="C1886" s="49"/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  <c r="AD1886" s="49"/>
      <c r="AE1886" s="49"/>
      <c r="AF1886" s="49"/>
      <c r="AG1886" s="49"/>
      <c r="AH1886" s="49"/>
      <c r="AI1886" s="49"/>
      <c r="AJ1886" s="49"/>
      <c r="AK1886" s="49"/>
    </row>
    <row r="1887" spans="1:37" ht="24.75" customHeight="1">
      <c r="A1887" s="49"/>
      <c r="B1887" s="49"/>
      <c r="C1887" s="49"/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  <c r="AD1887" s="49"/>
      <c r="AE1887" s="49"/>
      <c r="AF1887" s="49"/>
      <c r="AG1887" s="49"/>
      <c r="AH1887" s="49"/>
      <c r="AI1887" s="49"/>
      <c r="AJ1887" s="49"/>
      <c r="AK1887" s="49"/>
    </row>
    <row r="1888" spans="1:37" ht="24.75" customHeight="1">
      <c r="A1888" s="49"/>
      <c r="B1888" s="49"/>
      <c r="C1888" s="49"/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  <c r="AD1888" s="49"/>
      <c r="AE1888" s="49"/>
      <c r="AF1888" s="49"/>
      <c r="AG1888" s="49"/>
      <c r="AH1888" s="49"/>
      <c r="AI1888" s="49"/>
      <c r="AJ1888" s="49"/>
      <c r="AK1888" s="49"/>
    </row>
    <row r="1889" spans="1:37" ht="24.75" customHeight="1">
      <c r="A1889" s="49"/>
      <c r="B1889" s="49"/>
      <c r="C1889" s="49"/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  <c r="AD1889" s="49"/>
      <c r="AE1889" s="49"/>
      <c r="AF1889" s="49"/>
      <c r="AG1889" s="49"/>
      <c r="AH1889" s="49"/>
      <c r="AI1889" s="49"/>
      <c r="AJ1889" s="49"/>
      <c r="AK1889" s="49"/>
    </row>
    <row r="1890" spans="1:37" ht="24.75" customHeight="1">
      <c r="A1890" s="49"/>
      <c r="B1890" s="49"/>
      <c r="C1890" s="49"/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  <c r="AD1890" s="49"/>
      <c r="AE1890" s="49"/>
      <c r="AF1890" s="49"/>
      <c r="AG1890" s="49"/>
      <c r="AH1890" s="49"/>
      <c r="AI1890" s="49"/>
      <c r="AJ1890" s="49"/>
      <c r="AK1890" s="49"/>
    </row>
    <row r="1891" spans="1:37" ht="24.75" customHeight="1">
      <c r="A1891" s="49"/>
      <c r="B1891" s="49"/>
      <c r="C1891" s="49"/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  <c r="AD1891" s="49"/>
      <c r="AE1891" s="49"/>
      <c r="AF1891" s="49"/>
      <c r="AG1891" s="49"/>
      <c r="AH1891" s="49"/>
      <c r="AI1891" s="49"/>
      <c r="AJ1891" s="49"/>
      <c r="AK1891" s="49"/>
    </row>
    <row r="1892" spans="1:37" ht="24.75" customHeight="1">
      <c r="A1892" s="49"/>
      <c r="B1892" s="49"/>
      <c r="C1892" s="49"/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  <c r="AC1892" s="49"/>
      <c r="AD1892" s="49"/>
      <c r="AE1892" s="49"/>
      <c r="AF1892" s="49"/>
      <c r="AG1892" s="49"/>
      <c r="AH1892" s="49"/>
      <c r="AI1892" s="49"/>
      <c r="AJ1892" s="49"/>
      <c r="AK1892" s="49"/>
    </row>
    <row r="1893" spans="1:37" ht="24.75" customHeight="1">
      <c r="A1893" s="49"/>
      <c r="B1893" s="49"/>
      <c r="C1893" s="49"/>
      <c r="D1893" s="49"/>
      <c r="E1893" s="49"/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  <c r="AD1893" s="49"/>
      <c r="AE1893" s="49"/>
      <c r="AF1893" s="49"/>
      <c r="AG1893" s="49"/>
      <c r="AH1893" s="49"/>
      <c r="AI1893" s="49"/>
      <c r="AJ1893" s="49"/>
      <c r="AK1893" s="49"/>
    </row>
    <row r="1894" spans="1:37" ht="24.75" customHeight="1">
      <c r="A1894" s="49"/>
      <c r="B1894" s="49"/>
      <c r="C1894" s="49"/>
      <c r="D1894" s="49"/>
      <c r="E1894" s="49"/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  <c r="AD1894" s="49"/>
      <c r="AE1894" s="49"/>
      <c r="AF1894" s="49"/>
      <c r="AG1894" s="49"/>
      <c r="AH1894" s="49"/>
      <c r="AI1894" s="49"/>
      <c r="AJ1894" s="49"/>
      <c r="AK1894" s="49"/>
    </row>
    <row r="1895" spans="1:37" ht="24.75" customHeight="1">
      <c r="A1895" s="49"/>
      <c r="B1895" s="49"/>
      <c r="C1895" s="49"/>
      <c r="D1895" s="49"/>
      <c r="E1895" s="49"/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  <c r="AD1895" s="49"/>
      <c r="AE1895" s="49"/>
      <c r="AF1895" s="49"/>
      <c r="AG1895" s="49"/>
      <c r="AH1895" s="49"/>
      <c r="AI1895" s="49"/>
      <c r="AJ1895" s="49"/>
      <c r="AK1895" s="49"/>
    </row>
    <row r="1896" spans="1:37" ht="24.75" customHeight="1">
      <c r="A1896" s="49"/>
      <c r="B1896" s="49"/>
      <c r="C1896" s="49"/>
      <c r="D1896" s="49"/>
      <c r="E1896" s="49"/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  <c r="AD1896" s="49"/>
      <c r="AE1896" s="49"/>
      <c r="AF1896" s="49"/>
      <c r="AG1896" s="49"/>
      <c r="AH1896" s="49"/>
      <c r="AI1896" s="49"/>
      <c r="AJ1896" s="49"/>
      <c r="AK1896" s="49"/>
    </row>
    <row r="1897" spans="1:37" ht="24.75" customHeight="1">
      <c r="A1897" s="49"/>
      <c r="B1897" s="49"/>
      <c r="C1897" s="49"/>
      <c r="D1897" s="49"/>
      <c r="E1897" s="49"/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  <c r="AD1897" s="49"/>
      <c r="AE1897" s="49"/>
      <c r="AF1897" s="49"/>
      <c r="AG1897" s="49"/>
      <c r="AH1897" s="49"/>
      <c r="AI1897" s="49"/>
      <c r="AJ1897" s="49"/>
      <c r="AK1897" s="49"/>
    </row>
    <row r="1898" spans="1:37" ht="24.75" customHeight="1">
      <c r="A1898" s="49"/>
      <c r="B1898" s="49"/>
      <c r="C1898" s="49"/>
      <c r="D1898" s="49"/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  <c r="AD1898" s="49"/>
      <c r="AE1898" s="49"/>
      <c r="AF1898" s="49"/>
      <c r="AG1898" s="49"/>
      <c r="AH1898" s="49"/>
      <c r="AI1898" s="49"/>
      <c r="AJ1898" s="49"/>
      <c r="AK1898" s="49"/>
    </row>
    <row r="1899" spans="1:37" ht="24.75" customHeight="1">
      <c r="A1899" s="49"/>
      <c r="B1899" s="49"/>
      <c r="C1899" s="49"/>
      <c r="D1899" s="49"/>
      <c r="E1899" s="49"/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  <c r="AD1899" s="49"/>
      <c r="AE1899" s="49"/>
      <c r="AF1899" s="49"/>
      <c r="AG1899" s="49"/>
      <c r="AH1899" s="49"/>
      <c r="AI1899" s="49"/>
      <c r="AJ1899" s="49"/>
      <c r="AK1899" s="49"/>
    </row>
    <row r="1900" spans="1:37" ht="24.75" customHeight="1">
      <c r="A1900" s="49"/>
      <c r="B1900" s="49"/>
      <c r="C1900" s="49"/>
      <c r="D1900" s="49"/>
      <c r="E1900" s="49"/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  <c r="AD1900" s="49"/>
      <c r="AE1900" s="49"/>
      <c r="AF1900" s="49"/>
      <c r="AG1900" s="49"/>
      <c r="AH1900" s="49"/>
      <c r="AI1900" s="49"/>
      <c r="AJ1900" s="49"/>
      <c r="AK1900" s="49"/>
    </row>
    <row r="1901" spans="1:37" ht="24.75" customHeight="1">
      <c r="A1901" s="49"/>
      <c r="B1901" s="49"/>
      <c r="C1901" s="49"/>
      <c r="D1901" s="49"/>
      <c r="E1901" s="49"/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  <c r="AD1901" s="49"/>
      <c r="AE1901" s="49"/>
      <c r="AF1901" s="49"/>
      <c r="AG1901" s="49"/>
      <c r="AH1901" s="49"/>
      <c r="AI1901" s="49"/>
      <c r="AJ1901" s="49"/>
      <c r="AK1901" s="49"/>
    </row>
    <row r="1902" spans="1:37" ht="24.75" customHeight="1">
      <c r="A1902" s="49"/>
      <c r="B1902" s="49"/>
      <c r="C1902" s="49"/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  <c r="AD1902" s="49"/>
      <c r="AE1902" s="49"/>
      <c r="AF1902" s="49"/>
      <c r="AG1902" s="49"/>
      <c r="AH1902" s="49"/>
      <c r="AI1902" s="49"/>
      <c r="AJ1902" s="49"/>
      <c r="AK1902" s="49"/>
    </row>
    <row r="1903" spans="1:37" ht="24.75" customHeight="1">
      <c r="A1903" s="49"/>
      <c r="B1903" s="49"/>
      <c r="C1903" s="49"/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  <c r="AD1903" s="49"/>
      <c r="AE1903" s="49"/>
      <c r="AF1903" s="49"/>
      <c r="AG1903" s="49"/>
      <c r="AH1903" s="49"/>
      <c r="AI1903" s="49"/>
      <c r="AJ1903" s="49"/>
      <c r="AK1903" s="49"/>
    </row>
    <row r="1904" spans="1:37" ht="24.75" customHeight="1">
      <c r="A1904" s="49"/>
      <c r="B1904" s="49"/>
      <c r="C1904" s="49"/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  <c r="AD1904" s="49"/>
      <c r="AE1904" s="49"/>
      <c r="AF1904" s="49"/>
      <c r="AG1904" s="49"/>
      <c r="AH1904" s="49"/>
      <c r="AI1904" s="49"/>
      <c r="AJ1904" s="49"/>
      <c r="AK1904" s="49"/>
    </row>
    <row r="1905" spans="1:37" ht="24.75" customHeight="1">
      <c r="A1905" s="49"/>
      <c r="B1905" s="49"/>
      <c r="C1905" s="49"/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  <c r="AD1905" s="49"/>
      <c r="AE1905" s="49"/>
      <c r="AF1905" s="49"/>
      <c r="AG1905" s="49"/>
      <c r="AH1905" s="49"/>
      <c r="AI1905" s="49"/>
      <c r="AJ1905" s="49"/>
      <c r="AK1905" s="49"/>
    </row>
    <row r="1906" spans="1:37" ht="24.75" customHeight="1">
      <c r="A1906" s="49"/>
      <c r="B1906" s="49"/>
      <c r="C1906" s="49"/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  <c r="AD1906" s="49"/>
      <c r="AE1906" s="49"/>
      <c r="AF1906" s="49"/>
      <c r="AG1906" s="49"/>
      <c r="AH1906" s="49"/>
      <c r="AI1906" s="49"/>
      <c r="AJ1906" s="49"/>
      <c r="AK1906" s="49"/>
    </row>
    <row r="1907" spans="1:37" ht="24.75" customHeight="1">
      <c r="A1907" s="49"/>
      <c r="B1907" s="49"/>
      <c r="C1907" s="49"/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  <c r="AD1907" s="49"/>
      <c r="AE1907" s="49"/>
      <c r="AF1907" s="49"/>
      <c r="AG1907" s="49"/>
      <c r="AH1907" s="49"/>
      <c r="AI1907" s="49"/>
      <c r="AJ1907" s="49"/>
      <c r="AK1907" s="49"/>
    </row>
    <row r="1908" spans="1:37" ht="24.75" customHeight="1">
      <c r="A1908" s="49"/>
      <c r="B1908" s="49"/>
      <c r="C1908" s="49"/>
      <c r="D1908" s="49"/>
      <c r="E1908" s="49"/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  <c r="AD1908" s="49"/>
      <c r="AE1908" s="49"/>
      <c r="AF1908" s="49"/>
      <c r="AG1908" s="49"/>
      <c r="AH1908" s="49"/>
      <c r="AI1908" s="49"/>
      <c r="AJ1908" s="49"/>
      <c r="AK1908" s="49"/>
    </row>
    <row r="1909" spans="1:37" ht="24.75" customHeight="1">
      <c r="A1909" s="49"/>
      <c r="B1909" s="49"/>
      <c r="C1909" s="49"/>
      <c r="D1909" s="49"/>
      <c r="E1909" s="49"/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  <c r="AD1909" s="49"/>
      <c r="AE1909" s="49"/>
      <c r="AF1909" s="49"/>
      <c r="AG1909" s="49"/>
      <c r="AH1909" s="49"/>
      <c r="AI1909" s="49"/>
      <c r="AJ1909" s="49"/>
      <c r="AK1909" s="49"/>
    </row>
    <row r="1910" spans="1:37" ht="24.75" customHeight="1">
      <c r="A1910" s="49"/>
      <c r="B1910" s="49"/>
      <c r="C1910" s="49"/>
      <c r="D1910" s="49"/>
      <c r="E1910" s="49"/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  <c r="AD1910" s="49"/>
      <c r="AE1910" s="49"/>
      <c r="AF1910" s="49"/>
      <c r="AG1910" s="49"/>
      <c r="AH1910" s="49"/>
      <c r="AI1910" s="49"/>
      <c r="AJ1910" s="49"/>
      <c r="AK1910" s="49"/>
    </row>
    <row r="1911" spans="1:37" ht="24.75" customHeight="1">
      <c r="A1911" s="49"/>
      <c r="B1911" s="49"/>
      <c r="C1911" s="49"/>
      <c r="D1911" s="49"/>
      <c r="E1911" s="49"/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  <c r="AD1911" s="49"/>
      <c r="AE1911" s="49"/>
      <c r="AF1911" s="49"/>
      <c r="AG1911" s="49"/>
      <c r="AH1911" s="49"/>
      <c r="AI1911" s="49"/>
      <c r="AJ1911" s="49"/>
      <c r="AK1911" s="49"/>
    </row>
    <row r="1912" spans="1:37" ht="24.75" customHeight="1">
      <c r="A1912" s="49"/>
      <c r="B1912" s="49"/>
      <c r="C1912" s="49"/>
      <c r="D1912" s="49"/>
      <c r="E1912" s="49"/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  <c r="AD1912" s="49"/>
      <c r="AE1912" s="49"/>
      <c r="AF1912" s="49"/>
      <c r="AG1912" s="49"/>
      <c r="AH1912" s="49"/>
      <c r="AI1912" s="49"/>
      <c r="AJ1912" s="49"/>
      <c r="AK1912" s="49"/>
    </row>
    <row r="1913" spans="1:37" ht="24.75" customHeight="1">
      <c r="A1913" s="49"/>
      <c r="B1913" s="49"/>
      <c r="C1913" s="49"/>
      <c r="D1913" s="49"/>
      <c r="E1913" s="49"/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  <c r="AD1913" s="49"/>
      <c r="AE1913" s="49"/>
      <c r="AF1913" s="49"/>
      <c r="AG1913" s="49"/>
      <c r="AH1913" s="49"/>
      <c r="AI1913" s="49"/>
      <c r="AJ1913" s="49"/>
      <c r="AK1913" s="49"/>
    </row>
    <row r="1914" spans="1:37" ht="24.75" customHeight="1">
      <c r="A1914" s="49"/>
      <c r="B1914" s="49"/>
      <c r="C1914" s="49"/>
      <c r="D1914" s="49"/>
      <c r="E1914" s="49"/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  <c r="AD1914" s="49"/>
      <c r="AE1914" s="49"/>
      <c r="AF1914" s="49"/>
      <c r="AG1914" s="49"/>
      <c r="AH1914" s="49"/>
      <c r="AI1914" s="49"/>
      <c r="AJ1914" s="49"/>
      <c r="AK1914" s="49"/>
    </row>
    <row r="1915" spans="1:37" ht="24.75" customHeight="1">
      <c r="A1915" s="49"/>
      <c r="B1915" s="49"/>
      <c r="C1915" s="49"/>
      <c r="D1915" s="49"/>
      <c r="E1915" s="49"/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  <c r="AD1915" s="49"/>
      <c r="AE1915" s="49"/>
      <c r="AF1915" s="49"/>
      <c r="AG1915" s="49"/>
      <c r="AH1915" s="49"/>
      <c r="AI1915" s="49"/>
      <c r="AJ1915" s="49"/>
      <c r="AK1915" s="49"/>
    </row>
    <row r="1916" spans="1:37" ht="24.75" customHeight="1">
      <c r="A1916" s="49"/>
      <c r="B1916" s="49"/>
      <c r="C1916" s="49"/>
      <c r="D1916" s="49"/>
      <c r="E1916" s="49"/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  <c r="AD1916" s="49"/>
      <c r="AE1916" s="49"/>
      <c r="AF1916" s="49"/>
      <c r="AG1916" s="49"/>
      <c r="AH1916" s="49"/>
      <c r="AI1916" s="49"/>
      <c r="AJ1916" s="49"/>
      <c r="AK1916" s="49"/>
    </row>
    <row r="1917" spans="1:37" ht="24.75" customHeight="1">
      <c r="A1917" s="49"/>
      <c r="B1917" s="49"/>
      <c r="C1917" s="49"/>
      <c r="D1917" s="49"/>
      <c r="E1917" s="49"/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  <c r="AD1917" s="49"/>
      <c r="AE1917" s="49"/>
      <c r="AF1917" s="49"/>
      <c r="AG1917" s="49"/>
      <c r="AH1917" s="49"/>
      <c r="AI1917" s="49"/>
      <c r="AJ1917" s="49"/>
      <c r="AK1917" s="49"/>
    </row>
    <row r="1918" spans="1:37" ht="24.75" customHeight="1">
      <c r="A1918" s="49"/>
      <c r="B1918" s="49"/>
      <c r="C1918" s="49"/>
      <c r="D1918" s="49"/>
      <c r="E1918" s="49"/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  <c r="AD1918" s="49"/>
      <c r="AE1918" s="49"/>
      <c r="AF1918" s="49"/>
      <c r="AG1918" s="49"/>
      <c r="AH1918" s="49"/>
      <c r="AI1918" s="49"/>
      <c r="AJ1918" s="49"/>
      <c r="AK1918" s="49"/>
    </row>
    <row r="1919" spans="1:37" ht="24.75" customHeight="1">
      <c r="A1919" s="49"/>
      <c r="B1919" s="49"/>
      <c r="C1919" s="49"/>
      <c r="D1919" s="49"/>
      <c r="E1919" s="49"/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  <c r="AD1919" s="49"/>
      <c r="AE1919" s="49"/>
      <c r="AF1919" s="49"/>
      <c r="AG1919" s="49"/>
      <c r="AH1919" s="49"/>
      <c r="AI1919" s="49"/>
      <c r="AJ1919" s="49"/>
      <c r="AK1919" s="49"/>
    </row>
    <row r="1920" spans="1:37" ht="24.75" customHeight="1">
      <c r="A1920" s="49"/>
      <c r="B1920" s="49"/>
      <c r="C1920" s="49"/>
      <c r="D1920" s="49"/>
      <c r="E1920" s="49"/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  <c r="AD1920" s="49"/>
      <c r="AE1920" s="49"/>
      <c r="AF1920" s="49"/>
      <c r="AG1920" s="49"/>
      <c r="AH1920" s="49"/>
      <c r="AI1920" s="49"/>
      <c r="AJ1920" s="49"/>
      <c r="AK1920" s="49"/>
    </row>
    <row r="1921" spans="1:37" ht="24.75" customHeight="1">
      <c r="A1921" s="49"/>
      <c r="B1921" s="49"/>
      <c r="C1921" s="49"/>
      <c r="D1921" s="49"/>
      <c r="E1921" s="49"/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  <c r="AD1921" s="49"/>
      <c r="AE1921" s="49"/>
      <c r="AF1921" s="49"/>
      <c r="AG1921" s="49"/>
      <c r="AH1921" s="49"/>
      <c r="AI1921" s="49"/>
      <c r="AJ1921" s="49"/>
      <c r="AK1921" s="49"/>
    </row>
    <row r="1922" spans="1:37" ht="24.75" customHeight="1">
      <c r="A1922" s="49"/>
      <c r="B1922" s="49"/>
      <c r="C1922" s="49"/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  <c r="AD1922" s="49"/>
      <c r="AE1922" s="49"/>
      <c r="AF1922" s="49"/>
      <c r="AG1922" s="49"/>
      <c r="AH1922" s="49"/>
      <c r="AI1922" s="49"/>
      <c r="AJ1922" s="49"/>
      <c r="AK1922" s="49"/>
    </row>
    <row r="1923" spans="1:37" ht="24.75" customHeight="1">
      <c r="A1923" s="49"/>
      <c r="B1923" s="49"/>
      <c r="C1923" s="49"/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  <c r="AD1923" s="49"/>
      <c r="AE1923" s="49"/>
      <c r="AF1923" s="49"/>
      <c r="AG1923" s="49"/>
      <c r="AH1923" s="49"/>
      <c r="AI1923" s="49"/>
      <c r="AJ1923" s="49"/>
      <c r="AK1923" s="49"/>
    </row>
    <row r="1924" spans="1:37" ht="24.75" customHeight="1">
      <c r="A1924" s="49"/>
      <c r="B1924" s="49"/>
      <c r="C1924" s="49"/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  <c r="AD1924" s="49"/>
      <c r="AE1924" s="49"/>
      <c r="AF1924" s="49"/>
      <c r="AG1924" s="49"/>
      <c r="AH1924" s="49"/>
      <c r="AI1924" s="49"/>
      <c r="AJ1924" s="49"/>
      <c r="AK1924" s="49"/>
    </row>
    <row r="1925" spans="1:37" ht="24.75" customHeight="1">
      <c r="A1925" s="49"/>
      <c r="B1925" s="49"/>
      <c r="C1925" s="49"/>
      <c r="D1925" s="49"/>
      <c r="E1925" s="49"/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  <c r="AD1925" s="49"/>
      <c r="AE1925" s="49"/>
      <c r="AF1925" s="49"/>
      <c r="AG1925" s="49"/>
      <c r="AH1925" s="49"/>
      <c r="AI1925" s="49"/>
      <c r="AJ1925" s="49"/>
      <c r="AK1925" s="49"/>
    </row>
    <row r="1926" spans="1:37" ht="24.75" customHeight="1">
      <c r="A1926" s="49"/>
      <c r="B1926" s="49"/>
      <c r="C1926" s="49"/>
      <c r="D1926" s="49"/>
      <c r="E1926" s="49"/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49"/>
      <c r="AE1926" s="49"/>
      <c r="AF1926" s="49"/>
      <c r="AG1926" s="49"/>
      <c r="AH1926" s="49"/>
      <c r="AI1926" s="49"/>
      <c r="AJ1926" s="49"/>
      <c r="AK1926" s="49"/>
    </row>
    <row r="1927" spans="1:37" ht="24.75" customHeight="1">
      <c r="A1927" s="49"/>
      <c r="B1927" s="49"/>
      <c r="C1927" s="49"/>
      <c r="D1927" s="49"/>
      <c r="E1927" s="49"/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49"/>
      <c r="AK1927" s="49"/>
    </row>
    <row r="1928" spans="1:37" ht="24.75" customHeight="1">
      <c r="A1928" s="49"/>
      <c r="B1928" s="49"/>
      <c r="C1928" s="49"/>
      <c r="D1928" s="49"/>
      <c r="E1928" s="49"/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  <c r="AD1928" s="49"/>
      <c r="AE1928" s="49"/>
      <c r="AF1928" s="49"/>
      <c r="AG1928" s="49"/>
      <c r="AH1928" s="49"/>
      <c r="AI1928" s="49"/>
      <c r="AJ1928" s="49"/>
      <c r="AK1928" s="49"/>
    </row>
    <row r="1929" spans="1:37" ht="24.75" customHeight="1">
      <c r="A1929" s="49"/>
      <c r="B1929" s="49"/>
      <c r="C1929" s="49"/>
      <c r="D1929" s="49"/>
      <c r="E1929" s="49"/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  <c r="AD1929" s="49"/>
      <c r="AE1929" s="49"/>
      <c r="AF1929" s="49"/>
      <c r="AG1929" s="49"/>
      <c r="AH1929" s="49"/>
      <c r="AI1929" s="49"/>
      <c r="AJ1929" s="49"/>
      <c r="AK1929" s="49"/>
    </row>
    <row r="1930" spans="1:37" ht="24.75" customHeight="1">
      <c r="A1930" s="49"/>
      <c r="B1930" s="49"/>
      <c r="C1930" s="49"/>
      <c r="D1930" s="49"/>
      <c r="E1930" s="49"/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  <c r="AD1930" s="49"/>
      <c r="AE1930" s="49"/>
      <c r="AF1930" s="49"/>
      <c r="AG1930" s="49"/>
      <c r="AH1930" s="49"/>
      <c r="AI1930" s="49"/>
      <c r="AJ1930" s="49"/>
      <c r="AK1930" s="49"/>
    </row>
    <row r="1931" spans="1:37" ht="24.75" customHeight="1">
      <c r="A1931" s="49"/>
      <c r="B1931" s="49"/>
      <c r="C1931" s="49"/>
      <c r="D1931" s="49"/>
      <c r="E1931" s="49"/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  <c r="AD1931" s="49"/>
      <c r="AE1931" s="49"/>
      <c r="AF1931" s="49"/>
      <c r="AG1931" s="49"/>
      <c r="AH1931" s="49"/>
      <c r="AI1931" s="49"/>
      <c r="AJ1931" s="49"/>
      <c r="AK1931" s="49"/>
    </row>
    <row r="1932" spans="1:37" ht="24.75" customHeight="1">
      <c r="A1932" s="49"/>
      <c r="B1932" s="49"/>
      <c r="C1932" s="49"/>
      <c r="D1932" s="49"/>
      <c r="E1932" s="49"/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  <c r="AD1932" s="49"/>
      <c r="AE1932" s="49"/>
      <c r="AF1932" s="49"/>
      <c r="AG1932" s="49"/>
      <c r="AH1932" s="49"/>
      <c r="AI1932" s="49"/>
      <c r="AJ1932" s="49"/>
      <c r="AK1932" s="49"/>
    </row>
    <row r="1933" spans="1:37" ht="24.75" customHeight="1">
      <c r="A1933" s="49"/>
      <c r="B1933" s="49"/>
      <c r="C1933" s="49"/>
      <c r="D1933" s="49"/>
      <c r="E1933" s="49"/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  <c r="AD1933" s="49"/>
      <c r="AE1933" s="49"/>
      <c r="AF1933" s="49"/>
      <c r="AG1933" s="49"/>
      <c r="AH1933" s="49"/>
      <c r="AI1933" s="49"/>
      <c r="AJ1933" s="49"/>
      <c r="AK1933" s="49"/>
    </row>
    <row r="1934" spans="1:37" ht="24.75" customHeight="1">
      <c r="A1934" s="49"/>
      <c r="B1934" s="49"/>
      <c r="C1934" s="49"/>
      <c r="D1934" s="49"/>
      <c r="E1934" s="49"/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  <c r="AD1934" s="49"/>
      <c r="AE1934" s="49"/>
      <c r="AF1934" s="49"/>
      <c r="AG1934" s="49"/>
      <c r="AH1934" s="49"/>
      <c r="AI1934" s="49"/>
      <c r="AJ1934" s="49"/>
      <c r="AK1934" s="49"/>
    </row>
    <row r="1935" spans="1:37" ht="24.75" customHeight="1">
      <c r="A1935" s="49"/>
      <c r="B1935" s="49"/>
      <c r="C1935" s="49"/>
      <c r="D1935" s="49"/>
      <c r="E1935" s="49"/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  <c r="AD1935" s="49"/>
      <c r="AE1935" s="49"/>
      <c r="AF1935" s="49"/>
      <c r="AG1935" s="49"/>
      <c r="AH1935" s="49"/>
      <c r="AI1935" s="49"/>
      <c r="AJ1935" s="49"/>
      <c r="AK1935" s="49"/>
    </row>
    <row r="1936" spans="1:37" ht="24.75" customHeight="1">
      <c r="A1936" s="49"/>
      <c r="B1936" s="49"/>
      <c r="C1936" s="49"/>
      <c r="D1936" s="49"/>
      <c r="E1936" s="49"/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  <c r="AD1936" s="49"/>
      <c r="AE1936" s="49"/>
      <c r="AF1936" s="49"/>
      <c r="AG1936" s="49"/>
      <c r="AH1936" s="49"/>
      <c r="AI1936" s="49"/>
      <c r="AJ1936" s="49"/>
      <c r="AK1936" s="49"/>
    </row>
    <row r="1937" spans="1:37" ht="24.75" customHeight="1">
      <c r="A1937" s="49"/>
      <c r="B1937" s="49"/>
      <c r="C1937" s="49"/>
      <c r="D1937" s="49"/>
      <c r="E1937" s="49"/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  <c r="AC1937" s="49"/>
      <c r="AD1937" s="49"/>
      <c r="AE1937" s="49"/>
      <c r="AF1937" s="49"/>
      <c r="AG1937" s="49"/>
      <c r="AH1937" s="49"/>
      <c r="AI1937" s="49"/>
      <c r="AJ1937" s="49"/>
      <c r="AK1937" s="49"/>
    </row>
    <row r="1938" spans="1:37" ht="24.75" customHeight="1">
      <c r="A1938" s="49"/>
      <c r="B1938" s="49"/>
      <c r="C1938" s="49"/>
      <c r="D1938" s="49"/>
      <c r="E1938" s="49"/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  <c r="AD1938" s="49"/>
      <c r="AE1938" s="49"/>
      <c r="AF1938" s="49"/>
      <c r="AG1938" s="49"/>
      <c r="AH1938" s="49"/>
      <c r="AI1938" s="49"/>
      <c r="AJ1938" s="49"/>
      <c r="AK1938" s="49"/>
    </row>
    <row r="1939" spans="1:37" ht="24.75" customHeight="1">
      <c r="A1939" s="49"/>
      <c r="B1939" s="49"/>
      <c r="C1939" s="49"/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49"/>
      <c r="AK1939" s="49"/>
    </row>
    <row r="1940" spans="1:37" ht="24.75" customHeight="1">
      <c r="A1940" s="49"/>
      <c r="B1940" s="49"/>
      <c r="C1940" s="49"/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  <c r="AD1940" s="49"/>
      <c r="AE1940" s="49"/>
      <c r="AF1940" s="49"/>
      <c r="AG1940" s="49"/>
      <c r="AH1940" s="49"/>
      <c r="AI1940" s="49"/>
      <c r="AJ1940" s="49"/>
      <c r="AK1940" s="49"/>
    </row>
    <row r="1941" spans="1:37" ht="24.75" customHeight="1">
      <c r="A1941" s="49"/>
      <c r="B1941" s="49"/>
      <c r="C1941" s="49"/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  <c r="AD1941" s="49"/>
      <c r="AE1941" s="49"/>
      <c r="AF1941" s="49"/>
      <c r="AG1941" s="49"/>
      <c r="AH1941" s="49"/>
      <c r="AI1941" s="49"/>
      <c r="AJ1941" s="49"/>
      <c r="AK1941" s="49"/>
    </row>
    <row r="1942" spans="1:37" ht="24.75" customHeight="1">
      <c r="A1942" s="49"/>
      <c r="B1942" s="49"/>
      <c r="C1942" s="49"/>
      <c r="D1942" s="49"/>
      <c r="E1942" s="49"/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  <c r="AD1942" s="49"/>
      <c r="AE1942" s="49"/>
      <c r="AF1942" s="49"/>
      <c r="AG1942" s="49"/>
      <c r="AH1942" s="49"/>
      <c r="AI1942" s="49"/>
      <c r="AJ1942" s="49"/>
      <c r="AK1942" s="49"/>
    </row>
    <row r="1943" spans="1:37" ht="24.75" customHeight="1">
      <c r="A1943" s="49"/>
      <c r="B1943" s="49"/>
      <c r="C1943" s="49"/>
      <c r="D1943" s="49"/>
      <c r="E1943" s="49"/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  <c r="AD1943" s="49"/>
      <c r="AE1943" s="49"/>
      <c r="AF1943" s="49"/>
      <c r="AG1943" s="49"/>
      <c r="AH1943" s="49"/>
      <c r="AI1943" s="49"/>
      <c r="AJ1943" s="49"/>
      <c r="AK1943" s="49"/>
    </row>
    <row r="1944" spans="1:37" ht="24.75" customHeight="1">
      <c r="A1944" s="49"/>
      <c r="B1944" s="49"/>
      <c r="C1944" s="49"/>
      <c r="D1944" s="49"/>
      <c r="E1944" s="49"/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  <c r="AD1944" s="49"/>
      <c r="AE1944" s="49"/>
      <c r="AF1944" s="49"/>
      <c r="AG1944" s="49"/>
      <c r="AH1944" s="49"/>
      <c r="AI1944" s="49"/>
      <c r="AJ1944" s="49"/>
      <c r="AK1944" s="49"/>
    </row>
    <row r="1945" spans="1:37" ht="24.75" customHeight="1">
      <c r="A1945" s="49"/>
      <c r="B1945" s="49"/>
      <c r="C1945" s="49"/>
      <c r="D1945" s="49"/>
      <c r="E1945" s="49"/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  <c r="AD1945" s="49"/>
      <c r="AE1945" s="49"/>
      <c r="AF1945" s="49"/>
      <c r="AG1945" s="49"/>
      <c r="AH1945" s="49"/>
      <c r="AI1945" s="49"/>
      <c r="AJ1945" s="49"/>
      <c r="AK1945" s="49"/>
    </row>
    <row r="1946" spans="1:37" ht="24.75" customHeight="1">
      <c r="A1946" s="49"/>
      <c r="B1946" s="49"/>
      <c r="C1946" s="49"/>
      <c r="D1946" s="49"/>
      <c r="E1946" s="49"/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49"/>
      <c r="AK1946" s="49"/>
    </row>
    <row r="1947" spans="1:37" ht="24.75" customHeight="1">
      <c r="A1947" s="49"/>
      <c r="B1947" s="49"/>
      <c r="C1947" s="49"/>
      <c r="D1947" s="49"/>
      <c r="E1947" s="49"/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49"/>
      <c r="AK1947" s="49"/>
    </row>
    <row r="1948" spans="1:37" ht="24.75" customHeight="1">
      <c r="A1948" s="49"/>
      <c r="B1948" s="49"/>
      <c r="C1948" s="49"/>
      <c r="D1948" s="49"/>
      <c r="E1948" s="49"/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49"/>
      <c r="AK1948" s="49"/>
    </row>
    <row r="1949" spans="1:37" ht="24.75" customHeight="1">
      <c r="A1949" s="49"/>
      <c r="B1949" s="49"/>
      <c r="C1949" s="49"/>
      <c r="D1949" s="49"/>
      <c r="E1949" s="49"/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  <c r="AD1949" s="49"/>
      <c r="AE1949" s="49"/>
      <c r="AF1949" s="49"/>
      <c r="AG1949" s="49"/>
      <c r="AH1949" s="49"/>
      <c r="AI1949" s="49"/>
      <c r="AJ1949" s="49"/>
      <c r="AK1949" s="49"/>
    </row>
    <row r="1950" spans="1:37" ht="24.75" customHeight="1">
      <c r="A1950" s="49"/>
      <c r="B1950" s="49"/>
      <c r="C1950" s="49"/>
      <c r="D1950" s="49"/>
      <c r="E1950" s="49"/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  <c r="AD1950" s="49"/>
      <c r="AE1950" s="49"/>
      <c r="AF1950" s="49"/>
      <c r="AG1950" s="49"/>
      <c r="AH1950" s="49"/>
      <c r="AI1950" s="49"/>
      <c r="AJ1950" s="49"/>
      <c r="AK1950" s="49"/>
    </row>
    <row r="1951" spans="1:37" ht="24.75" customHeight="1">
      <c r="A1951" s="49"/>
      <c r="B1951" s="49"/>
      <c r="C1951" s="49"/>
      <c r="D1951" s="49"/>
      <c r="E1951" s="49"/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  <c r="AD1951" s="49"/>
      <c r="AE1951" s="49"/>
      <c r="AF1951" s="49"/>
      <c r="AG1951" s="49"/>
      <c r="AH1951" s="49"/>
      <c r="AI1951" s="49"/>
      <c r="AJ1951" s="49"/>
      <c r="AK1951" s="49"/>
    </row>
    <row r="1952" spans="1:37" ht="24.75" customHeight="1">
      <c r="A1952" s="49"/>
      <c r="B1952" s="49"/>
      <c r="C1952" s="49"/>
      <c r="D1952" s="49"/>
      <c r="E1952" s="49"/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49"/>
      <c r="AK1952" s="49"/>
    </row>
    <row r="1953" spans="1:37" ht="24.75" customHeight="1">
      <c r="A1953" s="49"/>
      <c r="B1953" s="49"/>
      <c r="C1953" s="49"/>
      <c r="D1953" s="49"/>
      <c r="E1953" s="49"/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  <c r="AD1953" s="49"/>
      <c r="AE1953" s="49"/>
      <c r="AF1953" s="49"/>
      <c r="AG1953" s="49"/>
      <c r="AH1953" s="49"/>
      <c r="AI1953" s="49"/>
      <c r="AJ1953" s="49"/>
      <c r="AK1953" s="49"/>
    </row>
    <row r="1954" spans="1:37" ht="24.75" customHeight="1">
      <c r="A1954" s="49"/>
      <c r="B1954" s="49"/>
      <c r="C1954" s="49"/>
      <c r="D1954" s="49"/>
      <c r="E1954" s="49"/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  <c r="AD1954" s="49"/>
      <c r="AE1954" s="49"/>
      <c r="AF1954" s="49"/>
      <c r="AG1954" s="49"/>
      <c r="AH1954" s="49"/>
      <c r="AI1954" s="49"/>
      <c r="AJ1954" s="49"/>
      <c r="AK1954" s="49"/>
    </row>
    <row r="1955" spans="1:37" ht="24.75" customHeight="1">
      <c r="A1955" s="49"/>
      <c r="B1955" s="49"/>
      <c r="C1955" s="49"/>
      <c r="D1955" s="49"/>
      <c r="E1955" s="49"/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  <c r="AD1955" s="49"/>
      <c r="AE1955" s="49"/>
      <c r="AF1955" s="49"/>
      <c r="AG1955" s="49"/>
      <c r="AH1955" s="49"/>
      <c r="AI1955" s="49"/>
      <c r="AJ1955" s="49"/>
      <c r="AK1955" s="49"/>
    </row>
    <row r="1956" spans="1:37" ht="24.75" customHeight="1">
      <c r="A1956" s="49"/>
      <c r="B1956" s="49"/>
      <c r="C1956" s="49"/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  <c r="AD1956" s="49"/>
      <c r="AE1956" s="49"/>
      <c r="AF1956" s="49"/>
      <c r="AG1956" s="49"/>
      <c r="AH1956" s="49"/>
      <c r="AI1956" s="49"/>
      <c r="AJ1956" s="49"/>
      <c r="AK1956" s="49"/>
    </row>
    <row r="1957" spans="1:37" ht="24.75" customHeight="1">
      <c r="A1957" s="49"/>
      <c r="B1957" s="49"/>
      <c r="C1957" s="49"/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  <c r="AD1957" s="49"/>
      <c r="AE1957" s="49"/>
      <c r="AF1957" s="49"/>
      <c r="AG1957" s="49"/>
      <c r="AH1957" s="49"/>
      <c r="AI1957" s="49"/>
      <c r="AJ1957" s="49"/>
      <c r="AK1957" s="49"/>
    </row>
    <row r="1958" spans="1:37" ht="24.75" customHeight="1">
      <c r="A1958" s="49"/>
      <c r="B1958" s="49"/>
      <c r="C1958" s="49"/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  <c r="AD1958" s="49"/>
      <c r="AE1958" s="49"/>
      <c r="AF1958" s="49"/>
      <c r="AG1958" s="49"/>
      <c r="AH1958" s="49"/>
      <c r="AI1958" s="49"/>
      <c r="AJ1958" s="49"/>
      <c r="AK1958" s="49"/>
    </row>
    <row r="1959" spans="1:37" ht="24.75" customHeight="1">
      <c r="A1959" s="49"/>
      <c r="B1959" s="49"/>
      <c r="C1959" s="49"/>
      <c r="D1959" s="49"/>
      <c r="E1959" s="49"/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  <c r="AD1959" s="49"/>
      <c r="AE1959" s="49"/>
      <c r="AF1959" s="49"/>
      <c r="AG1959" s="49"/>
      <c r="AH1959" s="49"/>
      <c r="AI1959" s="49"/>
      <c r="AJ1959" s="49"/>
      <c r="AK1959" s="49"/>
    </row>
    <row r="1960" spans="1:37" ht="24.75" customHeight="1">
      <c r="A1960" s="49"/>
      <c r="B1960" s="49"/>
      <c r="C1960" s="49"/>
      <c r="D1960" s="49"/>
      <c r="E1960" s="49"/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  <c r="AD1960" s="49"/>
      <c r="AE1960" s="49"/>
      <c r="AF1960" s="49"/>
      <c r="AG1960" s="49"/>
      <c r="AH1960" s="49"/>
      <c r="AI1960" s="49"/>
      <c r="AJ1960" s="49"/>
      <c r="AK1960" s="49"/>
    </row>
    <row r="1961" spans="1:37" ht="24.75" customHeight="1">
      <c r="A1961" s="49"/>
      <c r="B1961" s="49"/>
      <c r="C1961" s="49"/>
      <c r="D1961" s="49"/>
      <c r="E1961" s="49"/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  <c r="AD1961" s="49"/>
      <c r="AE1961" s="49"/>
      <c r="AF1961" s="49"/>
      <c r="AG1961" s="49"/>
      <c r="AH1961" s="49"/>
      <c r="AI1961" s="49"/>
      <c r="AJ1961" s="49"/>
      <c r="AK1961" s="49"/>
    </row>
    <row r="1962" spans="1:37" ht="24.75" customHeight="1">
      <c r="A1962" s="49"/>
      <c r="B1962" s="49"/>
      <c r="C1962" s="49"/>
      <c r="D1962" s="49"/>
      <c r="E1962" s="49"/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  <c r="AD1962" s="49"/>
      <c r="AE1962" s="49"/>
      <c r="AF1962" s="49"/>
      <c r="AG1962" s="49"/>
      <c r="AH1962" s="49"/>
      <c r="AI1962" s="49"/>
      <c r="AJ1962" s="49"/>
      <c r="AK1962" s="49"/>
    </row>
    <row r="1963" spans="1:37" ht="24.75" customHeight="1">
      <c r="A1963" s="49"/>
      <c r="B1963" s="49"/>
      <c r="C1963" s="49"/>
      <c r="D1963" s="49"/>
      <c r="E1963" s="49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  <c r="AD1963" s="49"/>
      <c r="AE1963" s="49"/>
      <c r="AF1963" s="49"/>
      <c r="AG1963" s="49"/>
      <c r="AH1963" s="49"/>
      <c r="AI1963" s="49"/>
      <c r="AJ1963" s="49"/>
      <c r="AK1963" s="49"/>
    </row>
    <row r="1964" spans="1:37" ht="24.75" customHeight="1">
      <c r="A1964" s="49"/>
      <c r="B1964" s="49"/>
      <c r="C1964" s="49"/>
      <c r="D1964" s="49"/>
      <c r="E1964" s="49"/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  <c r="AD1964" s="49"/>
      <c r="AE1964" s="49"/>
      <c r="AF1964" s="49"/>
      <c r="AG1964" s="49"/>
      <c r="AH1964" s="49"/>
      <c r="AI1964" s="49"/>
      <c r="AJ1964" s="49"/>
      <c r="AK1964" s="49"/>
    </row>
    <row r="1965" spans="1:37" ht="24.75" customHeight="1">
      <c r="A1965" s="49"/>
      <c r="B1965" s="49"/>
      <c r="C1965" s="49"/>
      <c r="D1965" s="49"/>
      <c r="E1965" s="49"/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  <c r="AD1965" s="49"/>
      <c r="AE1965" s="49"/>
      <c r="AF1965" s="49"/>
      <c r="AG1965" s="49"/>
      <c r="AH1965" s="49"/>
      <c r="AI1965" s="49"/>
      <c r="AJ1965" s="49"/>
      <c r="AK1965" s="49"/>
    </row>
    <row r="1966" spans="1:37" ht="24.75" customHeight="1">
      <c r="A1966" s="49"/>
      <c r="B1966" s="49"/>
      <c r="C1966" s="49"/>
      <c r="D1966" s="49"/>
      <c r="E1966" s="49"/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  <c r="AD1966" s="49"/>
      <c r="AE1966" s="49"/>
      <c r="AF1966" s="49"/>
      <c r="AG1966" s="49"/>
      <c r="AH1966" s="49"/>
      <c r="AI1966" s="49"/>
      <c r="AJ1966" s="49"/>
      <c r="AK1966" s="49"/>
    </row>
    <row r="1967" spans="1:37" ht="24.75" customHeight="1">
      <c r="A1967" s="49"/>
      <c r="B1967" s="49"/>
      <c r="C1967" s="49"/>
      <c r="D1967" s="49"/>
      <c r="E1967" s="49"/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  <c r="AD1967" s="49"/>
      <c r="AE1967" s="49"/>
      <c r="AF1967" s="49"/>
      <c r="AG1967" s="49"/>
      <c r="AH1967" s="49"/>
      <c r="AI1967" s="49"/>
      <c r="AJ1967" s="49"/>
      <c r="AK1967" s="49"/>
    </row>
    <row r="1968" spans="1:37" ht="24.75" customHeight="1">
      <c r="A1968" s="49"/>
      <c r="B1968" s="49"/>
      <c r="C1968" s="49"/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  <c r="AD1968" s="49"/>
      <c r="AE1968" s="49"/>
      <c r="AF1968" s="49"/>
      <c r="AG1968" s="49"/>
      <c r="AH1968" s="49"/>
      <c r="AI1968" s="49"/>
      <c r="AJ1968" s="49"/>
      <c r="AK1968" s="49"/>
    </row>
    <row r="1969" spans="1:37" ht="24.75" customHeight="1">
      <c r="A1969" s="49"/>
      <c r="B1969" s="49"/>
      <c r="C1969" s="49"/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  <c r="AD1969" s="49"/>
      <c r="AE1969" s="49"/>
      <c r="AF1969" s="49"/>
      <c r="AG1969" s="49"/>
      <c r="AH1969" s="49"/>
      <c r="AI1969" s="49"/>
      <c r="AJ1969" s="49"/>
      <c r="AK1969" s="49"/>
    </row>
    <row r="1970" spans="1:37" ht="24.75" customHeight="1">
      <c r="A1970" s="49"/>
      <c r="B1970" s="49"/>
      <c r="C1970" s="49"/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  <c r="AC1970" s="49"/>
      <c r="AD1970" s="49"/>
      <c r="AE1970" s="49"/>
      <c r="AF1970" s="49"/>
      <c r="AG1970" s="49"/>
      <c r="AH1970" s="49"/>
      <c r="AI1970" s="49"/>
      <c r="AJ1970" s="49"/>
      <c r="AK1970" s="49"/>
    </row>
    <row r="1971" spans="1:37" ht="24.75" customHeight="1">
      <c r="A1971" s="49"/>
      <c r="B1971" s="49"/>
      <c r="C1971" s="49"/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  <c r="AD1971" s="49"/>
      <c r="AE1971" s="49"/>
      <c r="AF1971" s="49"/>
      <c r="AG1971" s="49"/>
      <c r="AH1971" s="49"/>
      <c r="AI1971" s="49"/>
      <c r="AJ1971" s="49"/>
      <c r="AK1971" s="49"/>
    </row>
    <row r="1972" spans="1:37" ht="24.75" customHeight="1">
      <c r="A1972" s="49"/>
      <c r="B1972" s="49"/>
      <c r="C1972" s="49"/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  <c r="AD1972" s="49"/>
      <c r="AE1972" s="49"/>
      <c r="AF1972" s="49"/>
      <c r="AG1972" s="49"/>
      <c r="AH1972" s="49"/>
      <c r="AI1972" s="49"/>
      <c r="AJ1972" s="49"/>
      <c r="AK1972" s="49"/>
    </row>
    <row r="1973" spans="1:37" ht="24.75" customHeight="1">
      <c r="A1973" s="49"/>
      <c r="B1973" s="49"/>
      <c r="C1973" s="49"/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  <c r="AD1973" s="49"/>
      <c r="AE1973" s="49"/>
      <c r="AF1973" s="49"/>
      <c r="AG1973" s="49"/>
      <c r="AH1973" s="49"/>
      <c r="AI1973" s="49"/>
      <c r="AJ1973" s="49"/>
      <c r="AK1973" s="49"/>
    </row>
    <row r="1974" spans="1:37" ht="24.75" customHeight="1">
      <c r="A1974" s="49"/>
      <c r="B1974" s="49"/>
      <c r="C1974" s="49"/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  <c r="AD1974" s="49"/>
      <c r="AE1974" s="49"/>
      <c r="AF1974" s="49"/>
      <c r="AG1974" s="49"/>
      <c r="AH1974" s="49"/>
      <c r="AI1974" s="49"/>
      <c r="AJ1974" s="49"/>
      <c r="AK1974" s="49"/>
    </row>
    <row r="1975" spans="1:37" ht="24.75" customHeight="1">
      <c r="A1975" s="49"/>
      <c r="B1975" s="49"/>
      <c r="C1975" s="49"/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  <c r="AD1975" s="49"/>
      <c r="AE1975" s="49"/>
      <c r="AF1975" s="49"/>
      <c r="AG1975" s="49"/>
      <c r="AH1975" s="49"/>
      <c r="AI1975" s="49"/>
      <c r="AJ1975" s="49"/>
      <c r="AK1975" s="49"/>
    </row>
    <row r="1976" spans="1:37" ht="24.75" customHeight="1">
      <c r="A1976" s="49"/>
      <c r="B1976" s="49"/>
      <c r="C1976" s="49"/>
      <c r="D1976" s="49"/>
      <c r="E1976" s="49"/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  <c r="AD1976" s="49"/>
      <c r="AE1976" s="49"/>
      <c r="AF1976" s="49"/>
      <c r="AG1976" s="49"/>
      <c r="AH1976" s="49"/>
      <c r="AI1976" s="49"/>
      <c r="AJ1976" s="49"/>
      <c r="AK1976" s="49"/>
    </row>
    <row r="1977" spans="1:37" ht="24.75" customHeight="1">
      <c r="A1977" s="49"/>
      <c r="B1977" s="49"/>
      <c r="C1977" s="49"/>
      <c r="D1977" s="49"/>
      <c r="E1977" s="49"/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  <c r="AD1977" s="49"/>
      <c r="AE1977" s="49"/>
      <c r="AF1977" s="49"/>
      <c r="AG1977" s="49"/>
      <c r="AH1977" s="49"/>
      <c r="AI1977" s="49"/>
      <c r="AJ1977" s="49"/>
      <c r="AK1977" s="49"/>
    </row>
    <row r="1978" spans="1:37" ht="24.75" customHeight="1">
      <c r="A1978" s="49"/>
      <c r="B1978" s="49"/>
      <c r="C1978" s="49"/>
      <c r="D1978" s="49"/>
      <c r="E1978" s="49"/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  <c r="AD1978" s="49"/>
      <c r="AE1978" s="49"/>
      <c r="AF1978" s="49"/>
      <c r="AG1978" s="49"/>
      <c r="AH1978" s="49"/>
      <c r="AI1978" s="49"/>
      <c r="AJ1978" s="49"/>
      <c r="AK1978" s="49"/>
    </row>
    <row r="1979" spans="1:37" ht="24.75" customHeight="1">
      <c r="A1979" s="49"/>
      <c r="B1979" s="49"/>
      <c r="C1979" s="49"/>
      <c r="D1979" s="49"/>
      <c r="E1979" s="49"/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  <c r="AD1979" s="49"/>
      <c r="AE1979" s="49"/>
      <c r="AF1979" s="49"/>
      <c r="AG1979" s="49"/>
      <c r="AH1979" s="49"/>
      <c r="AI1979" s="49"/>
      <c r="AJ1979" s="49"/>
      <c r="AK1979" s="49"/>
    </row>
    <row r="1980" spans="1:37" ht="24.75" customHeight="1">
      <c r="A1980" s="49"/>
      <c r="B1980" s="49"/>
      <c r="C1980" s="49"/>
      <c r="D1980" s="49"/>
      <c r="E1980" s="49"/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  <c r="AD1980" s="49"/>
      <c r="AE1980" s="49"/>
      <c r="AF1980" s="49"/>
      <c r="AG1980" s="49"/>
      <c r="AH1980" s="49"/>
      <c r="AI1980" s="49"/>
      <c r="AJ1980" s="49"/>
      <c r="AK1980" s="49"/>
    </row>
    <row r="1981" spans="1:37" ht="24.75" customHeight="1">
      <c r="A1981" s="49"/>
      <c r="B1981" s="49"/>
      <c r="C1981" s="49"/>
      <c r="D1981" s="49"/>
      <c r="E1981" s="49"/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  <c r="AD1981" s="49"/>
      <c r="AE1981" s="49"/>
      <c r="AF1981" s="49"/>
      <c r="AG1981" s="49"/>
      <c r="AH1981" s="49"/>
      <c r="AI1981" s="49"/>
      <c r="AJ1981" s="49"/>
      <c r="AK1981" s="49"/>
    </row>
    <row r="1982" spans="1:37" ht="24.75" customHeight="1">
      <c r="A1982" s="49"/>
      <c r="B1982" s="49"/>
      <c r="C1982" s="49"/>
      <c r="D1982" s="49"/>
      <c r="E1982" s="49"/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  <c r="AD1982" s="49"/>
      <c r="AE1982" s="49"/>
      <c r="AF1982" s="49"/>
      <c r="AG1982" s="49"/>
      <c r="AH1982" s="49"/>
      <c r="AI1982" s="49"/>
      <c r="AJ1982" s="49"/>
      <c r="AK1982" s="49"/>
    </row>
    <row r="1983" spans="1:37" ht="24.75" customHeight="1">
      <c r="A1983" s="49"/>
      <c r="B1983" s="49"/>
      <c r="C1983" s="49"/>
      <c r="D1983" s="49"/>
      <c r="E1983" s="49"/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  <c r="AD1983" s="49"/>
      <c r="AE1983" s="49"/>
      <c r="AF1983" s="49"/>
      <c r="AG1983" s="49"/>
      <c r="AH1983" s="49"/>
      <c r="AI1983" s="49"/>
      <c r="AJ1983" s="49"/>
      <c r="AK1983" s="49"/>
    </row>
    <row r="1984" spans="1:37" ht="24.75" customHeight="1">
      <c r="A1984" s="49"/>
      <c r="B1984" s="49"/>
      <c r="C1984" s="49"/>
      <c r="D1984" s="49"/>
      <c r="E1984" s="49"/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49"/>
      <c r="AK1984" s="49"/>
    </row>
    <row r="1985" spans="1:37" ht="24.75" customHeight="1">
      <c r="A1985" s="49"/>
      <c r="B1985" s="49"/>
      <c r="C1985" s="49"/>
      <c r="D1985" s="49"/>
      <c r="E1985" s="49"/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  <c r="AD1985" s="49"/>
      <c r="AE1985" s="49"/>
      <c r="AF1985" s="49"/>
      <c r="AG1985" s="49"/>
      <c r="AH1985" s="49"/>
      <c r="AI1985" s="49"/>
      <c r="AJ1985" s="49"/>
      <c r="AK1985" s="49"/>
    </row>
    <row r="1986" spans="1:37" ht="24.75" customHeight="1">
      <c r="A1986" s="49"/>
      <c r="B1986" s="49"/>
      <c r="C1986" s="49"/>
      <c r="D1986" s="49"/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  <c r="AD1986" s="49"/>
      <c r="AE1986" s="49"/>
      <c r="AF1986" s="49"/>
      <c r="AG1986" s="49"/>
      <c r="AH1986" s="49"/>
      <c r="AI1986" s="49"/>
      <c r="AJ1986" s="49"/>
      <c r="AK1986" s="49"/>
    </row>
    <row r="1987" spans="1:37" ht="24.75" customHeight="1">
      <c r="A1987" s="49"/>
      <c r="B1987" s="49"/>
      <c r="C1987" s="49"/>
      <c r="D1987" s="49"/>
      <c r="E1987" s="49"/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  <c r="AD1987" s="49"/>
      <c r="AE1987" s="49"/>
      <c r="AF1987" s="49"/>
      <c r="AG1987" s="49"/>
      <c r="AH1987" s="49"/>
      <c r="AI1987" s="49"/>
      <c r="AJ1987" s="49"/>
      <c r="AK1987" s="49"/>
    </row>
    <row r="1988" spans="1:37" ht="24.75" customHeight="1">
      <c r="A1988" s="49"/>
      <c r="B1988" s="49"/>
      <c r="C1988" s="49"/>
      <c r="D1988" s="49"/>
      <c r="E1988" s="49"/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  <c r="AD1988" s="49"/>
      <c r="AE1988" s="49"/>
      <c r="AF1988" s="49"/>
      <c r="AG1988" s="49"/>
      <c r="AH1988" s="49"/>
      <c r="AI1988" s="49"/>
      <c r="AJ1988" s="49"/>
      <c r="AK1988" s="49"/>
    </row>
    <row r="1989" spans="1:37" ht="24.75" customHeight="1">
      <c r="A1989" s="49"/>
      <c r="B1989" s="49"/>
      <c r="C1989" s="49"/>
      <c r="D1989" s="49"/>
      <c r="E1989" s="49"/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  <c r="AD1989" s="49"/>
      <c r="AE1989" s="49"/>
      <c r="AF1989" s="49"/>
      <c r="AG1989" s="49"/>
      <c r="AH1989" s="49"/>
      <c r="AI1989" s="49"/>
      <c r="AJ1989" s="49"/>
      <c r="AK1989" s="49"/>
    </row>
    <row r="1990" spans="1:37" ht="24.75" customHeight="1">
      <c r="A1990" s="49"/>
      <c r="B1990" s="49"/>
      <c r="C1990" s="49"/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  <c r="AD1990" s="49"/>
      <c r="AE1990" s="49"/>
      <c r="AF1990" s="49"/>
      <c r="AG1990" s="49"/>
      <c r="AH1990" s="49"/>
      <c r="AI1990" s="49"/>
      <c r="AJ1990" s="49"/>
      <c r="AK1990" s="49"/>
    </row>
    <row r="1991" spans="1:37" ht="24.75" customHeight="1">
      <c r="A1991" s="49"/>
      <c r="B1991" s="49"/>
      <c r="C1991" s="49"/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  <c r="AD1991" s="49"/>
      <c r="AE1991" s="49"/>
      <c r="AF1991" s="49"/>
      <c r="AG1991" s="49"/>
      <c r="AH1991" s="49"/>
      <c r="AI1991" s="49"/>
      <c r="AJ1991" s="49"/>
      <c r="AK1991" s="49"/>
    </row>
    <row r="1992" spans="1:37" ht="24.75" customHeight="1">
      <c r="A1992" s="49"/>
      <c r="B1992" s="49"/>
      <c r="C1992" s="49"/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  <c r="AD1992" s="49"/>
      <c r="AE1992" s="49"/>
      <c r="AF1992" s="49"/>
      <c r="AG1992" s="49"/>
      <c r="AH1992" s="49"/>
      <c r="AI1992" s="49"/>
      <c r="AJ1992" s="49"/>
      <c r="AK1992" s="49"/>
    </row>
    <row r="1993" spans="1:37" ht="24.75" customHeight="1">
      <c r="A1993" s="49"/>
      <c r="B1993" s="49"/>
      <c r="C1993" s="49"/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  <c r="AD1993" s="49"/>
      <c r="AE1993" s="49"/>
      <c r="AF1993" s="49"/>
      <c r="AG1993" s="49"/>
      <c r="AH1993" s="49"/>
      <c r="AI1993" s="49"/>
      <c r="AJ1993" s="49"/>
      <c r="AK1993" s="49"/>
    </row>
    <row r="1994" spans="1:37" ht="24.75" customHeight="1">
      <c r="A1994" s="49"/>
      <c r="B1994" s="49"/>
      <c r="C1994" s="49"/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  <c r="AD1994" s="49"/>
      <c r="AE1994" s="49"/>
      <c r="AF1994" s="49"/>
      <c r="AG1994" s="49"/>
      <c r="AH1994" s="49"/>
      <c r="AI1994" s="49"/>
      <c r="AJ1994" s="49"/>
      <c r="AK1994" s="49"/>
    </row>
    <row r="1995" spans="1:37" ht="24.75" customHeight="1">
      <c r="A1995" s="49"/>
      <c r="B1995" s="49"/>
      <c r="C1995" s="49"/>
      <c r="D1995" s="49"/>
      <c r="E1995" s="49"/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  <c r="AD1995" s="49"/>
      <c r="AE1995" s="49"/>
      <c r="AF1995" s="49"/>
      <c r="AG1995" s="49"/>
      <c r="AH1995" s="49"/>
      <c r="AI1995" s="49"/>
      <c r="AJ1995" s="49"/>
      <c r="AK1995" s="49"/>
    </row>
    <row r="1996" spans="1:37" ht="24.75" customHeight="1">
      <c r="A1996" s="49"/>
      <c r="B1996" s="49"/>
      <c r="C1996" s="49"/>
      <c r="D1996" s="49"/>
      <c r="E1996" s="49"/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  <c r="AD1996" s="49"/>
      <c r="AE1996" s="49"/>
      <c r="AF1996" s="49"/>
      <c r="AG1996" s="49"/>
      <c r="AH1996" s="49"/>
      <c r="AI1996" s="49"/>
      <c r="AJ1996" s="49"/>
      <c r="AK1996" s="49"/>
    </row>
    <row r="1997" spans="1:37" ht="24.75" customHeight="1">
      <c r="A1997" s="49"/>
      <c r="B1997" s="49"/>
      <c r="C1997" s="49"/>
      <c r="D1997" s="49"/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  <c r="AB1997" s="49"/>
      <c r="AC1997" s="49"/>
      <c r="AD1997" s="49"/>
      <c r="AE1997" s="49"/>
      <c r="AF1997" s="49"/>
      <c r="AG1997" s="49"/>
      <c r="AH1997" s="49"/>
      <c r="AI1997" s="49"/>
      <c r="AJ1997" s="49"/>
      <c r="AK1997" s="49"/>
    </row>
    <row r="1998" spans="1:37" ht="24.75" customHeight="1">
      <c r="A1998" s="49"/>
      <c r="B1998" s="49"/>
      <c r="C1998" s="49"/>
      <c r="D1998" s="49"/>
      <c r="E1998" s="49"/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  <c r="AD1998" s="49"/>
      <c r="AE1998" s="49"/>
      <c r="AF1998" s="49"/>
      <c r="AG1998" s="49"/>
      <c r="AH1998" s="49"/>
      <c r="AI1998" s="49"/>
      <c r="AJ1998" s="49"/>
      <c r="AK1998" s="49"/>
    </row>
    <row r="1999" spans="1:37" ht="24.75" customHeight="1">
      <c r="A1999" s="49"/>
      <c r="B1999" s="49"/>
      <c r="C1999" s="49"/>
      <c r="D1999" s="49"/>
      <c r="E1999" s="49"/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  <c r="AD1999" s="49"/>
      <c r="AE1999" s="49"/>
      <c r="AF1999" s="49"/>
      <c r="AG1999" s="49"/>
      <c r="AH1999" s="49"/>
      <c r="AI1999" s="49"/>
      <c r="AJ1999" s="49"/>
      <c r="AK1999" s="49"/>
    </row>
    <row r="2000" spans="1:37" ht="24.75" customHeight="1">
      <c r="A2000" s="49"/>
      <c r="B2000" s="49"/>
      <c r="C2000" s="49"/>
      <c r="D2000" s="49"/>
      <c r="E2000" s="49"/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  <c r="AD2000" s="49"/>
      <c r="AE2000" s="49"/>
      <c r="AF2000" s="49"/>
      <c r="AG2000" s="49"/>
      <c r="AH2000" s="49"/>
      <c r="AI2000" s="49"/>
      <c r="AJ2000" s="49"/>
      <c r="AK2000" s="49"/>
    </row>
    <row r="2001" spans="1:37" ht="24.75" customHeight="1">
      <c r="A2001" s="49"/>
      <c r="B2001" s="49"/>
      <c r="C2001" s="49"/>
      <c r="D2001" s="49"/>
      <c r="E2001" s="49"/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  <c r="AD2001" s="49"/>
      <c r="AE2001" s="49"/>
      <c r="AF2001" s="49"/>
      <c r="AG2001" s="49"/>
      <c r="AH2001" s="49"/>
      <c r="AI2001" s="49"/>
      <c r="AJ2001" s="49"/>
      <c r="AK2001" s="49"/>
    </row>
    <row r="2002" spans="1:37" ht="24.75" customHeight="1">
      <c r="A2002" s="49"/>
      <c r="B2002" s="49"/>
      <c r="C2002" s="49"/>
      <c r="D2002" s="49"/>
      <c r="E2002" s="49"/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  <c r="AD2002" s="49"/>
      <c r="AE2002" s="49"/>
      <c r="AF2002" s="49"/>
      <c r="AG2002" s="49"/>
      <c r="AH2002" s="49"/>
      <c r="AI2002" s="49"/>
      <c r="AJ2002" s="49"/>
      <c r="AK2002" s="49"/>
    </row>
    <row r="2003" spans="1:37" ht="24.75" customHeight="1">
      <c r="A2003" s="49"/>
      <c r="B2003" s="49"/>
      <c r="C2003" s="49"/>
      <c r="D2003" s="49"/>
      <c r="E2003" s="49"/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  <c r="AD2003" s="49"/>
      <c r="AE2003" s="49"/>
      <c r="AF2003" s="49"/>
      <c r="AG2003" s="49"/>
      <c r="AH2003" s="49"/>
      <c r="AI2003" s="49"/>
      <c r="AJ2003" s="49"/>
      <c r="AK2003" s="49"/>
    </row>
    <row r="2004" spans="1:37" ht="24.75" customHeight="1">
      <c r="A2004" s="49"/>
      <c r="B2004" s="49"/>
      <c r="C2004" s="49"/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  <c r="AD2004" s="49"/>
      <c r="AE2004" s="49"/>
      <c r="AF2004" s="49"/>
      <c r="AG2004" s="49"/>
      <c r="AH2004" s="49"/>
      <c r="AI2004" s="49"/>
      <c r="AJ2004" s="49"/>
      <c r="AK2004" s="49"/>
    </row>
    <row r="2005" spans="1:37" ht="24.75" customHeight="1">
      <c r="A2005" s="49"/>
      <c r="B2005" s="49"/>
      <c r="C2005" s="49"/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  <c r="AD2005" s="49"/>
      <c r="AE2005" s="49"/>
      <c r="AF2005" s="49"/>
      <c r="AG2005" s="49"/>
      <c r="AH2005" s="49"/>
      <c r="AI2005" s="49"/>
      <c r="AJ2005" s="49"/>
      <c r="AK2005" s="49"/>
    </row>
    <row r="2006" spans="1:37" ht="24.75" customHeight="1">
      <c r="A2006" s="49"/>
      <c r="B2006" s="49"/>
      <c r="C2006" s="49"/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  <c r="AD2006" s="49"/>
      <c r="AE2006" s="49"/>
      <c r="AF2006" s="49"/>
      <c r="AG2006" s="49"/>
      <c r="AH2006" s="49"/>
      <c r="AI2006" s="49"/>
      <c r="AJ2006" s="49"/>
      <c r="AK2006" s="49"/>
    </row>
    <row r="2007" spans="1:37" ht="24.75" customHeight="1">
      <c r="A2007" s="49"/>
      <c r="B2007" s="49"/>
      <c r="C2007" s="49"/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  <c r="AD2007" s="49"/>
      <c r="AE2007" s="49"/>
      <c r="AF2007" s="49"/>
      <c r="AG2007" s="49"/>
      <c r="AH2007" s="49"/>
      <c r="AI2007" s="49"/>
      <c r="AJ2007" s="49"/>
      <c r="AK2007" s="49"/>
    </row>
    <row r="2008" spans="1:37" ht="24.75" customHeight="1">
      <c r="A2008" s="49"/>
      <c r="B2008" s="49"/>
      <c r="C2008" s="49"/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  <c r="AD2008" s="49"/>
      <c r="AE2008" s="49"/>
      <c r="AF2008" s="49"/>
      <c r="AG2008" s="49"/>
      <c r="AH2008" s="49"/>
      <c r="AI2008" s="49"/>
      <c r="AJ2008" s="49"/>
      <c r="AK2008" s="49"/>
    </row>
    <row r="2009" spans="1:37" ht="24.75" customHeight="1">
      <c r="A2009" s="49"/>
      <c r="B2009" s="49"/>
      <c r="C2009" s="49"/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  <c r="AD2009" s="49"/>
      <c r="AE2009" s="49"/>
      <c r="AF2009" s="49"/>
      <c r="AG2009" s="49"/>
      <c r="AH2009" s="49"/>
      <c r="AI2009" s="49"/>
      <c r="AJ2009" s="49"/>
      <c r="AK2009" s="49"/>
    </row>
    <row r="2010" spans="1:37" ht="24.75" customHeight="1">
      <c r="A2010" s="49"/>
      <c r="B2010" s="49"/>
      <c r="C2010" s="49"/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  <c r="AB2010" s="49"/>
      <c r="AC2010" s="49"/>
      <c r="AD2010" s="49"/>
      <c r="AE2010" s="49"/>
      <c r="AF2010" s="49"/>
      <c r="AG2010" s="49"/>
      <c r="AH2010" s="49"/>
      <c r="AI2010" s="49"/>
      <c r="AJ2010" s="49"/>
      <c r="AK2010" s="49"/>
    </row>
    <row r="2011" spans="1:37" ht="24.75" customHeight="1">
      <c r="A2011" s="49"/>
      <c r="B2011" s="49"/>
      <c r="C2011" s="49"/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  <c r="AB2011" s="49"/>
      <c r="AC2011" s="49"/>
      <c r="AD2011" s="49"/>
      <c r="AE2011" s="49"/>
      <c r="AF2011" s="49"/>
      <c r="AG2011" s="49"/>
      <c r="AH2011" s="49"/>
      <c r="AI2011" s="49"/>
      <c r="AJ2011" s="49"/>
      <c r="AK2011" s="49"/>
    </row>
    <row r="2012" spans="1:37" ht="24.75" customHeight="1">
      <c r="A2012" s="49"/>
      <c r="B2012" s="49"/>
      <c r="C2012" s="49"/>
      <c r="D2012" s="49"/>
      <c r="E2012" s="49"/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  <c r="AD2012" s="49"/>
      <c r="AE2012" s="49"/>
      <c r="AF2012" s="49"/>
      <c r="AG2012" s="49"/>
      <c r="AH2012" s="49"/>
      <c r="AI2012" s="49"/>
      <c r="AJ2012" s="49"/>
      <c r="AK2012" s="49"/>
    </row>
    <row r="2013" spans="1:37" ht="24.75" customHeight="1">
      <c r="A2013" s="49"/>
      <c r="B2013" s="49"/>
      <c r="C2013" s="49"/>
      <c r="D2013" s="49"/>
      <c r="E2013" s="49"/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  <c r="AD2013" s="49"/>
      <c r="AE2013" s="49"/>
      <c r="AF2013" s="49"/>
      <c r="AG2013" s="49"/>
      <c r="AH2013" s="49"/>
      <c r="AI2013" s="49"/>
      <c r="AJ2013" s="49"/>
      <c r="AK2013" s="49"/>
    </row>
    <row r="2014" spans="1:37" ht="24.75" customHeight="1">
      <c r="A2014" s="49"/>
      <c r="B2014" s="49"/>
      <c r="C2014" s="49"/>
      <c r="D2014" s="49"/>
      <c r="E2014" s="49"/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  <c r="AD2014" s="49"/>
      <c r="AE2014" s="49"/>
      <c r="AF2014" s="49"/>
      <c r="AG2014" s="49"/>
      <c r="AH2014" s="49"/>
      <c r="AI2014" s="49"/>
      <c r="AJ2014" s="49"/>
      <c r="AK2014" s="49"/>
    </row>
    <row r="2015" spans="1:37" ht="24.75" customHeight="1">
      <c r="A2015" s="49"/>
      <c r="B2015" s="49"/>
      <c r="C2015" s="49"/>
      <c r="D2015" s="49"/>
      <c r="E2015" s="49"/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  <c r="AD2015" s="49"/>
      <c r="AE2015" s="49"/>
      <c r="AF2015" s="49"/>
      <c r="AG2015" s="49"/>
      <c r="AH2015" s="49"/>
      <c r="AI2015" s="49"/>
      <c r="AJ2015" s="49"/>
      <c r="AK2015" s="49"/>
    </row>
    <row r="2016" spans="1:37" ht="24.75" customHeight="1">
      <c r="A2016" s="49"/>
      <c r="B2016" s="49"/>
      <c r="C2016" s="49"/>
      <c r="D2016" s="49"/>
      <c r="E2016" s="49"/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  <c r="AE2016" s="49"/>
      <c r="AF2016" s="49"/>
      <c r="AG2016" s="49"/>
      <c r="AH2016" s="49"/>
      <c r="AI2016" s="49"/>
      <c r="AJ2016" s="49"/>
      <c r="AK2016" s="49"/>
    </row>
    <row r="2017" spans="1:37" ht="24.75" customHeight="1">
      <c r="A2017" s="49"/>
      <c r="B2017" s="49"/>
      <c r="C2017" s="49"/>
      <c r="D2017" s="49"/>
      <c r="E2017" s="49"/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  <c r="AD2017" s="49"/>
      <c r="AE2017" s="49"/>
      <c r="AF2017" s="49"/>
      <c r="AG2017" s="49"/>
      <c r="AH2017" s="49"/>
      <c r="AI2017" s="49"/>
      <c r="AJ2017" s="49"/>
      <c r="AK2017" s="49"/>
    </row>
    <row r="2018" spans="1:37" ht="24.75" customHeight="1">
      <c r="A2018" s="49"/>
      <c r="B2018" s="49"/>
      <c r="C2018" s="49"/>
      <c r="D2018" s="49"/>
      <c r="E2018" s="49"/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  <c r="AD2018" s="49"/>
      <c r="AE2018" s="49"/>
      <c r="AF2018" s="49"/>
      <c r="AG2018" s="49"/>
      <c r="AH2018" s="49"/>
      <c r="AI2018" s="49"/>
      <c r="AJ2018" s="49"/>
      <c r="AK2018" s="49"/>
    </row>
    <row r="2019" spans="1:37" ht="24.75" customHeight="1">
      <c r="A2019" s="49"/>
      <c r="B2019" s="49"/>
      <c r="C2019" s="49"/>
      <c r="D2019" s="49"/>
      <c r="E2019" s="49"/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  <c r="AD2019" s="49"/>
      <c r="AE2019" s="49"/>
      <c r="AF2019" s="49"/>
      <c r="AG2019" s="49"/>
      <c r="AH2019" s="49"/>
      <c r="AI2019" s="49"/>
      <c r="AJ2019" s="49"/>
      <c r="AK2019" s="49"/>
    </row>
    <row r="2020" spans="1:37" ht="24.75" customHeight="1">
      <c r="A2020" s="49"/>
      <c r="B2020" s="49"/>
      <c r="C2020" s="49"/>
      <c r="D2020" s="49"/>
      <c r="E2020" s="49"/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  <c r="AD2020" s="49"/>
      <c r="AE2020" s="49"/>
      <c r="AF2020" s="49"/>
      <c r="AG2020" s="49"/>
      <c r="AH2020" s="49"/>
      <c r="AI2020" s="49"/>
      <c r="AJ2020" s="49"/>
      <c r="AK2020" s="49"/>
    </row>
    <row r="2021" spans="1:37" ht="24.75" customHeight="1">
      <c r="A2021" s="49"/>
      <c r="B2021" s="49"/>
      <c r="C2021" s="49"/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  <c r="AD2021" s="49"/>
      <c r="AE2021" s="49"/>
      <c r="AF2021" s="49"/>
      <c r="AG2021" s="49"/>
      <c r="AH2021" s="49"/>
      <c r="AI2021" s="49"/>
      <c r="AJ2021" s="49"/>
      <c r="AK2021" s="49"/>
    </row>
    <row r="2022" spans="1:37" ht="24.75" customHeight="1">
      <c r="A2022" s="49"/>
      <c r="B2022" s="49"/>
      <c r="C2022" s="49"/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  <c r="AD2022" s="49"/>
      <c r="AE2022" s="49"/>
      <c r="AF2022" s="49"/>
      <c r="AG2022" s="49"/>
      <c r="AH2022" s="49"/>
      <c r="AI2022" s="49"/>
      <c r="AJ2022" s="49"/>
      <c r="AK2022" s="49"/>
    </row>
    <row r="2023" spans="1:37" ht="24.75" customHeight="1">
      <c r="A2023" s="49"/>
      <c r="B2023" s="49"/>
      <c r="C2023" s="49"/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  <c r="AD2023" s="49"/>
      <c r="AE2023" s="49"/>
      <c r="AF2023" s="49"/>
      <c r="AG2023" s="49"/>
      <c r="AH2023" s="49"/>
      <c r="AI2023" s="49"/>
      <c r="AJ2023" s="49"/>
      <c r="AK2023" s="49"/>
    </row>
    <row r="2024" spans="1:37" ht="24.75" customHeight="1">
      <c r="A2024" s="49"/>
      <c r="B2024" s="49"/>
      <c r="C2024" s="49"/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  <c r="AC2024" s="49"/>
      <c r="AD2024" s="49"/>
      <c r="AE2024" s="49"/>
      <c r="AF2024" s="49"/>
      <c r="AG2024" s="49"/>
      <c r="AH2024" s="49"/>
      <c r="AI2024" s="49"/>
      <c r="AJ2024" s="49"/>
      <c r="AK2024" s="49"/>
    </row>
    <row r="2025" spans="1:37" ht="24.75" customHeight="1">
      <c r="A2025" s="49"/>
      <c r="B2025" s="49"/>
      <c r="C2025" s="49"/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  <c r="AC2025" s="49"/>
      <c r="AD2025" s="49"/>
      <c r="AE2025" s="49"/>
      <c r="AF2025" s="49"/>
      <c r="AG2025" s="49"/>
      <c r="AH2025" s="49"/>
      <c r="AI2025" s="49"/>
      <c r="AJ2025" s="49"/>
      <c r="AK2025" s="49"/>
    </row>
    <row r="2026" spans="1:37" ht="24.75" customHeight="1">
      <c r="A2026" s="49"/>
      <c r="B2026" s="49"/>
      <c r="C2026" s="49"/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  <c r="AD2026" s="49"/>
      <c r="AE2026" s="49"/>
      <c r="AF2026" s="49"/>
      <c r="AG2026" s="49"/>
      <c r="AH2026" s="49"/>
      <c r="AI2026" s="49"/>
      <c r="AJ2026" s="49"/>
      <c r="AK2026" s="49"/>
    </row>
    <row r="2027" spans="1:37" ht="24.75" customHeight="1">
      <c r="A2027" s="49"/>
      <c r="B2027" s="49"/>
      <c r="C2027" s="49"/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  <c r="AD2027" s="49"/>
      <c r="AE2027" s="49"/>
      <c r="AF2027" s="49"/>
      <c r="AG2027" s="49"/>
      <c r="AH2027" s="49"/>
      <c r="AI2027" s="49"/>
      <c r="AJ2027" s="49"/>
      <c r="AK2027" s="49"/>
    </row>
    <row r="2028" spans="1:37" ht="24.75" customHeight="1">
      <c r="A2028" s="49"/>
      <c r="B2028" s="49"/>
      <c r="C2028" s="49"/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  <c r="AD2028" s="49"/>
      <c r="AE2028" s="49"/>
      <c r="AF2028" s="49"/>
      <c r="AG2028" s="49"/>
      <c r="AH2028" s="49"/>
      <c r="AI2028" s="49"/>
      <c r="AJ2028" s="49"/>
      <c r="AK2028" s="49"/>
    </row>
    <row r="2029" spans="1:37" ht="24.75" customHeight="1">
      <c r="A2029" s="49"/>
      <c r="B2029" s="49"/>
      <c r="C2029" s="49"/>
      <c r="D2029" s="49"/>
      <c r="E2029" s="49"/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  <c r="AD2029" s="49"/>
      <c r="AE2029" s="49"/>
      <c r="AF2029" s="49"/>
      <c r="AG2029" s="49"/>
      <c r="AH2029" s="49"/>
      <c r="AI2029" s="49"/>
      <c r="AJ2029" s="49"/>
      <c r="AK2029" s="49"/>
    </row>
    <row r="2030" spans="1:37" ht="24.75" customHeight="1">
      <c r="A2030" s="49"/>
      <c r="B2030" s="49"/>
      <c r="C2030" s="49"/>
      <c r="D2030" s="49"/>
      <c r="E2030" s="49"/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  <c r="AD2030" s="49"/>
      <c r="AE2030" s="49"/>
      <c r="AF2030" s="49"/>
      <c r="AG2030" s="49"/>
      <c r="AH2030" s="49"/>
      <c r="AI2030" s="49"/>
      <c r="AJ2030" s="49"/>
      <c r="AK2030" s="49"/>
    </row>
    <row r="2031" spans="1:37" ht="24.75" customHeight="1">
      <c r="A2031" s="49"/>
      <c r="B2031" s="49"/>
      <c r="C2031" s="49"/>
      <c r="D2031" s="49"/>
      <c r="E2031" s="49"/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  <c r="AD2031" s="49"/>
      <c r="AE2031" s="49"/>
      <c r="AF2031" s="49"/>
      <c r="AG2031" s="49"/>
      <c r="AH2031" s="49"/>
      <c r="AI2031" s="49"/>
      <c r="AJ2031" s="49"/>
      <c r="AK2031" s="49"/>
    </row>
    <row r="2032" spans="1:37" ht="24.75" customHeight="1">
      <c r="A2032" s="49"/>
      <c r="B2032" s="49"/>
      <c r="C2032" s="49"/>
      <c r="D2032" s="49"/>
      <c r="E2032" s="49"/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  <c r="AD2032" s="49"/>
      <c r="AE2032" s="49"/>
      <c r="AF2032" s="49"/>
      <c r="AG2032" s="49"/>
      <c r="AH2032" s="49"/>
      <c r="AI2032" s="49"/>
      <c r="AJ2032" s="49"/>
      <c r="AK2032" s="49"/>
    </row>
    <row r="2033" spans="1:37" ht="24.75" customHeight="1">
      <c r="A2033" s="49"/>
      <c r="B2033" s="49"/>
      <c r="C2033" s="49"/>
      <c r="D2033" s="49"/>
      <c r="E2033" s="49"/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  <c r="AD2033" s="49"/>
      <c r="AE2033" s="49"/>
      <c r="AF2033" s="49"/>
      <c r="AG2033" s="49"/>
      <c r="AH2033" s="49"/>
      <c r="AI2033" s="49"/>
      <c r="AJ2033" s="49"/>
      <c r="AK2033" s="49"/>
    </row>
    <row r="2034" spans="1:37" ht="24.75" customHeight="1">
      <c r="A2034" s="49"/>
      <c r="B2034" s="49"/>
      <c r="C2034" s="49"/>
      <c r="D2034" s="49"/>
      <c r="E2034" s="49"/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  <c r="AD2034" s="49"/>
      <c r="AE2034" s="49"/>
      <c r="AF2034" s="49"/>
      <c r="AG2034" s="49"/>
      <c r="AH2034" s="49"/>
      <c r="AI2034" s="49"/>
      <c r="AJ2034" s="49"/>
      <c r="AK2034" s="49"/>
    </row>
    <row r="2035" spans="1:37" ht="24.75" customHeight="1">
      <c r="A2035" s="49"/>
      <c r="B2035" s="49"/>
      <c r="C2035" s="49"/>
      <c r="D2035" s="49"/>
      <c r="E2035" s="49"/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  <c r="AD2035" s="49"/>
      <c r="AE2035" s="49"/>
      <c r="AF2035" s="49"/>
      <c r="AG2035" s="49"/>
      <c r="AH2035" s="49"/>
      <c r="AI2035" s="49"/>
      <c r="AJ2035" s="49"/>
      <c r="AK2035" s="49"/>
    </row>
    <row r="2036" spans="1:37" ht="24.75" customHeight="1">
      <c r="A2036" s="49"/>
      <c r="B2036" s="49"/>
      <c r="C2036" s="49"/>
      <c r="D2036" s="49"/>
      <c r="E2036" s="49"/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  <c r="AD2036" s="49"/>
      <c r="AE2036" s="49"/>
      <c r="AF2036" s="49"/>
      <c r="AG2036" s="49"/>
      <c r="AH2036" s="49"/>
      <c r="AI2036" s="49"/>
      <c r="AJ2036" s="49"/>
      <c r="AK2036" s="49"/>
    </row>
    <row r="2037" spans="1:37" ht="24.75" customHeight="1">
      <c r="A2037" s="49"/>
      <c r="B2037" s="49"/>
      <c r="C2037" s="49"/>
      <c r="D2037" s="49"/>
      <c r="E2037" s="49"/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  <c r="AD2037" s="49"/>
      <c r="AE2037" s="49"/>
      <c r="AF2037" s="49"/>
      <c r="AG2037" s="49"/>
      <c r="AH2037" s="49"/>
      <c r="AI2037" s="49"/>
      <c r="AJ2037" s="49"/>
      <c r="AK2037" s="49"/>
    </row>
    <row r="2038" spans="1:37" ht="24.75" customHeight="1">
      <c r="A2038" s="49"/>
      <c r="B2038" s="49"/>
      <c r="C2038" s="49"/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</row>
    <row r="2039" spans="1:37" ht="24.75" customHeight="1">
      <c r="A2039" s="49"/>
      <c r="B2039" s="49"/>
      <c r="C2039" s="49"/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  <c r="AB2039" s="49"/>
      <c r="AC2039" s="49"/>
      <c r="AD2039" s="49"/>
      <c r="AE2039" s="49"/>
      <c r="AF2039" s="49"/>
      <c r="AG2039" s="49"/>
      <c r="AH2039" s="49"/>
      <c r="AI2039" s="49"/>
      <c r="AJ2039" s="49"/>
      <c r="AK2039" s="49"/>
    </row>
    <row r="2040" spans="1:37" ht="24.75" customHeight="1">
      <c r="A2040" s="49"/>
      <c r="B2040" s="49"/>
      <c r="C2040" s="49"/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  <c r="AD2040" s="49"/>
      <c r="AE2040" s="49"/>
      <c r="AF2040" s="49"/>
      <c r="AG2040" s="49"/>
      <c r="AH2040" s="49"/>
      <c r="AI2040" s="49"/>
      <c r="AJ2040" s="49"/>
      <c r="AK2040" s="49"/>
    </row>
    <row r="2041" spans="1:37" ht="24.75" customHeight="1">
      <c r="A2041" s="49"/>
      <c r="B2041" s="49"/>
      <c r="C2041" s="49"/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  <c r="AD2041" s="49"/>
      <c r="AE2041" s="49"/>
      <c r="AF2041" s="49"/>
      <c r="AG2041" s="49"/>
      <c r="AH2041" s="49"/>
      <c r="AI2041" s="49"/>
      <c r="AJ2041" s="49"/>
      <c r="AK2041" s="49"/>
    </row>
    <row r="2042" spans="1:37" ht="24.75" customHeight="1">
      <c r="A2042" s="49"/>
      <c r="B2042" s="49"/>
      <c r="C2042" s="49"/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  <c r="AD2042" s="49"/>
      <c r="AE2042" s="49"/>
      <c r="AF2042" s="49"/>
      <c r="AG2042" s="49"/>
      <c r="AH2042" s="49"/>
      <c r="AI2042" s="49"/>
      <c r="AJ2042" s="49"/>
      <c r="AK2042" s="49"/>
    </row>
    <row r="2043" spans="1:37" ht="24.75" customHeight="1">
      <c r="A2043" s="49"/>
      <c r="B2043" s="49"/>
      <c r="C2043" s="49"/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  <c r="AD2043" s="49"/>
      <c r="AE2043" s="49"/>
      <c r="AF2043" s="49"/>
      <c r="AG2043" s="49"/>
      <c r="AH2043" s="49"/>
      <c r="AI2043" s="49"/>
      <c r="AJ2043" s="49"/>
      <c r="AK2043" s="49"/>
    </row>
    <row r="2044" spans="1:37" ht="24.75" customHeight="1">
      <c r="A2044" s="49"/>
      <c r="B2044" s="49"/>
      <c r="C2044" s="49"/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  <c r="AD2044" s="49"/>
      <c r="AE2044" s="49"/>
      <c r="AF2044" s="49"/>
      <c r="AG2044" s="49"/>
      <c r="AH2044" s="49"/>
      <c r="AI2044" s="49"/>
      <c r="AJ2044" s="49"/>
      <c r="AK2044" s="49"/>
    </row>
    <row r="2045" spans="1:37" ht="24.75" customHeight="1">
      <c r="A2045" s="49"/>
      <c r="B2045" s="49"/>
      <c r="C2045" s="49"/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  <c r="AD2045" s="49"/>
      <c r="AE2045" s="49"/>
      <c r="AF2045" s="49"/>
      <c r="AG2045" s="49"/>
      <c r="AH2045" s="49"/>
      <c r="AI2045" s="49"/>
      <c r="AJ2045" s="49"/>
      <c r="AK2045" s="49"/>
    </row>
    <row r="2046" spans="1:37" ht="24.75" customHeight="1">
      <c r="A2046" s="49"/>
      <c r="B2046" s="49"/>
      <c r="C2046" s="49"/>
      <c r="D2046" s="49"/>
      <c r="E2046" s="49"/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  <c r="AD2046" s="49"/>
      <c r="AE2046" s="49"/>
      <c r="AF2046" s="49"/>
      <c r="AG2046" s="49"/>
      <c r="AH2046" s="49"/>
      <c r="AI2046" s="49"/>
      <c r="AJ2046" s="49"/>
      <c r="AK2046" s="49"/>
    </row>
    <row r="2047" spans="1:37" ht="24.75" customHeight="1">
      <c r="A2047" s="49"/>
      <c r="B2047" s="49"/>
      <c r="C2047" s="49"/>
      <c r="D2047" s="49"/>
      <c r="E2047" s="49"/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  <c r="AD2047" s="49"/>
      <c r="AE2047" s="49"/>
      <c r="AF2047" s="49"/>
      <c r="AG2047" s="49"/>
      <c r="AH2047" s="49"/>
      <c r="AI2047" s="49"/>
      <c r="AJ2047" s="49"/>
      <c r="AK2047" s="49"/>
    </row>
    <row r="2048" spans="1:37" ht="24.75" customHeight="1">
      <c r="A2048" s="49"/>
      <c r="B2048" s="49"/>
      <c r="C2048" s="49"/>
      <c r="D2048" s="49"/>
      <c r="E2048" s="49"/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  <c r="AD2048" s="49"/>
      <c r="AE2048" s="49"/>
      <c r="AF2048" s="49"/>
      <c r="AG2048" s="49"/>
      <c r="AH2048" s="49"/>
      <c r="AI2048" s="49"/>
      <c r="AJ2048" s="49"/>
      <c r="AK2048" s="49"/>
    </row>
    <row r="2049" spans="1:37" ht="24.75" customHeight="1">
      <c r="A2049" s="49"/>
      <c r="B2049" s="49"/>
      <c r="C2049" s="49"/>
      <c r="D2049" s="49"/>
      <c r="E2049" s="49"/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  <c r="AD2049" s="49"/>
      <c r="AE2049" s="49"/>
      <c r="AF2049" s="49"/>
      <c r="AG2049" s="49"/>
      <c r="AH2049" s="49"/>
      <c r="AI2049" s="49"/>
      <c r="AJ2049" s="49"/>
      <c r="AK2049" s="49"/>
    </row>
    <row r="2050" spans="1:37" ht="24.75" customHeight="1">
      <c r="A2050" s="49"/>
      <c r="B2050" s="49"/>
      <c r="C2050" s="49"/>
      <c r="D2050" s="49"/>
      <c r="E2050" s="49"/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  <c r="AD2050" s="49"/>
      <c r="AE2050" s="49"/>
      <c r="AF2050" s="49"/>
      <c r="AG2050" s="49"/>
      <c r="AH2050" s="49"/>
      <c r="AI2050" s="49"/>
      <c r="AJ2050" s="49"/>
      <c r="AK2050" s="49"/>
    </row>
    <row r="2051" spans="1:37" ht="24.75" customHeight="1">
      <c r="A2051" s="49"/>
      <c r="B2051" s="49"/>
      <c r="C2051" s="49"/>
      <c r="D2051" s="49"/>
      <c r="E2051" s="49"/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  <c r="AD2051" s="49"/>
      <c r="AE2051" s="49"/>
      <c r="AF2051" s="49"/>
      <c r="AG2051" s="49"/>
      <c r="AH2051" s="49"/>
      <c r="AI2051" s="49"/>
      <c r="AJ2051" s="49"/>
      <c r="AK2051" s="49"/>
    </row>
    <row r="2052" spans="1:37" ht="24.75" customHeight="1">
      <c r="A2052" s="49"/>
      <c r="B2052" s="49"/>
      <c r="C2052" s="49"/>
      <c r="D2052" s="49"/>
      <c r="E2052" s="49"/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  <c r="AB2052" s="49"/>
      <c r="AC2052" s="49"/>
      <c r="AD2052" s="49"/>
      <c r="AE2052" s="49"/>
      <c r="AF2052" s="49"/>
      <c r="AG2052" s="49"/>
      <c r="AH2052" s="49"/>
      <c r="AI2052" s="49"/>
      <c r="AJ2052" s="49"/>
      <c r="AK2052" s="49"/>
    </row>
    <row r="2053" spans="1:37" ht="24.75" customHeight="1">
      <c r="A2053" s="49"/>
      <c r="B2053" s="49"/>
      <c r="C2053" s="49"/>
      <c r="D2053" s="49"/>
      <c r="E2053" s="49"/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  <c r="AB2053" s="49"/>
      <c r="AC2053" s="49"/>
      <c r="AD2053" s="49"/>
      <c r="AE2053" s="49"/>
      <c r="AF2053" s="49"/>
      <c r="AG2053" s="49"/>
      <c r="AH2053" s="49"/>
      <c r="AI2053" s="49"/>
      <c r="AJ2053" s="49"/>
      <c r="AK2053" s="49"/>
    </row>
    <row r="2054" spans="1:37" ht="24.75" customHeight="1">
      <c r="A2054" s="49"/>
      <c r="B2054" s="49"/>
      <c r="C2054" s="49"/>
      <c r="D2054" s="49"/>
      <c r="E2054" s="49"/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  <c r="AD2054" s="49"/>
      <c r="AE2054" s="49"/>
      <c r="AF2054" s="49"/>
      <c r="AG2054" s="49"/>
      <c r="AH2054" s="49"/>
      <c r="AI2054" s="49"/>
      <c r="AJ2054" s="49"/>
      <c r="AK2054" s="49"/>
    </row>
    <row r="2055" spans="1:37" ht="24.75" customHeight="1">
      <c r="A2055" s="49"/>
      <c r="B2055" s="49"/>
      <c r="C2055" s="49"/>
      <c r="D2055" s="49"/>
      <c r="E2055" s="49"/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  <c r="AD2055" s="49"/>
      <c r="AE2055" s="49"/>
      <c r="AF2055" s="49"/>
      <c r="AG2055" s="49"/>
      <c r="AH2055" s="49"/>
      <c r="AI2055" s="49"/>
      <c r="AJ2055" s="49"/>
      <c r="AK2055" s="49"/>
    </row>
    <row r="2056" spans="1:37" ht="24.75" customHeight="1">
      <c r="A2056" s="49"/>
      <c r="B2056" s="49"/>
      <c r="C2056" s="49"/>
      <c r="D2056" s="49"/>
      <c r="E2056" s="49"/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  <c r="AD2056" s="49"/>
      <c r="AE2056" s="49"/>
      <c r="AF2056" s="49"/>
      <c r="AG2056" s="49"/>
      <c r="AH2056" s="49"/>
      <c r="AI2056" s="49"/>
      <c r="AJ2056" s="49"/>
      <c r="AK2056" s="49"/>
    </row>
    <row r="2057" spans="1:37" ht="24.75" customHeight="1">
      <c r="A2057" s="49"/>
      <c r="B2057" s="49"/>
      <c r="C2057" s="49"/>
      <c r="D2057" s="49"/>
      <c r="E2057" s="49"/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  <c r="AD2057" s="49"/>
      <c r="AE2057" s="49"/>
      <c r="AF2057" s="49"/>
      <c r="AG2057" s="49"/>
      <c r="AH2057" s="49"/>
      <c r="AI2057" s="49"/>
      <c r="AJ2057" s="49"/>
      <c r="AK2057" s="49"/>
    </row>
    <row r="2058" spans="1:37" ht="24.75" customHeight="1">
      <c r="A2058" s="49"/>
      <c r="B2058" s="49"/>
      <c r="C2058" s="49"/>
      <c r="D2058" s="49"/>
      <c r="E2058" s="49"/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  <c r="AD2058" s="49"/>
      <c r="AE2058" s="49"/>
      <c r="AF2058" s="49"/>
      <c r="AG2058" s="49"/>
      <c r="AH2058" s="49"/>
      <c r="AI2058" s="49"/>
      <c r="AJ2058" s="49"/>
      <c r="AK2058" s="49"/>
    </row>
    <row r="2059" spans="1:37" ht="24.75" customHeight="1">
      <c r="A2059" s="49"/>
      <c r="B2059" s="49"/>
      <c r="C2059" s="49"/>
      <c r="D2059" s="49"/>
      <c r="E2059" s="49"/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  <c r="AD2059" s="49"/>
      <c r="AE2059" s="49"/>
      <c r="AF2059" s="49"/>
      <c r="AG2059" s="49"/>
      <c r="AH2059" s="49"/>
      <c r="AI2059" s="49"/>
      <c r="AJ2059" s="49"/>
      <c r="AK2059" s="49"/>
    </row>
    <row r="2060" spans="1:37" ht="24.75" customHeight="1">
      <c r="A2060" s="49"/>
      <c r="B2060" s="49"/>
      <c r="C2060" s="49"/>
      <c r="D2060" s="49"/>
      <c r="E2060" s="49"/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  <c r="AD2060" s="49"/>
      <c r="AE2060" s="49"/>
      <c r="AF2060" s="49"/>
      <c r="AG2060" s="49"/>
      <c r="AH2060" s="49"/>
      <c r="AI2060" s="49"/>
      <c r="AJ2060" s="49"/>
      <c r="AK2060" s="49"/>
    </row>
    <row r="2061" spans="1:37" ht="24.75" customHeight="1">
      <c r="A2061" s="49"/>
      <c r="B2061" s="49"/>
      <c r="C2061" s="49"/>
      <c r="D2061" s="49"/>
      <c r="E2061" s="49"/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  <c r="AD2061" s="49"/>
      <c r="AE2061" s="49"/>
      <c r="AF2061" s="49"/>
      <c r="AG2061" s="49"/>
      <c r="AH2061" s="49"/>
      <c r="AI2061" s="49"/>
      <c r="AJ2061" s="49"/>
      <c r="AK2061" s="49"/>
    </row>
    <row r="2062" spans="1:37" ht="24.75" customHeight="1">
      <c r="A2062" s="49"/>
      <c r="B2062" s="49"/>
      <c r="C2062" s="49"/>
      <c r="D2062" s="49"/>
      <c r="E2062" s="49"/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  <c r="AD2062" s="49"/>
      <c r="AE2062" s="49"/>
      <c r="AF2062" s="49"/>
      <c r="AG2062" s="49"/>
      <c r="AH2062" s="49"/>
      <c r="AI2062" s="49"/>
      <c r="AJ2062" s="49"/>
      <c r="AK2062" s="49"/>
    </row>
    <row r="2063" spans="1:37" ht="24.75" customHeight="1">
      <c r="A2063" s="49"/>
      <c r="B2063" s="49"/>
      <c r="C2063" s="49"/>
      <c r="D2063" s="49"/>
      <c r="E2063" s="49"/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  <c r="AE2063" s="49"/>
      <c r="AF2063" s="49"/>
      <c r="AG2063" s="49"/>
      <c r="AH2063" s="49"/>
      <c r="AI2063" s="49"/>
      <c r="AJ2063" s="49"/>
      <c r="AK2063" s="49"/>
    </row>
    <row r="2064" spans="1:37" ht="24.75" customHeight="1">
      <c r="A2064" s="49"/>
      <c r="B2064" s="49"/>
      <c r="C2064" s="49"/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  <c r="AD2064" s="49"/>
      <c r="AE2064" s="49"/>
      <c r="AF2064" s="49"/>
      <c r="AG2064" s="49"/>
      <c r="AH2064" s="49"/>
      <c r="AI2064" s="49"/>
      <c r="AJ2064" s="49"/>
      <c r="AK2064" s="49"/>
    </row>
    <row r="2065" spans="1:37" ht="24.75" customHeight="1">
      <c r="A2065" s="49"/>
      <c r="B2065" s="49"/>
      <c r="C2065" s="49"/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  <c r="AD2065" s="49"/>
      <c r="AE2065" s="49"/>
      <c r="AF2065" s="49"/>
      <c r="AG2065" s="49"/>
      <c r="AH2065" s="49"/>
      <c r="AI2065" s="49"/>
      <c r="AJ2065" s="49"/>
      <c r="AK2065" s="49"/>
    </row>
    <row r="2066" spans="1:37" ht="24.75" customHeight="1">
      <c r="A2066" s="49"/>
      <c r="B2066" s="49"/>
      <c r="C2066" s="49"/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  <c r="AB2066" s="49"/>
      <c r="AC2066" s="49"/>
      <c r="AD2066" s="49"/>
      <c r="AE2066" s="49"/>
      <c r="AF2066" s="49"/>
      <c r="AG2066" s="49"/>
      <c r="AH2066" s="49"/>
      <c r="AI2066" s="49"/>
      <c r="AJ2066" s="49"/>
      <c r="AK2066" s="49"/>
    </row>
    <row r="2067" spans="1:37" ht="24.75" customHeight="1">
      <c r="A2067" s="49"/>
      <c r="B2067" s="49"/>
      <c r="C2067" s="49"/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  <c r="AB2067" s="49"/>
      <c r="AC2067" s="49"/>
      <c r="AD2067" s="49"/>
      <c r="AE2067" s="49"/>
      <c r="AF2067" s="49"/>
      <c r="AG2067" s="49"/>
      <c r="AH2067" s="49"/>
      <c r="AI2067" s="49"/>
      <c r="AJ2067" s="49"/>
      <c r="AK2067" s="49"/>
    </row>
    <row r="2068" spans="1:37" ht="24.75" customHeight="1">
      <c r="A2068" s="49"/>
      <c r="B2068" s="49"/>
      <c r="C2068" s="49"/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  <c r="AD2068" s="49"/>
      <c r="AE2068" s="49"/>
      <c r="AF2068" s="49"/>
      <c r="AG2068" s="49"/>
      <c r="AH2068" s="49"/>
      <c r="AI2068" s="49"/>
      <c r="AJ2068" s="49"/>
      <c r="AK2068" s="49"/>
    </row>
    <row r="2069" spans="1:37" ht="24.75" customHeight="1">
      <c r="A2069" s="49"/>
      <c r="B2069" s="49"/>
      <c r="C2069" s="49"/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  <c r="AD2069" s="49"/>
      <c r="AE2069" s="49"/>
      <c r="AF2069" s="49"/>
      <c r="AG2069" s="49"/>
      <c r="AH2069" s="49"/>
      <c r="AI2069" s="49"/>
      <c r="AJ2069" s="49"/>
      <c r="AK2069" s="49"/>
    </row>
    <row r="2070" spans="1:37" ht="24.75" customHeight="1">
      <c r="A2070" s="49"/>
      <c r="B2070" s="49"/>
      <c r="C2070" s="49"/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  <c r="AD2070" s="49"/>
      <c r="AE2070" s="49"/>
      <c r="AF2070" s="49"/>
      <c r="AG2070" s="49"/>
      <c r="AH2070" s="49"/>
      <c r="AI2070" s="49"/>
      <c r="AJ2070" s="49"/>
      <c r="AK2070" s="49"/>
    </row>
    <row r="2071" spans="1:37" ht="24.75" customHeight="1">
      <c r="A2071" s="49"/>
      <c r="B2071" s="49"/>
      <c r="C2071" s="49"/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  <c r="AD2071" s="49"/>
      <c r="AE2071" s="49"/>
      <c r="AF2071" s="49"/>
      <c r="AG2071" s="49"/>
      <c r="AH2071" s="49"/>
      <c r="AI2071" s="49"/>
      <c r="AJ2071" s="49"/>
      <c r="AK2071" s="49"/>
    </row>
    <row r="2072" spans="1:37" ht="24.75" customHeight="1">
      <c r="A2072" s="49"/>
      <c r="B2072" s="49"/>
      <c r="C2072" s="49"/>
      <c r="D2072" s="49"/>
      <c r="E2072" s="49"/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  <c r="AD2072" s="49"/>
      <c r="AE2072" s="49"/>
      <c r="AF2072" s="49"/>
      <c r="AG2072" s="49"/>
      <c r="AH2072" s="49"/>
      <c r="AI2072" s="49"/>
      <c r="AJ2072" s="49"/>
      <c r="AK2072" s="49"/>
    </row>
    <row r="2073" spans="1:37" ht="24.75" customHeight="1">
      <c r="A2073" s="49"/>
      <c r="B2073" s="49"/>
      <c r="C2073" s="49"/>
      <c r="D2073" s="49"/>
      <c r="E2073" s="49"/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  <c r="AD2073" s="49"/>
      <c r="AE2073" s="49"/>
      <c r="AF2073" s="49"/>
      <c r="AG2073" s="49"/>
      <c r="AH2073" s="49"/>
      <c r="AI2073" s="49"/>
      <c r="AJ2073" s="49"/>
      <c r="AK2073" s="49"/>
    </row>
    <row r="2074" spans="1:37" ht="24.75" customHeight="1">
      <c r="A2074" s="49"/>
      <c r="B2074" s="49"/>
      <c r="C2074" s="49"/>
      <c r="D2074" s="49"/>
      <c r="E2074" s="49"/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  <c r="AD2074" s="49"/>
      <c r="AE2074" s="49"/>
      <c r="AF2074" s="49"/>
      <c r="AG2074" s="49"/>
      <c r="AH2074" s="49"/>
      <c r="AI2074" s="49"/>
      <c r="AJ2074" s="49"/>
      <c r="AK2074" s="49"/>
    </row>
    <row r="2075" spans="1:37" ht="24.75" customHeight="1">
      <c r="A2075" s="49"/>
      <c r="B2075" s="49"/>
      <c r="C2075" s="49"/>
      <c r="D2075" s="49"/>
      <c r="E2075" s="49"/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  <c r="AD2075" s="49"/>
      <c r="AE2075" s="49"/>
      <c r="AF2075" s="49"/>
      <c r="AG2075" s="49"/>
      <c r="AH2075" s="49"/>
      <c r="AI2075" s="49"/>
      <c r="AJ2075" s="49"/>
      <c r="AK2075" s="49"/>
    </row>
    <row r="2076" spans="1:37" ht="24.75" customHeight="1">
      <c r="A2076" s="49"/>
      <c r="B2076" s="49"/>
      <c r="C2076" s="49"/>
      <c r="D2076" s="49"/>
      <c r="E2076" s="49"/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  <c r="AD2076" s="49"/>
      <c r="AE2076" s="49"/>
      <c r="AF2076" s="49"/>
      <c r="AG2076" s="49"/>
      <c r="AH2076" s="49"/>
      <c r="AI2076" s="49"/>
      <c r="AJ2076" s="49"/>
      <c r="AK2076" s="49"/>
    </row>
    <row r="2077" spans="1:37" ht="24.75" customHeight="1">
      <c r="A2077" s="49"/>
      <c r="B2077" s="49"/>
      <c r="C2077" s="49"/>
      <c r="D2077" s="49"/>
      <c r="E2077" s="49"/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  <c r="AD2077" s="49"/>
      <c r="AE2077" s="49"/>
      <c r="AF2077" s="49"/>
      <c r="AG2077" s="49"/>
      <c r="AH2077" s="49"/>
      <c r="AI2077" s="49"/>
      <c r="AJ2077" s="49"/>
      <c r="AK2077" s="49"/>
    </row>
    <row r="2078" spans="1:37" ht="24.75" customHeight="1">
      <c r="A2078" s="49"/>
      <c r="B2078" s="49"/>
      <c r="C2078" s="49"/>
      <c r="D2078" s="49"/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  <c r="AD2078" s="49"/>
      <c r="AE2078" s="49"/>
      <c r="AF2078" s="49"/>
      <c r="AG2078" s="49"/>
      <c r="AH2078" s="49"/>
      <c r="AI2078" s="49"/>
      <c r="AJ2078" s="49"/>
      <c r="AK2078" s="49"/>
    </row>
    <row r="2079" spans="1:37" ht="24.75" customHeight="1">
      <c r="A2079" s="49"/>
      <c r="B2079" s="49"/>
      <c r="C2079" s="49"/>
      <c r="D2079" s="49"/>
      <c r="E2079" s="49"/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  <c r="AD2079" s="49"/>
      <c r="AE2079" s="49"/>
      <c r="AF2079" s="49"/>
      <c r="AG2079" s="49"/>
      <c r="AH2079" s="49"/>
      <c r="AI2079" s="49"/>
      <c r="AJ2079" s="49"/>
      <c r="AK2079" s="49"/>
    </row>
    <row r="2080" spans="1:37" ht="24.75" customHeight="1">
      <c r="A2080" s="49"/>
      <c r="B2080" s="49"/>
      <c r="C2080" s="49"/>
      <c r="D2080" s="49"/>
      <c r="E2080" s="49"/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  <c r="AB2080" s="49"/>
      <c r="AC2080" s="49"/>
      <c r="AD2080" s="49"/>
      <c r="AE2080" s="49"/>
      <c r="AF2080" s="49"/>
      <c r="AG2080" s="49"/>
      <c r="AH2080" s="49"/>
      <c r="AI2080" s="49"/>
      <c r="AJ2080" s="49"/>
      <c r="AK2080" s="49"/>
    </row>
    <row r="2081" spans="1:37" ht="24.75" customHeight="1">
      <c r="A2081" s="49"/>
      <c r="B2081" s="49"/>
      <c r="C2081" s="49"/>
      <c r="D2081" s="49"/>
      <c r="E2081" s="49"/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  <c r="AB2081" s="49"/>
      <c r="AC2081" s="49"/>
      <c r="AD2081" s="49"/>
      <c r="AE2081" s="49"/>
      <c r="AF2081" s="49"/>
      <c r="AG2081" s="49"/>
      <c r="AH2081" s="49"/>
      <c r="AI2081" s="49"/>
      <c r="AJ2081" s="49"/>
      <c r="AK2081" s="49"/>
    </row>
    <row r="2082" spans="1:37" ht="24.75" customHeight="1">
      <c r="A2082" s="49"/>
      <c r="B2082" s="49"/>
      <c r="C2082" s="49"/>
      <c r="D2082" s="49"/>
      <c r="E2082" s="49"/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  <c r="AD2082" s="49"/>
      <c r="AE2082" s="49"/>
      <c r="AF2082" s="49"/>
      <c r="AG2082" s="49"/>
      <c r="AH2082" s="49"/>
      <c r="AI2082" s="49"/>
      <c r="AJ2082" s="49"/>
      <c r="AK2082" s="49"/>
    </row>
    <row r="2083" spans="1:37" ht="24.75" customHeight="1">
      <c r="A2083" s="49"/>
      <c r="B2083" s="49"/>
      <c r="C2083" s="49"/>
      <c r="D2083" s="49"/>
      <c r="E2083" s="49"/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  <c r="AD2083" s="49"/>
      <c r="AE2083" s="49"/>
      <c r="AF2083" s="49"/>
      <c r="AG2083" s="49"/>
      <c r="AH2083" s="49"/>
      <c r="AI2083" s="49"/>
      <c r="AJ2083" s="49"/>
      <c r="AK2083" s="49"/>
    </row>
    <row r="2084" spans="1:37" ht="24.75" customHeight="1">
      <c r="A2084" s="49"/>
      <c r="B2084" s="49"/>
      <c r="C2084" s="49"/>
      <c r="D2084" s="49"/>
      <c r="E2084" s="49"/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  <c r="AB2084" s="49"/>
      <c r="AC2084" s="49"/>
      <c r="AD2084" s="49"/>
      <c r="AE2084" s="49"/>
      <c r="AF2084" s="49"/>
      <c r="AG2084" s="49"/>
      <c r="AH2084" s="49"/>
      <c r="AI2084" s="49"/>
      <c r="AJ2084" s="49"/>
      <c r="AK2084" s="49"/>
    </row>
    <row r="2085" spans="1:37" ht="24.75" customHeight="1">
      <c r="A2085" s="49"/>
      <c r="B2085" s="49"/>
      <c r="C2085" s="49"/>
      <c r="D2085" s="49"/>
      <c r="E2085" s="49"/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  <c r="AB2085" s="49"/>
      <c r="AC2085" s="49"/>
      <c r="AD2085" s="49"/>
      <c r="AE2085" s="49"/>
      <c r="AF2085" s="49"/>
      <c r="AG2085" s="49"/>
      <c r="AH2085" s="49"/>
      <c r="AI2085" s="49"/>
      <c r="AJ2085" s="49"/>
      <c r="AK2085" s="49"/>
    </row>
    <row r="2086" spans="1:37" ht="24.75" customHeight="1">
      <c r="A2086" s="49"/>
      <c r="B2086" s="49"/>
      <c r="C2086" s="49"/>
      <c r="D2086" s="49"/>
      <c r="E2086" s="49"/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  <c r="AB2086" s="49"/>
      <c r="AC2086" s="49"/>
      <c r="AD2086" s="49"/>
      <c r="AE2086" s="49"/>
      <c r="AF2086" s="49"/>
      <c r="AG2086" s="49"/>
      <c r="AH2086" s="49"/>
      <c r="AI2086" s="49"/>
      <c r="AJ2086" s="49"/>
      <c r="AK2086" s="49"/>
    </row>
    <row r="2087" spans="1:37" ht="24.75" customHeight="1">
      <c r="A2087" s="49"/>
      <c r="B2087" s="49"/>
      <c r="C2087" s="49"/>
      <c r="D2087" s="49"/>
      <c r="E2087" s="49"/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  <c r="AB2087" s="49"/>
      <c r="AC2087" s="49"/>
      <c r="AD2087" s="49"/>
      <c r="AE2087" s="49"/>
      <c r="AF2087" s="49"/>
      <c r="AG2087" s="49"/>
      <c r="AH2087" s="49"/>
      <c r="AI2087" s="49"/>
      <c r="AJ2087" s="49"/>
      <c r="AK2087" s="49"/>
    </row>
    <row r="2088" spans="1:37" ht="24.75" customHeight="1">
      <c r="A2088" s="49"/>
      <c r="B2088" s="49"/>
      <c r="C2088" s="49"/>
      <c r="D2088" s="49"/>
      <c r="E2088" s="49"/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  <c r="AB2088" s="49"/>
      <c r="AC2088" s="49"/>
      <c r="AD2088" s="49"/>
      <c r="AE2088" s="49"/>
      <c r="AF2088" s="49"/>
      <c r="AG2088" s="49"/>
      <c r="AH2088" s="49"/>
      <c r="AI2088" s="49"/>
      <c r="AJ2088" s="49"/>
      <c r="AK2088" s="49"/>
    </row>
    <row r="2089" spans="1:37" ht="24.75" customHeight="1">
      <c r="A2089" s="49"/>
      <c r="B2089" s="49"/>
      <c r="C2089" s="49"/>
      <c r="D2089" s="49"/>
      <c r="E2089" s="49"/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  <c r="AB2089" s="49"/>
      <c r="AC2089" s="49"/>
      <c r="AD2089" s="49"/>
      <c r="AE2089" s="49"/>
      <c r="AF2089" s="49"/>
      <c r="AG2089" s="49"/>
      <c r="AH2089" s="49"/>
      <c r="AI2089" s="49"/>
      <c r="AJ2089" s="49"/>
      <c r="AK2089" s="49"/>
    </row>
    <row r="2090" spans="1:37" ht="24.75" customHeight="1">
      <c r="A2090" s="49"/>
      <c r="B2090" s="49"/>
      <c r="C2090" s="49"/>
      <c r="D2090" s="49"/>
      <c r="E2090" s="49"/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  <c r="AB2090" s="49"/>
      <c r="AC2090" s="49"/>
      <c r="AD2090" s="49"/>
      <c r="AE2090" s="49"/>
      <c r="AF2090" s="49"/>
      <c r="AG2090" s="49"/>
      <c r="AH2090" s="49"/>
      <c r="AI2090" s="49"/>
      <c r="AJ2090" s="49"/>
      <c r="AK2090" s="49"/>
    </row>
    <row r="2091" spans="1:37" ht="24.75" customHeight="1">
      <c r="A2091" s="49"/>
      <c r="B2091" s="49"/>
      <c r="C2091" s="49"/>
      <c r="D2091" s="49"/>
      <c r="E2091" s="49"/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  <c r="AB2091" s="49"/>
      <c r="AC2091" s="49"/>
      <c r="AD2091" s="49"/>
      <c r="AE2091" s="49"/>
      <c r="AF2091" s="49"/>
      <c r="AG2091" s="49"/>
      <c r="AH2091" s="49"/>
      <c r="AI2091" s="49"/>
      <c r="AJ2091" s="49"/>
      <c r="AK2091" s="49"/>
    </row>
    <row r="2092" spans="1:37" ht="24.75" customHeight="1">
      <c r="A2092" s="49"/>
      <c r="B2092" s="49"/>
      <c r="C2092" s="49"/>
      <c r="D2092" s="49"/>
      <c r="E2092" s="49"/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  <c r="AB2092" s="49"/>
      <c r="AC2092" s="49"/>
      <c r="AD2092" s="49"/>
      <c r="AE2092" s="49"/>
      <c r="AF2092" s="49"/>
      <c r="AG2092" s="49"/>
      <c r="AH2092" s="49"/>
      <c r="AI2092" s="49"/>
      <c r="AJ2092" s="49"/>
      <c r="AK2092" s="49"/>
    </row>
    <row r="2093" spans="1:37" ht="24.75" customHeight="1">
      <c r="A2093" s="49"/>
      <c r="B2093" s="49"/>
      <c r="C2093" s="49"/>
      <c r="D2093" s="49"/>
      <c r="E2093" s="49"/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  <c r="AB2093" s="49"/>
      <c r="AC2093" s="49"/>
      <c r="AD2093" s="49"/>
      <c r="AE2093" s="49"/>
      <c r="AF2093" s="49"/>
      <c r="AG2093" s="49"/>
      <c r="AH2093" s="49"/>
      <c r="AI2093" s="49"/>
      <c r="AJ2093" s="49"/>
      <c r="AK2093" s="49"/>
    </row>
    <row r="2094" spans="1:37" ht="24.75" customHeight="1">
      <c r="A2094" s="49"/>
      <c r="B2094" s="49"/>
      <c r="C2094" s="49"/>
      <c r="D2094" s="49"/>
      <c r="E2094" s="49"/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  <c r="AB2094" s="49"/>
      <c r="AC2094" s="49"/>
      <c r="AD2094" s="49"/>
      <c r="AE2094" s="49"/>
      <c r="AF2094" s="49"/>
      <c r="AG2094" s="49"/>
      <c r="AH2094" s="49"/>
      <c r="AI2094" s="49"/>
      <c r="AJ2094" s="49"/>
      <c r="AK2094" s="49"/>
    </row>
    <row r="2095" spans="1:37" ht="24.75" customHeight="1">
      <c r="A2095" s="49"/>
      <c r="B2095" s="49"/>
      <c r="C2095" s="49"/>
      <c r="D2095" s="49"/>
      <c r="E2095" s="49"/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  <c r="AB2095" s="49"/>
      <c r="AC2095" s="49"/>
      <c r="AD2095" s="49"/>
      <c r="AE2095" s="49"/>
      <c r="AF2095" s="49"/>
      <c r="AG2095" s="49"/>
      <c r="AH2095" s="49"/>
      <c r="AI2095" s="49"/>
      <c r="AJ2095" s="49"/>
      <c r="AK2095" s="49"/>
    </row>
    <row r="2096" spans="1:37" ht="24.75" customHeight="1">
      <c r="A2096" s="49"/>
      <c r="B2096" s="49"/>
      <c r="C2096" s="49"/>
      <c r="D2096" s="49"/>
      <c r="E2096" s="49"/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  <c r="AB2096" s="49"/>
      <c r="AC2096" s="49"/>
      <c r="AD2096" s="49"/>
      <c r="AE2096" s="49"/>
      <c r="AF2096" s="49"/>
      <c r="AG2096" s="49"/>
      <c r="AH2096" s="49"/>
      <c r="AI2096" s="49"/>
      <c r="AJ2096" s="49"/>
      <c r="AK2096" s="49"/>
    </row>
    <row r="2097" spans="1:37" ht="24.75" customHeight="1">
      <c r="A2097" s="49"/>
      <c r="B2097" s="49"/>
      <c r="C2097" s="49"/>
      <c r="D2097" s="49"/>
      <c r="E2097" s="49"/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  <c r="AB2097" s="49"/>
      <c r="AC2097" s="49"/>
      <c r="AD2097" s="49"/>
      <c r="AE2097" s="49"/>
      <c r="AF2097" s="49"/>
      <c r="AG2097" s="49"/>
      <c r="AH2097" s="49"/>
      <c r="AI2097" s="49"/>
      <c r="AJ2097" s="49"/>
      <c r="AK2097" s="49"/>
    </row>
    <row r="2098" spans="1:37" ht="24.75" customHeight="1">
      <c r="A2098" s="49"/>
      <c r="B2098" s="49"/>
      <c r="C2098" s="49"/>
      <c r="D2098" s="49"/>
      <c r="E2098" s="49"/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  <c r="AB2098" s="49"/>
      <c r="AC2098" s="49"/>
      <c r="AD2098" s="49"/>
      <c r="AE2098" s="49"/>
      <c r="AF2098" s="49"/>
      <c r="AG2098" s="49"/>
      <c r="AH2098" s="49"/>
      <c r="AI2098" s="49"/>
      <c r="AJ2098" s="49"/>
      <c r="AK2098" s="49"/>
    </row>
    <row r="2099" spans="1:37" ht="24.75" customHeight="1">
      <c r="A2099" s="49"/>
      <c r="B2099" s="49"/>
      <c r="C2099" s="49"/>
      <c r="D2099" s="49"/>
      <c r="E2099" s="49"/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  <c r="AB2099" s="49"/>
      <c r="AC2099" s="49"/>
      <c r="AD2099" s="49"/>
      <c r="AE2099" s="49"/>
      <c r="AF2099" s="49"/>
      <c r="AG2099" s="49"/>
      <c r="AH2099" s="49"/>
      <c r="AI2099" s="49"/>
      <c r="AJ2099" s="49"/>
      <c r="AK2099" s="49"/>
    </row>
    <row r="2100" spans="1:37" ht="24.75" customHeight="1">
      <c r="A2100" s="49"/>
      <c r="B2100" s="49"/>
      <c r="C2100" s="49"/>
      <c r="D2100" s="49"/>
      <c r="E2100" s="49"/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  <c r="AB2100" s="49"/>
      <c r="AC2100" s="49"/>
      <c r="AD2100" s="49"/>
      <c r="AE2100" s="49"/>
      <c r="AF2100" s="49"/>
      <c r="AG2100" s="49"/>
      <c r="AH2100" s="49"/>
      <c r="AI2100" s="49"/>
      <c r="AJ2100" s="49"/>
      <c r="AK2100" s="49"/>
    </row>
    <row r="2101" spans="1:37" ht="24.75" customHeight="1">
      <c r="A2101" s="49"/>
      <c r="B2101" s="49"/>
      <c r="C2101" s="49"/>
      <c r="D2101" s="49"/>
      <c r="E2101" s="49"/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  <c r="AB2101" s="49"/>
      <c r="AC2101" s="49"/>
      <c r="AD2101" s="49"/>
      <c r="AE2101" s="49"/>
      <c r="AF2101" s="49"/>
      <c r="AG2101" s="49"/>
      <c r="AH2101" s="49"/>
      <c r="AI2101" s="49"/>
      <c r="AJ2101" s="49"/>
      <c r="AK2101" s="49"/>
    </row>
    <row r="2102" spans="1:37" ht="24.75" customHeight="1">
      <c r="A2102" s="49"/>
      <c r="B2102" s="49"/>
      <c r="C2102" s="49"/>
      <c r="D2102" s="49"/>
      <c r="E2102" s="49"/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  <c r="AB2102" s="49"/>
      <c r="AC2102" s="49"/>
      <c r="AD2102" s="49"/>
      <c r="AE2102" s="49"/>
      <c r="AF2102" s="49"/>
      <c r="AG2102" s="49"/>
      <c r="AH2102" s="49"/>
      <c r="AI2102" s="49"/>
      <c r="AJ2102" s="49"/>
      <c r="AK2102" s="49"/>
    </row>
    <row r="2103" spans="1:37" ht="24.75" customHeight="1">
      <c r="A2103" s="49"/>
      <c r="B2103" s="49"/>
      <c r="C2103" s="49"/>
      <c r="D2103" s="49"/>
      <c r="E2103" s="49"/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  <c r="AB2103" s="49"/>
      <c r="AC2103" s="49"/>
      <c r="AD2103" s="49"/>
      <c r="AE2103" s="49"/>
      <c r="AF2103" s="49"/>
      <c r="AG2103" s="49"/>
      <c r="AH2103" s="49"/>
      <c r="AI2103" s="49"/>
      <c r="AJ2103" s="49"/>
      <c r="AK2103" s="49"/>
    </row>
    <row r="2104" spans="1:37" ht="24.75" customHeight="1">
      <c r="A2104" s="49"/>
      <c r="B2104" s="49"/>
      <c r="C2104" s="49"/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  <c r="AB2104" s="49"/>
      <c r="AC2104" s="49"/>
      <c r="AD2104" s="49"/>
      <c r="AE2104" s="49"/>
      <c r="AF2104" s="49"/>
      <c r="AG2104" s="49"/>
      <c r="AH2104" s="49"/>
      <c r="AI2104" s="49"/>
      <c r="AJ2104" s="49"/>
      <c r="AK2104" s="49"/>
    </row>
    <row r="2105" spans="1:37" ht="24.75" customHeight="1">
      <c r="A2105" s="49"/>
      <c r="B2105" s="49"/>
      <c r="C2105" s="49"/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  <c r="AB2105" s="49"/>
      <c r="AC2105" s="49"/>
      <c r="AD2105" s="49"/>
      <c r="AE2105" s="49"/>
      <c r="AF2105" s="49"/>
      <c r="AG2105" s="49"/>
      <c r="AH2105" s="49"/>
      <c r="AI2105" s="49"/>
      <c r="AJ2105" s="49"/>
      <c r="AK2105" s="49"/>
    </row>
    <row r="2106" spans="1:37" ht="24.75" customHeight="1">
      <c r="A2106" s="49"/>
      <c r="B2106" s="49"/>
      <c r="C2106" s="49"/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  <c r="AB2106" s="49"/>
      <c r="AC2106" s="49"/>
      <c r="AD2106" s="49"/>
      <c r="AE2106" s="49"/>
      <c r="AF2106" s="49"/>
      <c r="AG2106" s="49"/>
      <c r="AH2106" s="49"/>
      <c r="AI2106" s="49"/>
      <c r="AJ2106" s="49"/>
      <c r="AK2106" s="49"/>
    </row>
    <row r="2107" spans="1:37" ht="24.75" customHeight="1">
      <c r="A2107" s="49"/>
      <c r="B2107" s="49"/>
      <c r="C2107" s="49"/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  <c r="AB2107" s="49"/>
      <c r="AC2107" s="49"/>
      <c r="AD2107" s="49"/>
      <c r="AE2107" s="49"/>
      <c r="AF2107" s="49"/>
      <c r="AG2107" s="49"/>
      <c r="AH2107" s="49"/>
      <c r="AI2107" s="49"/>
      <c r="AJ2107" s="49"/>
      <c r="AK2107" s="49"/>
    </row>
    <row r="2108" spans="1:37" ht="24.75" customHeight="1">
      <c r="A2108" s="49"/>
      <c r="B2108" s="49"/>
      <c r="C2108" s="49"/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  <c r="AB2108" s="49"/>
      <c r="AC2108" s="49"/>
      <c r="AD2108" s="49"/>
      <c r="AE2108" s="49"/>
      <c r="AF2108" s="49"/>
      <c r="AG2108" s="49"/>
      <c r="AH2108" s="49"/>
      <c r="AI2108" s="49"/>
      <c r="AJ2108" s="49"/>
      <c r="AK2108" s="49"/>
    </row>
    <row r="2109" spans="1:37" ht="24.75" customHeight="1">
      <c r="A2109" s="49"/>
      <c r="B2109" s="49"/>
      <c r="C2109" s="49"/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  <c r="AB2109" s="49"/>
      <c r="AC2109" s="49"/>
      <c r="AD2109" s="49"/>
      <c r="AE2109" s="49"/>
      <c r="AF2109" s="49"/>
      <c r="AG2109" s="49"/>
      <c r="AH2109" s="49"/>
      <c r="AI2109" s="49"/>
      <c r="AJ2109" s="49"/>
      <c r="AK2109" s="49"/>
    </row>
    <row r="2110" spans="1:37" ht="24.75" customHeight="1">
      <c r="A2110" s="49"/>
      <c r="B2110" s="49"/>
      <c r="C2110" s="49"/>
      <c r="D2110" s="49"/>
      <c r="E2110" s="49"/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  <c r="AB2110" s="49"/>
      <c r="AC2110" s="49"/>
      <c r="AD2110" s="49"/>
      <c r="AE2110" s="49"/>
      <c r="AF2110" s="49"/>
      <c r="AG2110" s="49"/>
      <c r="AH2110" s="49"/>
      <c r="AI2110" s="49"/>
      <c r="AJ2110" s="49"/>
      <c r="AK2110" s="49"/>
    </row>
    <row r="2111" spans="1:37" ht="24.75" customHeight="1">
      <c r="A2111" s="49"/>
      <c r="B2111" s="49"/>
      <c r="C2111" s="49"/>
      <c r="D2111" s="49"/>
      <c r="E2111" s="49"/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  <c r="AB2111" s="49"/>
      <c r="AC2111" s="49"/>
      <c r="AD2111" s="49"/>
      <c r="AE2111" s="49"/>
      <c r="AF2111" s="49"/>
      <c r="AG2111" s="49"/>
      <c r="AH2111" s="49"/>
      <c r="AI2111" s="49"/>
      <c r="AJ2111" s="49"/>
      <c r="AK2111" s="49"/>
    </row>
    <row r="2112" spans="1:37" ht="24.75" customHeight="1">
      <c r="A2112" s="49"/>
      <c r="B2112" s="49"/>
      <c r="C2112" s="49"/>
      <c r="D2112" s="49"/>
      <c r="E2112" s="49"/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  <c r="AB2112" s="49"/>
      <c r="AC2112" s="49"/>
      <c r="AD2112" s="49"/>
      <c r="AE2112" s="49"/>
      <c r="AF2112" s="49"/>
      <c r="AG2112" s="49"/>
      <c r="AH2112" s="49"/>
      <c r="AI2112" s="49"/>
      <c r="AJ2112" s="49"/>
      <c r="AK2112" s="49"/>
    </row>
    <row r="2113" spans="1:37" ht="24.75" customHeight="1">
      <c r="A2113" s="49"/>
      <c r="B2113" s="49"/>
      <c r="C2113" s="49"/>
      <c r="D2113" s="49"/>
      <c r="E2113" s="49"/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  <c r="AD2113" s="49"/>
      <c r="AE2113" s="49"/>
      <c r="AF2113" s="49"/>
      <c r="AG2113" s="49"/>
      <c r="AH2113" s="49"/>
      <c r="AI2113" s="49"/>
      <c r="AJ2113" s="49"/>
      <c r="AK2113" s="49"/>
    </row>
    <row r="2114" spans="1:37" ht="24.75" customHeight="1">
      <c r="A2114" s="49"/>
      <c r="B2114" s="49"/>
      <c r="C2114" s="49"/>
      <c r="D2114" s="49"/>
      <c r="E2114" s="49"/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  <c r="AD2114" s="49"/>
      <c r="AE2114" s="49"/>
      <c r="AF2114" s="49"/>
      <c r="AG2114" s="49"/>
      <c r="AH2114" s="49"/>
      <c r="AI2114" s="49"/>
      <c r="AJ2114" s="49"/>
      <c r="AK2114" s="49"/>
    </row>
    <row r="2115" spans="1:37" ht="24.75" customHeight="1">
      <c r="A2115" s="49"/>
      <c r="B2115" s="49"/>
      <c r="C2115" s="49"/>
      <c r="D2115" s="49"/>
      <c r="E2115" s="49"/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  <c r="AD2115" s="49"/>
      <c r="AE2115" s="49"/>
      <c r="AF2115" s="49"/>
      <c r="AG2115" s="49"/>
      <c r="AH2115" s="49"/>
      <c r="AI2115" s="49"/>
      <c r="AJ2115" s="49"/>
      <c r="AK2115" s="49"/>
    </row>
    <row r="2116" spans="1:37" ht="24.75" customHeight="1">
      <c r="A2116" s="49"/>
      <c r="B2116" s="49"/>
      <c r="C2116" s="49"/>
      <c r="D2116" s="49"/>
      <c r="E2116" s="49"/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  <c r="AD2116" s="49"/>
      <c r="AE2116" s="49"/>
      <c r="AF2116" s="49"/>
      <c r="AG2116" s="49"/>
      <c r="AH2116" s="49"/>
      <c r="AI2116" s="49"/>
      <c r="AJ2116" s="49"/>
      <c r="AK2116" s="49"/>
    </row>
    <row r="2117" spans="1:37" ht="24.75" customHeight="1">
      <c r="A2117" s="49"/>
      <c r="B2117" s="49"/>
      <c r="C2117" s="49"/>
      <c r="D2117" s="49"/>
      <c r="E2117" s="49"/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  <c r="AD2117" s="49"/>
      <c r="AE2117" s="49"/>
      <c r="AF2117" s="49"/>
      <c r="AG2117" s="49"/>
      <c r="AH2117" s="49"/>
      <c r="AI2117" s="49"/>
      <c r="AJ2117" s="49"/>
      <c r="AK2117" s="49"/>
    </row>
    <row r="2118" spans="1:37" ht="24.75" customHeight="1">
      <c r="A2118" s="49"/>
      <c r="B2118" s="49"/>
      <c r="C2118" s="49"/>
      <c r="D2118" s="49"/>
      <c r="E2118" s="49"/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  <c r="AD2118" s="49"/>
      <c r="AE2118" s="49"/>
      <c r="AF2118" s="49"/>
      <c r="AG2118" s="49"/>
      <c r="AH2118" s="49"/>
      <c r="AI2118" s="49"/>
      <c r="AJ2118" s="49"/>
      <c r="AK2118" s="49"/>
    </row>
    <row r="2119" spans="1:37" ht="24.75" customHeight="1">
      <c r="A2119" s="49"/>
      <c r="B2119" s="49"/>
      <c r="C2119" s="49"/>
      <c r="D2119" s="49"/>
      <c r="E2119" s="49"/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  <c r="AD2119" s="49"/>
      <c r="AE2119" s="49"/>
      <c r="AF2119" s="49"/>
      <c r="AG2119" s="49"/>
      <c r="AH2119" s="49"/>
      <c r="AI2119" s="49"/>
      <c r="AJ2119" s="49"/>
      <c r="AK2119" s="49"/>
    </row>
    <row r="2120" spans="1:37" ht="24.75" customHeight="1">
      <c r="A2120" s="49"/>
      <c r="B2120" s="49"/>
      <c r="C2120" s="49"/>
      <c r="D2120" s="49"/>
      <c r="E2120" s="49"/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  <c r="AD2120" s="49"/>
      <c r="AE2120" s="49"/>
      <c r="AF2120" s="49"/>
      <c r="AG2120" s="49"/>
      <c r="AH2120" s="49"/>
      <c r="AI2120" s="49"/>
      <c r="AJ2120" s="49"/>
      <c r="AK2120" s="49"/>
    </row>
    <row r="2121" spans="1:37" ht="24.75" customHeight="1">
      <c r="A2121" s="49"/>
      <c r="B2121" s="49"/>
      <c r="C2121" s="49"/>
      <c r="D2121" s="49"/>
      <c r="E2121" s="49"/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  <c r="AD2121" s="49"/>
      <c r="AE2121" s="49"/>
      <c r="AF2121" s="49"/>
      <c r="AG2121" s="49"/>
      <c r="AH2121" s="49"/>
      <c r="AI2121" s="49"/>
      <c r="AJ2121" s="49"/>
      <c r="AK2121" s="49"/>
    </row>
    <row r="2122" spans="1:37" ht="24.75" customHeight="1">
      <c r="A2122" s="49"/>
      <c r="B2122" s="49"/>
      <c r="C2122" s="49"/>
      <c r="D2122" s="49"/>
      <c r="E2122" s="49"/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49"/>
      <c r="AE2122" s="49"/>
      <c r="AF2122" s="49"/>
      <c r="AG2122" s="49"/>
      <c r="AH2122" s="49"/>
      <c r="AI2122" s="49"/>
      <c r="AJ2122" s="49"/>
      <c r="AK2122" s="49"/>
    </row>
    <row r="2123" spans="1:37" ht="24.75" customHeight="1">
      <c r="A2123" s="49"/>
      <c r="B2123" s="49"/>
      <c r="C2123" s="49"/>
      <c r="D2123" s="49"/>
      <c r="E2123" s="49"/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  <c r="AE2123" s="49"/>
      <c r="AF2123" s="49"/>
      <c r="AG2123" s="49"/>
      <c r="AH2123" s="49"/>
      <c r="AI2123" s="49"/>
      <c r="AJ2123" s="49"/>
      <c r="AK2123" s="49"/>
    </row>
    <row r="2124" spans="1:37" ht="24.75" customHeight="1">
      <c r="A2124" s="49"/>
      <c r="B2124" s="49"/>
      <c r="C2124" s="49"/>
      <c r="D2124" s="49"/>
      <c r="E2124" s="49"/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  <c r="AE2124" s="49"/>
      <c r="AF2124" s="49"/>
      <c r="AG2124" s="49"/>
      <c r="AH2124" s="49"/>
      <c r="AI2124" s="49"/>
      <c r="AJ2124" s="49"/>
      <c r="AK2124" s="49"/>
    </row>
    <row r="2125" spans="1:37" ht="24.75" customHeight="1">
      <c r="A2125" s="49"/>
      <c r="B2125" s="49"/>
      <c r="C2125" s="49"/>
      <c r="D2125" s="49"/>
      <c r="E2125" s="49"/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49"/>
      <c r="AE2125" s="49"/>
      <c r="AF2125" s="49"/>
      <c r="AG2125" s="49"/>
      <c r="AH2125" s="49"/>
      <c r="AI2125" s="49"/>
      <c r="AJ2125" s="49"/>
      <c r="AK2125" s="49"/>
    </row>
    <row r="2126" spans="1:37" ht="24.75" customHeight="1">
      <c r="A2126" s="49"/>
      <c r="B2126" s="49"/>
      <c r="C2126" s="49"/>
      <c r="D2126" s="49"/>
      <c r="E2126" s="49"/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49"/>
      <c r="AG2126" s="49"/>
      <c r="AH2126" s="49"/>
      <c r="AI2126" s="49"/>
      <c r="AJ2126" s="49"/>
      <c r="AK2126" s="49"/>
    </row>
    <row r="2127" spans="1:37" ht="24.75" customHeight="1">
      <c r="A2127" s="49"/>
      <c r="B2127" s="49"/>
      <c r="C2127" s="49"/>
      <c r="D2127" s="49"/>
      <c r="E2127" s="49"/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49"/>
      <c r="AE2127" s="49"/>
      <c r="AF2127" s="49"/>
      <c r="AG2127" s="49"/>
      <c r="AH2127" s="49"/>
      <c r="AI2127" s="49"/>
      <c r="AJ2127" s="49"/>
      <c r="AK2127" s="49"/>
    </row>
    <row r="2128" spans="1:37" ht="24.75" customHeight="1">
      <c r="A2128" s="49"/>
      <c r="B2128" s="49"/>
      <c r="C2128" s="49"/>
      <c r="D2128" s="49"/>
      <c r="E2128" s="49"/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49"/>
      <c r="AE2128" s="49"/>
      <c r="AF2128" s="49"/>
      <c r="AG2128" s="49"/>
      <c r="AH2128" s="49"/>
      <c r="AI2128" s="49"/>
      <c r="AJ2128" s="49"/>
      <c r="AK2128" s="49"/>
    </row>
    <row r="2129" spans="1:37" ht="24.75" customHeight="1">
      <c r="A2129" s="49"/>
      <c r="B2129" s="49"/>
      <c r="C2129" s="49"/>
      <c r="D2129" s="49"/>
      <c r="E2129" s="49"/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49"/>
      <c r="AE2129" s="49"/>
      <c r="AF2129" s="49"/>
      <c r="AG2129" s="49"/>
      <c r="AH2129" s="49"/>
      <c r="AI2129" s="49"/>
      <c r="AJ2129" s="49"/>
      <c r="AK2129" s="49"/>
    </row>
    <row r="2130" spans="1:37" ht="24.75" customHeight="1">
      <c r="A2130" s="49"/>
      <c r="B2130" s="49"/>
      <c r="C2130" s="49"/>
      <c r="D2130" s="49"/>
      <c r="E2130" s="49"/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  <c r="AE2130" s="49"/>
      <c r="AF2130" s="49"/>
      <c r="AG2130" s="49"/>
      <c r="AH2130" s="49"/>
      <c r="AI2130" s="49"/>
      <c r="AJ2130" s="49"/>
      <c r="AK2130" s="49"/>
    </row>
    <row r="2131" spans="1:37" ht="24.75" customHeight="1">
      <c r="A2131" s="49"/>
      <c r="B2131" s="49"/>
      <c r="C2131" s="49"/>
      <c r="D2131" s="49"/>
      <c r="E2131" s="49"/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  <c r="AE2131" s="49"/>
      <c r="AF2131" s="49"/>
      <c r="AG2131" s="49"/>
      <c r="AH2131" s="49"/>
      <c r="AI2131" s="49"/>
      <c r="AJ2131" s="49"/>
      <c r="AK2131" s="49"/>
    </row>
    <row r="2132" spans="1:37" ht="24.75" customHeight="1">
      <c r="A2132" s="49"/>
      <c r="B2132" s="49"/>
      <c r="C2132" s="49"/>
      <c r="D2132" s="49"/>
      <c r="E2132" s="49"/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  <c r="AE2132" s="49"/>
      <c r="AF2132" s="49"/>
      <c r="AG2132" s="49"/>
      <c r="AH2132" s="49"/>
      <c r="AI2132" s="49"/>
      <c r="AJ2132" s="49"/>
      <c r="AK2132" s="49"/>
    </row>
    <row r="2133" spans="1:37" ht="24.75" customHeight="1">
      <c r="A2133" s="49"/>
      <c r="B2133" s="49"/>
      <c r="C2133" s="49"/>
      <c r="D2133" s="49"/>
      <c r="E2133" s="49"/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  <c r="AE2133" s="49"/>
      <c r="AF2133" s="49"/>
      <c r="AG2133" s="49"/>
      <c r="AH2133" s="49"/>
      <c r="AI2133" s="49"/>
      <c r="AJ2133" s="49"/>
      <c r="AK2133" s="49"/>
    </row>
    <row r="2134" spans="1:37" ht="24.75" customHeight="1">
      <c r="A2134" s="49"/>
      <c r="B2134" s="49"/>
      <c r="C2134" s="49"/>
      <c r="D2134" s="49"/>
      <c r="E2134" s="49"/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  <c r="AD2134" s="49"/>
      <c r="AE2134" s="49"/>
      <c r="AF2134" s="49"/>
      <c r="AG2134" s="49"/>
      <c r="AH2134" s="49"/>
      <c r="AI2134" s="49"/>
      <c r="AJ2134" s="49"/>
      <c r="AK2134" s="49"/>
    </row>
    <row r="2135" spans="1:37" ht="24.75" customHeight="1">
      <c r="A2135" s="49"/>
      <c r="B2135" s="49"/>
      <c r="C2135" s="49"/>
      <c r="D2135" s="49"/>
      <c r="E2135" s="49"/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  <c r="AD2135" s="49"/>
      <c r="AE2135" s="49"/>
      <c r="AF2135" s="49"/>
      <c r="AG2135" s="49"/>
      <c r="AH2135" s="49"/>
      <c r="AI2135" s="49"/>
      <c r="AJ2135" s="49"/>
      <c r="AK2135" s="49"/>
    </row>
    <row r="2136" spans="1:37" ht="24.75" customHeight="1">
      <c r="A2136" s="49"/>
      <c r="B2136" s="49"/>
      <c r="C2136" s="49"/>
      <c r="D2136" s="49"/>
      <c r="E2136" s="49"/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  <c r="AB2136" s="49"/>
      <c r="AC2136" s="49"/>
      <c r="AD2136" s="49"/>
      <c r="AE2136" s="49"/>
      <c r="AF2136" s="49"/>
      <c r="AG2136" s="49"/>
      <c r="AH2136" s="49"/>
      <c r="AI2136" s="49"/>
      <c r="AJ2136" s="49"/>
      <c r="AK2136" s="49"/>
    </row>
    <row r="2137" spans="1:37" ht="24.75" customHeight="1">
      <c r="A2137" s="49"/>
      <c r="B2137" s="49"/>
      <c r="C2137" s="49"/>
      <c r="D2137" s="49"/>
      <c r="E2137" s="49"/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  <c r="AB2137" s="49"/>
      <c r="AC2137" s="49"/>
      <c r="AD2137" s="49"/>
      <c r="AE2137" s="49"/>
      <c r="AF2137" s="49"/>
      <c r="AG2137" s="49"/>
      <c r="AH2137" s="49"/>
      <c r="AI2137" s="49"/>
      <c r="AJ2137" s="49"/>
      <c r="AK2137" s="49"/>
    </row>
    <row r="2138" spans="1:37" ht="24.75" customHeight="1">
      <c r="A2138" s="49"/>
      <c r="B2138" s="49"/>
      <c r="C2138" s="49"/>
      <c r="D2138" s="49"/>
      <c r="E2138" s="49"/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  <c r="AB2138" s="49"/>
      <c r="AC2138" s="49"/>
      <c r="AD2138" s="49"/>
      <c r="AE2138" s="49"/>
      <c r="AF2138" s="49"/>
      <c r="AG2138" s="49"/>
      <c r="AH2138" s="49"/>
      <c r="AI2138" s="49"/>
      <c r="AJ2138" s="49"/>
      <c r="AK2138" s="49"/>
    </row>
    <row r="2139" spans="1:37" ht="24.75" customHeight="1">
      <c r="A2139" s="49"/>
      <c r="B2139" s="49"/>
      <c r="C2139" s="49"/>
      <c r="D2139" s="49"/>
      <c r="E2139" s="49"/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  <c r="AB2139" s="49"/>
      <c r="AC2139" s="49"/>
      <c r="AD2139" s="49"/>
      <c r="AE2139" s="49"/>
      <c r="AF2139" s="49"/>
      <c r="AG2139" s="49"/>
      <c r="AH2139" s="49"/>
      <c r="AI2139" s="49"/>
      <c r="AJ2139" s="49"/>
      <c r="AK2139" s="49"/>
    </row>
    <row r="2140" spans="1:37" ht="24.75" customHeight="1">
      <c r="A2140" s="49"/>
      <c r="B2140" s="49"/>
      <c r="C2140" s="49"/>
      <c r="D2140" s="49"/>
      <c r="E2140" s="49"/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  <c r="AB2140" s="49"/>
      <c r="AC2140" s="49"/>
      <c r="AD2140" s="49"/>
      <c r="AE2140" s="49"/>
      <c r="AF2140" s="49"/>
      <c r="AG2140" s="49"/>
      <c r="AH2140" s="49"/>
      <c r="AI2140" s="49"/>
      <c r="AJ2140" s="49"/>
      <c r="AK2140" s="49"/>
    </row>
    <row r="2141" spans="1:37" ht="24.75" customHeight="1">
      <c r="A2141" s="49"/>
      <c r="B2141" s="49"/>
      <c r="C2141" s="49"/>
      <c r="D2141" s="49"/>
      <c r="E2141" s="49"/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  <c r="AB2141" s="49"/>
      <c r="AC2141" s="49"/>
      <c r="AD2141" s="49"/>
      <c r="AE2141" s="49"/>
      <c r="AF2141" s="49"/>
      <c r="AG2141" s="49"/>
      <c r="AH2141" s="49"/>
      <c r="AI2141" s="49"/>
      <c r="AJ2141" s="49"/>
      <c r="AK2141" s="49"/>
    </row>
    <row r="2142" spans="1:37" ht="24.75" customHeight="1">
      <c r="A2142" s="49"/>
      <c r="B2142" s="49"/>
      <c r="C2142" s="49"/>
      <c r="D2142" s="49"/>
      <c r="E2142" s="49"/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  <c r="AB2142" s="49"/>
      <c r="AC2142" s="49"/>
      <c r="AD2142" s="49"/>
      <c r="AE2142" s="49"/>
      <c r="AF2142" s="49"/>
      <c r="AG2142" s="49"/>
      <c r="AH2142" s="49"/>
      <c r="AI2142" s="49"/>
      <c r="AJ2142" s="49"/>
      <c r="AK2142" s="49"/>
    </row>
    <row r="2143" spans="1:37" ht="24.75" customHeight="1">
      <c r="A2143" s="49"/>
      <c r="B2143" s="49"/>
      <c r="C2143" s="49"/>
      <c r="D2143" s="49"/>
      <c r="E2143" s="49"/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  <c r="AB2143" s="49"/>
      <c r="AC2143" s="49"/>
      <c r="AD2143" s="49"/>
      <c r="AE2143" s="49"/>
      <c r="AF2143" s="49"/>
      <c r="AG2143" s="49"/>
      <c r="AH2143" s="49"/>
      <c r="AI2143" s="49"/>
      <c r="AJ2143" s="49"/>
      <c r="AK2143" s="49"/>
    </row>
    <row r="2144" spans="1:37" ht="24.75" customHeight="1">
      <c r="A2144" s="49"/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  <c r="AB2144" s="49"/>
      <c r="AC2144" s="49"/>
      <c r="AD2144" s="49"/>
      <c r="AE2144" s="49"/>
      <c r="AF2144" s="49"/>
      <c r="AG2144" s="49"/>
      <c r="AH2144" s="49"/>
      <c r="AI2144" s="49"/>
      <c r="AJ2144" s="49"/>
      <c r="AK2144" s="49"/>
    </row>
    <row r="2145" spans="1:37" ht="24.75" customHeight="1">
      <c r="A2145" s="49"/>
      <c r="B2145" s="49"/>
      <c r="C2145" s="49"/>
      <c r="D2145" s="49"/>
      <c r="E2145" s="49"/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  <c r="AB2145" s="49"/>
      <c r="AC2145" s="49"/>
      <c r="AD2145" s="49"/>
      <c r="AE2145" s="49"/>
      <c r="AF2145" s="49"/>
      <c r="AG2145" s="49"/>
      <c r="AH2145" s="49"/>
      <c r="AI2145" s="49"/>
      <c r="AJ2145" s="49"/>
      <c r="AK2145" s="49"/>
    </row>
    <row r="2146" spans="1:37" ht="24.75" customHeight="1">
      <c r="A2146" s="49"/>
      <c r="B2146" s="49"/>
      <c r="C2146" s="49"/>
      <c r="D2146" s="49"/>
      <c r="E2146" s="49"/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  <c r="AB2146" s="49"/>
      <c r="AC2146" s="49"/>
      <c r="AD2146" s="49"/>
      <c r="AE2146" s="49"/>
      <c r="AF2146" s="49"/>
      <c r="AG2146" s="49"/>
      <c r="AH2146" s="49"/>
      <c r="AI2146" s="49"/>
      <c r="AJ2146" s="49"/>
      <c r="AK2146" s="49"/>
    </row>
    <row r="2147" spans="1:37" ht="24.75" customHeight="1">
      <c r="A2147" s="49"/>
      <c r="B2147" s="49"/>
      <c r="C2147" s="49"/>
      <c r="D2147" s="49"/>
      <c r="E2147" s="49"/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  <c r="AB2147" s="49"/>
      <c r="AC2147" s="49"/>
      <c r="AD2147" s="49"/>
      <c r="AE2147" s="49"/>
      <c r="AF2147" s="49"/>
      <c r="AG2147" s="49"/>
      <c r="AH2147" s="49"/>
      <c r="AI2147" s="49"/>
      <c r="AJ2147" s="49"/>
      <c r="AK2147" s="49"/>
    </row>
    <row r="2148" spans="1:37" ht="24.75" customHeight="1">
      <c r="A2148" s="49"/>
      <c r="B2148" s="49"/>
      <c r="C2148" s="49"/>
      <c r="D2148" s="49"/>
      <c r="E2148" s="49"/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  <c r="AB2148" s="49"/>
      <c r="AC2148" s="49"/>
      <c r="AD2148" s="49"/>
      <c r="AE2148" s="49"/>
      <c r="AF2148" s="49"/>
      <c r="AG2148" s="49"/>
      <c r="AH2148" s="49"/>
      <c r="AI2148" s="49"/>
      <c r="AJ2148" s="49"/>
      <c r="AK2148" s="49"/>
    </row>
    <row r="2149" spans="1:37" ht="24.75" customHeight="1">
      <c r="A2149" s="49"/>
      <c r="B2149" s="49"/>
      <c r="C2149" s="49"/>
      <c r="D2149" s="49"/>
      <c r="E2149" s="49"/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  <c r="AB2149" s="49"/>
      <c r="AC2149" s="49"/>
      <c r="AD2149" s="49"/>
      <c r="AE2149" s="49"/>
      <c r="AF2149" s="49"/>
      <c r="AG2149" s="49"/>
      <c r="AH2149" s="49"/>
      <c r="AI2149" s="49"/>
      <c r="AJ2149" s="49"/>
      <c r="AK2149" s="49"/>
    </row>
    <row r="2150" spans="1:37" ht="24.75" customHeight="1">
      <c r="A2150" s="49"/>
      <c r="B2150" s="49"/>
      <c r="C2150" s="49"/>
      <c r="D2150" s="49"/>
      <c r="E2150" s="49"/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  <c r="AB2150" s="49"/>
      <c r="AC2150" s="49"/>
      <c r="AD2150" s="49"/>
      <c r="AE2150" s="49"/>
      <c r="AF2150" s="49"/>
      <c r="AG2150" s="49"/>
      <c r="AH2150" s="49"/>
      <c r="AI2150" s="49"/>
      <c r="AJ2150" s="49"/>
      <c r="AK2150" s="49"/>
    </row>
    <row r="2151" spans="1:37" ht="24.75" customHeight="1">
      <c r="A2151" s="49"/>
      <c r="B2151" s="49"/>
      <c r="C2151" s="49"/>
      <c r="D2151" s="49"/>
      <c r="E2151" s="49"/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  <c r="AB2151" s="49"/>
      <c r="AC2151" s="49"/>
      <c r="AD2151" s="49"/>
      <c r="AE2151" s="49"/>
      <c r="AF2151" s="49"/>
      <c r="AG2151" s="49"/>
      <c r="AH2151" s="49"/>
      <c r="AI2151" s="49"/>
      <c r="AJ2151" s="49"/>
      <c r="AK2151" s="49"/>
    </row>
    <row r="2152" spans="1:37" ht="24.75" customHeight="1">
      <c r="A2152" s="49"/>
      <c r="B2152" s="49"/>
      <c r="C2152" s="49"/>
      <c r="D2152" s="49"/>
      <c r="E2152" s="49"/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  <c r="AD2152" s="49"/>
      <c r="AE2152" s="49"/>
      <c r="AF2152" s="49"/>
      <c r="AG2152" s="49"/>
      <c r="AH2152" s="49"/>
      <c r="AI2152" s="49"/>
      <c r="AJ2152" s="49"/>
      <c r="AK2152" s="49"/>
    </row>
    <row r="2153" spans="1:37" ht="24.75" customHeight="1">
      <c r="A2153" s="49"/>
      <c r="B2153" s="49"/>
      <c r="C2153" s="49"/>
      <c r="D2153" s="49"/>
      <c r="E2153" s="49"/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  <c r="AD2153" s="49"/>
      <c r="AE2153" s="49"/>
      <c r="AF2153" s="49"/>
      <c r="AG2153" s="49"/>
      <c r="AH2153" s="49"/>
      <c r="AI2153" s="49"/>
      <c r="AJ2153" s="49"/>
      <c r="AK2153" s="49"/>
    </row>
    <row r="2154" spans="1:37" ht="24.75" customHeight="1">
      <c r="A2154" s="49"/>
      <c r="B2154" s="49"/>
      <c r="C2154" s="49"/>
      <c r="D2154" s="49"/>
      <c r="E2154" s="49"/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  <c r="AD2154" s="49"/>
      <c r="AE2154" s="49"/>
      <c r="AF2154" s="49"/>
      <c r="AG2154" s="49"/>
      <c r="AH2154" s="49"/>
      <c r="AI2154" s="49"/>
      <c r="AJ2154" s="49"/>
      <c r="AK2154" s="49"/>
    </row>
    <row r="2155" spans="1:37" ht="24.75" customHeight="1">
      <c r="A2155" s="49"/>
      <c r="B2155" s="49"/>
      <c r="C2155" s="49"/>
      <c r="D2155" s="49"/>
      <c r="E2155" s="49"/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  <c r="AD2155" s="49"/>
      <c r="AE2155" s="49"/>
      <c r="AF2155" s="49"/>
      <c r="AG2155" s="49"/>
      <c r="AH2155" s="49"/>
      <c r="AI2155" s="49"/>
      <c r="AJ2155" s="49"/>
      <c r="AK2155" s="49"/>
    </row>
    <row r="2156" spans="1:37" ht="24.75" customHeight="1">
      <c r="A2156" s="49"/>
      <c r="B2156" s="49"/>
      <c r="C2156" s="49"/>
      <c r="D2156" s="49"/>
      <c r="E2156" s="49"/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  <c r="AD2156" s="49"/>
      <c r="AE2156" s="49"/>
      <c r="AF2156" s="49"/>
      <c r="AG2156" s="49"/>
      <c r="AH2156" s="49"/>
      <c r="AI2156" s="49"/>
      <c r="AJ2156" s="49"/>
      <c r="AK2156" s="49"/>
    </row>
    <row r="2157" spans="1:37" ht="24.75" customHeight="1">
      <c r="A2157" s="49"/>
      <c r="B2157" s="49"/>
      <c r="C2157" s="49"/>
      <c r="D2157" s="49"/>
      <c r="E2157" s="49"/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  <c r="AD2157" s="49"/>
      <c r="AE2157" s="49"/>
      <c r="AF2157" s="49"/>
      <c r="AG2157" s="49"/>
      <c r="AH2157" s="49"/>
      <c r="AI2157" s="49"/>
      <c r="AJ2157" s="49"/>
      <c r="AK2157" s="49"/>
    </row>
    <row r="2158" spans="1:37" ht="24.75" customHeight="1">
      <c r="A2158" s="49"/>
      <c r="B2158" s="49"/>
      <c r="C2158" s="49"/>
      <c r="D2158" s="49"/>
      <c r="E2158" s="49"/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  <c r="AD2158" s="49"/>
      <c r="AE2158" s="49"/>
      <c r="AF2158" s="49"/>
      <c r="AG2158" s="49"/>
      <c r="AH2158" s="49"/>
      <c r="AI2158" s="49"/>
      <c r="AJ2158" s="49"/>
      <c r="AK2158" s="49"/>
    </row>
    <row r="2159" spans="1:37" ht="24.75" customHeight="1">
      <c r="A2159" s="49"/>
      <c r="B2159" s="49"/>
      <c r="C2159" s="49"/>
      <c r="D2159" s="49"/>
      <c r="E2159" s="49"/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  <c r="AD2159" s="49"/>
      <c r="AE2159" s="49"/>
      <c r="AF2159" s="49"/>
      <c r="AG2159" s="49"/>
      <c r="AH2159" s="49"/>
      <c r="AI2159" s="49"/>
      <c r="AJ2159" s="49"/>
      <c r="AK2159" s="49"/>
    </row>
    <row r="2160" spans="1:37" ht="24.75" customHeight="1">
      <c r="A2160" s="49"/>
      <c r="B2160" s="49"/>
      <c r="C2160" s="49"/>
      <c r="D2160" s="49"/>
      <c r="E2160" s="49"/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  <c r="AD2160" s="49"/>
      <c r="AE2160" s="49"/>
      <c r="AF2160" s="49"/>
      <c r="AG2160" s="49"/>
      <c r="AH2160" s="49"/>
      <c r="AI2160" s="49"/>
      <c r="AJ2160" s="49"/>
      <c r="AK2160" s="49"/>
    </row>
    <row r="2161" spans="1:37" ht="24.75" customHeight="1">
      <c r="A2161" s="49"/>
      <c r="B2161" s="49"/>
      <c r="C2161" s="49"/>
      <c r="D2161" s="49"/>
      <c r="E2161" s="49"/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  <c r="AD2161" s="49"/>
      <c r="AE2161" s="49"/>
      <c r="AF2161" s="49"/>
      <c r="AG2161" s="49"/>
      <c r="AH2161" s="49"/>
      <c r="AI2161" s="49"/>
      <c r="AJ2161" s="49"/>
      <c r="AK2161" s="49"/>
    </row>
    <row r="2162" spans="1:37" ht="24.75" customHeight="1">
      <c r="A2162" s="49"/>
      <c r="B2162" s="49"/>
      <c r="C2162" s="49"/>
      <c r="D2162" s="49"/>
      <c r="E2162" s="49"/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  <c r="AD2162" s="49"/>
      <c r="AE2162" s="49"/>
      <c r="AF2162" s="49"/>
      <c r="AG2162" s="49"/>
      <c r="AH2162" s="49"/>
      <c r="AI2162" s="49"/>
      <c r="AJ2162" s="49"/>
      <c r="AK2162" s="49"/>
    </row>
    <row r="2163" spans="1:37" ht="24.75" customHeight="1">
      <c r="A2163" s="49"/>
      <c r="B2163" s="49"/>
      <c r="C2163" s="49"/>
      <c r="D2163" s="49"/>
      <c r="E2163" s="49"/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  <c r="AD2163" s="49"/>
      <c r="AE2163" s="49"/>
      <c r="AF2163" s="49"/>
      <c r="AG2163" s="49"/>
      <c r="AH2163" s="49"/>
      <c r="AI2163" s="49"/>
      <c r="AJ2163" s="49"/>
      <c r="AK2163" s="49"/>
    </row>
    <row r="2164" spans="1:37" ht="24.75" customHeight="1">
      <c r="A2164" s="49"/>
      <c r="B2164" s="49"/>
      <c r="C2164" s="49"/>
      <c r="D2164" s="49"/>
      <c r="E2164" s="49"/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  <c r="AD2164" s="49"/>
      <c r="AE2164" s="49"/>
      <c r="AF2164" s="49"/>
      <c r="AG2164" s="49"/>
      <c r="AH2164" s="49"/>
      <c r="AI2164" s="49"/>
      <c r="AJ2164" s="49"/>
      <c r="AK2164" s="49"/>
    </row>
    <row r="2165" spans="1:37" ht="24.75" customHeight="1">
      <c r="A2165" s="49"/>
      <c r="B2165" s="49"/>
      <c r="C2165" s="49"/>
      <c r="D2165" s="49"/>
      <c r="E2165" s="49"/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  <c r="AD2165" s="49"/>
      <c r="AE2165" s="49"/>
      <c r="AF2165" s="49"/>
      <c r="AG2165" s="49"/>
      <c r="AH2165" s="49"/>
      <c r="AI2165" s="49"/>
      <c r="AJ2165" s="49"/>
      <c r="AK2165" s="49"/>
    </row>
    <row r="2166" spans="1:37" ht="24.75" customHeight="1">
      <c r="A2166" s="49"/>
      <c r="B2166" s="49"/>
      <c r="C2166" s="49"/>
      <c r="D2166" s="49"/>
      <c r="E2166" s="49"/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  <c r="AD2166" s="49"/>
      <c r="AE2166" s="49"/>
      <c r="AF2166" s="49"/>
      <c r="AG2166" s="49"/>
      <c r="AH2166" s="49"/>
      <c r="AI2166" s="49"/>
      <c r="AJ2166" s="49"/>
      <c r="AK2166" s="49"/>
    </row>
    <row r="2167" spans="1:37" ht="24.75" customHeight="1">
      <c r="A2167" s="49"/>
      <c r="B2167" s="49"/>
      <c r="C2167" s="49"/>
      <c r="D2167" s="49"/>
      <c r="E2167" s="49"/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  <c r="AD2167" s="49"/>
      <c r="AE2167" s="49"/>
      <c r="AF2167" s="49"/>
      <c r="AG2167" s="49"/>
      <c r="AH2167" s="49"/>
      <c r="AI2167" s="49"/>
      <c r="AJ2167" s="49"/>
      <c r="AK2167" s="49"/>
    </row>
    <row r="2168" spans="1:37" ht="24.75" customHeight="1">
      <c r="A2168" s="49"/>
      <c r="B2168" s="49"/>
      <c r="C2168" s="49"/>
      <c r="D2168" s="49"/>
      <c r="E2168" s="49"/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  <c r="AD2168" s="49"/>
      <c r="AE2168" s="49"/>
      <c r="AF2168" s="49"/>
      <c r="AG2168" s="49"/>
      <c r="AH2168" s="49"/>
      <c r="AI2168" s="49"/>
      <c r="AJ2168" s="49"/>
      <c r="AK2168" s="49"/>
    </row>
    <row r="2169" spans="1:37" ht="24.75" customHeight="1">
      <c r="A2169" s="49"/>
      <c r="B2169" s="49"/>
      <c r="C2169" s="49"/>
      <c r="D2169" s="49"/>
      <c r="E2169" s="49"/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  <c r="AD2169" s="49"/>
      <c r="AE2169" s="49"/>
      <c r="AF2169" s="49"/>
      <c r="AG2169" s="49"/>
      <c r="AH2169" s="49"/>
      <c r="AI2169" s="49"/>
      <c r="AJ2169" s="49"/>
      <c r="AK2169" s="49"/>
    </row>
    <row r="2170" spans="1:37" ht="24.75" customHeight="1">
      <c r="A2170" s="49"/>
      <c r="B2170" s="49"/>
      <c r="C2170" s="49"/>
      <c r="D2170" s="49"/>
      <c r="E2170" s="49"/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  <c r="AD2170" s="49"/>
      <c r="AE2170" s="49"/>
      <c r="AF2170" s="49"/>
      <c r="AG2170" s="49"/>
      <c r="AH2170" s="49"/>
      <c r="AI2170" s="49"/>
      <c r="AJ2170" s="49"/>
      <c r="AK2170" s="49"/>
    </row>
    <row r="2171" spans="1:37" ht="24.75" customHeight="1">
      <c r="A2171" s="49"/>
      <c r="B2171" s="49"/>
      <c r="C2171" s="49"/>
      <c r="D2171" s="49"/>
      <c r="E2171" s="49"/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  <c r="AD2171" s="49"/>
      <c r="AE2171" s="49"/>
      <c r="AF2171" s="49"/>
      <c r="AG2171" s="49"/>
      <c r="AH2171" s="49"/>
      <c r="AI2171" s="49"/>
      <c r="AJ2171" s="49"/>
      <c r="AK2171" s="49"/>
    </row>
    <row r="2172" spans="1:37" ht="24.75" customHeight="1">
      <c r="A2172" s="49"/>
      <c r="B2172" s="49"/>
      <c r="C2172" s="49"/>
      <c r="D2172" s="49"/>
      <c r="E2172" s="49"/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  <c r="AD2172" s="49"/>
      <c r="AE2172" s="49"/>
      <c r="AF2172" s="49"/>
      <c r="AG2172" s="49"/>
      <c r="AH2172" s="49"/>
      <c r="AI2172" s="49"/>
      <c r="AJ2172" s="49"/>
      <c r="AK2172" s="49"/>
    </row>
    <row r="2173" spans="1:37" ht="24.75" customHeight="1">
      <c r="A2173" s="49"/>
      <c r="B2173" s="49"/>
      <c r="C2173" s="49"/>
      <c r="D2173" s="49"/>
      <c r="E2173" s="49"/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49"/>
      <c r="AE2173" s="49"/>
      <c r="AF2173" s="49"/>
      <c r="AG2173" s="49"/>
      <c r="AH2173" s="49"/>
      <c r="AI2173" s="49"/>
      <c r="AJ2173" s="49"/>
      <c r="AK2173" s="49"/>
    </row>
    <row r="2174" spans="1:37" ht="24.75" customHeight="1">
      <c r="A2174" s="49"/>
      <c r="B2174" s="49"/>
      <c r="C2174" s="49"/>
      <c r="D2174" s="49"/>
      <c r="E2174" s="49"/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  <c r="AD2174" s="49"/>
      <c r="AE2174" s="49"/>
      <c r="AF2174" s="49"/>
      <c r="AG2174" s="49"/>
      <c r="AH2174" s="49"/>
      <c r="AI2174" s="49"/>
      <c r="AJ2174" s="49"/>
      <c r="AK2174" s="49"/>
    </row>
    <row r="2175" spans="1:37" ht="24.75" customHeight="1">
      <c r="A2175" s="49"/>
      <c r="B2175" s="49"/>
      <c r="C2175" s="49"/>
      <c r="D2175" s="49"/>
      <c r="E2175" s="49"/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  <c r="AD2175" s="49"/>
      <c r="AE2175" s="49"/>
      <c r="AF2175" s="49"/>
      <c r="AG2175" s="49"/>
      <c r="AH2175" s="49"/>
      <c r="AI2175" s="49"/>
      <c r="AJ2175" s="49"/>
      <c r="AK2175" s="49"/>
    </row>
    <row r="2176" spans="1:37" ht="24.75" customHeight="1">
      <c r="A2176" s="49"/>
      <c r="B2176" s="49"/>
      <c r="C2176" s="49"/>
      <c r="D2176" s="49"/>
      <c r="E2176" s="49"/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  <c r="AD2176" s="49"/>
      <c r="AE2176" s="49"/>
      <c r="AF2176" s="49"/>
      <c r="AG2176" s="49"/>
      <c r="AH2176" s="49"/>
      <c r="AI2176" s="49"/>
      <c r="AJ2176" s="49"/>
      <c r="AK2176" s="49"/>
    </row>
    <row r="2177" spans="1:37" ht="24.75" customHeight="1">
      <c r="A2177" s="49"/>
      <c r="B2177" s="49"/>
      <c r="C2177" s="49"/>
      <c r="D2177" s="49"/>
      <c r="E2177" s="49"/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  <c r="AD2177" s="49"/>
      <c r="AE2177" s="49"/>
      <c r="AF2177" s="49"/>
      <c r="AG2177" s="49"/>
      <c r="AH2177" s="49"/>
      <c r="AI2177" s="49"/>
      <c r="AJ2177" s="49"/>
      <c r="AK2177" s="49"/>
    </row>
    <row r="2178" spans="1:37" ht="24.75" customHeight="1">
      <c r="A2178" s="49"/>
      <c r="B2178" s="49"/>
      <c r="C2178" s="49"/>
      <c r="D2178" s="49"/>
      <c r="E2178" s="49"/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  <c r="AD2178" s="49"/>
      <c r="AE2178" s="49"/>
      <c r="AF2178" s="49"/>
      <c r="AG2178" s="49"/>
      <c r="AH2178" s="49"/>
      <c r="AI2178" s="49"/>
      <c r="AJ2178" s="49"/>
      <c r="AK2178" s="49"/>
    </row>
    <row r="2179" spans="1:37" ht="24.75" customHeight="1">
      <c r="A2179" s="49"/>
      <c r="B2179" s="49"/>
      <c r="C2179" s="49"/>
      <c r="D2179" s="49"/>
      <c r="E2179" s="49"/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  <c r="AD2179" s="49"/>
      <c r="AE2179" s="49"/>
      <c r="AF2179" s="49"/>
      <c r="AG2179" s="49"/>
      <c r="AH2179" s="49"/>
      <c r="AI2179" s="49"/>
      <c r="AJ2179" s="49"/>
      <c r="AK2179" s="49"/>
    </row>
    <row r="2180" spans="1:37" ht="24.75" customHeight="1">
      <c r="A2180" s="49"/>
      <c r="B2180" s="49"/>
      <c r="C2180" s="49"/>
      <c r="D2180" s="49"/>
      <c r="E2180" s="49"/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  <c r="AD2180" s="49"/>
      <c r="AE2180" s="49"/>
      <c r="AF2180" s="49"/>
      <c r="AG2180" s="49"/>
      <c r="AH2180" s="49"/>
      <c r="AI2180" s="49"/>
      <c r="AJ2180" s="49"/>
      <c r="AK2180" s="49"/>
    </row>
    <row r="2181" spans="1:37" ht="24.75" customHeight="1">
      <c r="A2181" s="49"/>
      <c r="B2181" s="49"/>
      <c r="C2181" s="49"/>
      <c r="D2181" s="49"/>
      <c r="E2181" s="49"/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  <c r="AD2181" s="49"/>
      <c r="AE2181" s="49"/>
      <c r="AF2181" s="49"/>
      <c r="AG2181" s="49"/>
      <c r="AH2181" s="49"/>
      <c r="AI2181" s="49"/>
      <c r="AJ2181" s="49"/>
      <c r="AK2181" s="49"/>
    </row>
    <row r="2182" spans="1:37" ht="24.75" customHeight="1">
      <c r="A2182" s="49"/>
      <c r="B2182" s="49"/>
      <c r="C2182" s="49"/>
      <c r="D2182" s="49"/>
      <c r="E2182" s="49"/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  <c r="AD2182" s="49"/>
      <c r="AE2182" s="49"/>
      <c r="AF2182" s="49"/>
      <c r="AG2182" s="49"/>
      <c r="AH2182" s="49"/>
      <c r="AI2182" s="49"/>
      <c r="AJ2182" s="49"/>
      <c r="AK2182" s="49"/>
    </row>
    <row r="2183" spans="1:37" ht="24.75" customHeight="1">
      <c r="A2183" s="49"/>
      <c r="B2183" s="49"/>
      <c r="C2183" s="49"/>
      <c r="D2183" s="49"/>
      <c r="E2183" s="49"/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  <c r="AD2183" s="49"/>
      <c r="AE2183" s="49"/>
      <c r="AF2183" s="49"/>
      <c r="AG2183" s="49"/>
      <c r="AH2183" s="49"/>
      <c r="AI2183" s="49"/>
      <c r="AJ2183" s="49"/>
      <c r="AK2183" s="49"/>
    </row>
    <row r="2184" spans="1:37" ht="24.75" customHeight="1">
      <c r="A2184" s="49"/>
      <c r="B2184" s="49"/>
      <c r="C2184" s="49"/>
      <c r="D2184" s="49"/>
      <c r="E2184" s="49"/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  <c r="AD2184" s="49"/>
      <c r="AE2184" s="49"/>
      <c r="AF2184" s="49"/>
      <c r="AG2184" s="49"/>
      <c r="AH2184" s="49"/>
      <c r="AI2184" s="49"/>
      <c r="AJ2184" s="49"/>
      <c r="AK2184" s="49"/>
    </row>
    <row r="2185" spans="1:37" ht="24.75" customHeight="1">
      <c r="A2185" s="49"/>
      <c r="B2185" s="49"/>
      <c r="C2185" s="49"/>
      <c r="D2185" s="49"/>
      <c r="E2185" s="49"/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  <c r="AD2185" s="49"/>
      <c r="AE2185" s="49"/>
      <c r="AF2185" s="49"/>
      <c r="AG2185" s="49"/>
      <c r="AH2185" s="49"/>
      <c r="AI2185" s="49"/>
      <c r="AJ2185" s="49"/>
      <c r="AK2185" s="49"/>
    </row>
    <row r="2186" spans="1:37" ht="24.75" customHeight="1">
      <c r="A2186" s="49"/>
      <c r="B2186" s="49"/>
      <c r="C2186" s="49"/>
      <c r="D2186" s="49"/>
      <c r="E2186" s="49"/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  <c r="AD2186" s="49"/>
      <c r="AE2186" s="49"/>
      <c r="AF2186" s="49"/>
      <c r="AG2186" s="49"/>
      <c r="AH2186" s="49"/>
      <c r="AI2186" s="49"/>
      <c r="AJ2186" s="49"/>
      <c r="AK2186" s="49"/>
    </row>
    <row r="2187" spans="1:37" ht="24.75" customHeight="1">
      <c r="A2187" s="49"/>
      <c r="B2187" s="49"/>
      <c r="C2187" s="49"/>
      <c r="D2187" s="49"/>
      <c r="E2187" s="49"/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  <c r="AD2187" s="49"/>
      <c r="AE2187" s="49"/>
      <c r="AF2187" s="49"/>
      <c r="AG2187" s="49"/>
      <c r="AH2187" s="49"/>
      <c r="AI2187" s="49"/>
      <c r="AJ2187" s="49"/>
      <c r="AK2187" s="49"/>
    </row>
    <row r="2188" spans="1:37" ht="24.75" customHeight="1">
      <c r="A2188" s="49"/>
      <c r="B2188" s="49"/>
      <c r="C2188" s="49"/>
      <c r="D2188" s="49"/>
      <c r="E2188" s="49"/>
      <c r="F2188" s="49"/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  <c r="AD2188" s="49"/>
      <c r="AE2188" s="49"/>
      <c r="AF2188" s="49"/>
      <c r="AG2188" s="49"/>
      <c r="AH2188" s="49"/>
      <c r="AI2188" s="49"/>
      <c r="AJ2188" s="49"/>
      <c r="AK2188" s="49"/>
    </row>
    <row r="2189" spans="1:37" ht="24.75" customHeight="1">
      <c r="A2189" s="49"/>
      <c r="B2189" s="49"/>
      <c r="C2189" s="49"/>
      <c r="D2189" s="49"/>
      <c r="E2189" s="49"/>
      <c r="F2189" s="49"/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  <c r="AD2189" s="49"/>
      <c r="AE2189" s="49"/>
      <c r="AF2189" s="49"/>
      <c r="AG2189" s="49"/>
      <c r="AH2189" s="49"/>
      <c r="AI2189" s="49"/>
      <c r="AJ2189" s="49"/>
      <c r="AK2189" s="49"/>
    </row>
    <row r="2190" spans="1:37" ht="24.75" customHeight="1">
      <c r="A2190" s="49"/>
      <c r="B2190" s="49"/>
      <c r="C2190" s="49"/>
      <c r="D2190" s="49"/>
      <c r="E2190" s="49"/>
      <c r="F2190" s="49"/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  <c r="AD2190" s="49"/>
      <c r="AE2190" s="49"/>
      <c r="AF2190" s="49"/>
      <c r="AG2190" s="49"/>
      <c r="AH2190" s="49"/>
      <c r="AI2190" s="49"/>
      <c r="AJ2190" s="49"/>
      <c r="AK2190" s="49"/>
    </row>
    <row r="2191" spans="1:37" ht="24.75" customHeight="1">
      <c r="A2191" s="49"/>
      <c r="B2191" s="49"/>
      <c r="C2191" s="49"/>
      <c r="D2191" s="49"/>
      <c r="E2191" s="49"/>
      <c r="F2191" s="49"/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  <c r="AD2191" s="49"/>
      <c r="AE2191" s="49"/>
      <c r="AF2191" s="49"/>
      <c r="AG2191" s="49"/>
      <c r="AH2191" s="49"/>
      <c r="AI2191" s="49"/>
      <c r="AJ2191" s="49"/>
      <c r="AK2191" s="49"/>
    </row>
    <row r="2192" spans="1:37" ht="24.75" customHeight="1">
      <c r="A2192" s="49"/>
      <c r="B2192" s="49"/>
      <c r="C2192" s="49"/>
      <c r="D2192" s="49"/>
      <c r="E2192" s="49"/>
      <c r="F2192" s="49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  <c r="AD2192" s="49"/>
      <c r="AE2192" s="49"/>
      <c r="AF2192" s="49"/>
      <c r="AG2192" s="49"/>
      <c r="AH2192" s="49"/>
      <c r="AI2192" s="49"/>
      <c r="AJ2192" s="49"/>
      <c r="AK2192" s="49"/>
    </row>
    <row r="2193" spans="1:37" ht="24.75" customHeight="1">
      <c r="A2193" s="49"/>
      <c r="B2193" s="49"/>
      <c r="C2193" s="49"/>
      <c r="D2193" s="49"/>
      <c r="E2193" s="49"/>
      <c r="F2193" s="49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  <c r="AD2193" s="49"/>
      <c r="AE2193" s="49"/>
      <c r="AF2193" s="49"/>
      <c r="AG2193" s="49"/>
      <c r="AH2193" s="49"/>
      <c r="AI2193" s="49"/>
      <c r="AJ2193" s="49"/>
      <c r="AK2193" s="49"/>
    </row>
    <row r="2194" spans="1:37" ht="24.75" customHeight="1">
      <c r="A2194" s="49"/>
      <c r="B2194" s="49"/>
      <c r="C2194" s="49"/>
      <c r="D2194" s="49"/>
      <c r="E2194" s="49"/>
      <c r="F2194" s="49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  <c r="AD2194" s="49"/>
      <c r="AE2194" s="49"/>
      <c r="AF2194" s="49"/>
      <c r="AG2194" s="49"/>
      <c r="AH2194" s="49"/>
      <c r="AI2194" s="49"/>
      <c r="AJ2194" s="49"/>
      <c r="AK2194" s="49"/>
    </row>
    <row r="2195" spans="1:37" ht="24.75" customHeight="1">
      <c r="A2195" s="49"/>
      <c r="B2195" s="49"/>
      <c r="C2195" s="49"/>
      <c r="D2195" s="49"/>
      <c r="E2195" s="49"/>
      <c r="F2195" s="49"/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  <c r="AD2195" s="49"/>
      <c r="AE2195" s="49"/>
      <c r="AF2195" s="49"/>
      <c r="AG2195" s="49"/>
      <c r="AH2195" s="49"/>
      <c r="AI2195" s="49"/>
      <c r="AJ2195" s="49"/>
      <c r="AK2195" s="49"/>
    </row>
    <row r="2196" spans="1:37" ht="24.75" customHeight="1">
      <c r="A2196" s="49"/>
      <c r="B2196" s="49"/>
      <c r="C2196" s="49"/>
      <c r="D2196" s="49"/>
      <c r="E2196" s="49"/>
      <c r="F2196" s="49"/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  <c r="AD2196" s="49"/>
      <c r="AE2196" s="49"/>
      <c r="AF2196" s="49"/>
      <c r="AG2196" s="49"/>
      <c r="AH2196" s="49"/>
      <c r="AI2196" s="49"/>
      <c r="AJ2196" s="49"/>
      <c r="AK2196" s="49"/>
    </row>
    <row r="2197" spans="1:37" ht="24.75" customHeight="1">
      <c r="A2197" s="49"/>
      <c r="B2197" s="49"/>
      <c r="C2197" s="49"/>
      <c r="D2197" s="49"/>
      <c r="E2197" s="49"/>
      <c r="F2197" s="49"/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  <c r="AD2197" s="49"/>
      <c r="AE2197" s="49"/>
      <c r="AF2197" s="49"/>
      <c r="AG2197" s="49"/>
      <c r="AH2197" s="49"/>
      <c r="AI2197" s="49"/>
      <c r="AJ2197" s="49"/>
      <c r="AK2197" s="49"/>
    </row>
    <row r="2198" spans="1:37" ht="24.75" customHeight="1">
      <c r="A2198" s="49"/>
      <c r="B2198" s="49"/>
      <c r="C2198" s="49"/>
      <c r="D2198" s="49"/>
      <c r="E2198" s="49"/>
      <c r="F2198" s="49"/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  <c r="AD2198" s="49"/>
      <c r="AE2198" s="49"/>
      <c r="AF2198" s="49"/>
      <c r="AG2198" s="49"/>
      <c r="AH2198" s="49"/>
      <c r="AI2198" s="49"/>
      <c r="AJ2198" s="49"/>
      <c r="AK2198" s="49"/>
    </row>
    <row r="2199" spans="1:37" ht="24.75" customHeight="1">
      <c r="A2199" s="49"/>
      <c r="B2199" s="49"/>
      <c r="C2199" s="49"/>
      <c r="D2199" s="49"/>
      <c r="E2199" s="49"/>
      <c r="F2199" s="49"/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  <c r="AD2199" s="49"/>
      <c r="AE2199" s="49"/>
      <c r="AF2199" s="49"/>
      <c r="AG2199" s="49"/>
      <c r="AH2199" s="49"/>
      <c r="AI2199" s="49"/>
      <c r="AJ2199" s="49"/>
      <c r="AK2199" s="49"/>
    </row>
    <row r="2200" spans="1:37" ht="24.75" customHeight="1">
      <c r="A2200" s="49"/>
      <c r="B2200" s="49"/>
      <c r="C2200" s="49"/>
      <c r="D2200" s="49"/>
      <c r="E2200" s="49"/>
      <c r="F2200" s="49"/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  <c r="AD2200" s="49"/>
      <c r="AE2200" s="49"/>
      <c r="AF2200" s="49"/>
      <c r="AG2200" s="49"/>
      <c r="AH2200" s="49"/>
      <c r="AI2200" s="49"/>
      <c r="AJ2200" s="49"/>
      <c r="AK2200" s="49"/>
    </row>
    <row r="2201" spans="1:37" ht="24.75" customHeight="1">
      <c r="A2201" s="49"/>
      <c r="B2201" s="49"/>
      <c r="C2201" s="49"/>
      <c r="D2201" s="49"/>
      <c r="E2201" s="49"/>
      <c r="F2201" s="49"/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  <c r="AD2201" s="49"/>
      <c r="AE2201" s="49"/>
      <c r="AF2201" s="49"/>
      <c r="AG2201" s="49"/>
      <c r="AH2201" s="49"/>
      <c r="AI2201" s="49"/>
      <c r="AJ2201" s="49"/>
      <c r="AK2201" s="49"/>
    </row>
    <row r="2202" spans="1:37" ht="24.75" customHeight="1">
      <c r="A2202" s="49"/>
      <c r="B2202" s="49"/>
      <c r="C2202" s="49"/>
      <c r="D2202" s="49"/>
      <c r="E2202" s="49"/>
      <c r="F2202" s="49"/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  <c r="AD2202" s="49"/>
      <c r="AE2202" s="49"/>
      <c r="AF2202" s="49"/>
      <c r="AG2202" s="49"/>
      <c r="AH2202" s="49"/>
      <c r="AI2202" s="49"/>
      <c r="AJ2202" s="49"/>
      <c r="AK2202" s="49"/>
    </row>
    <row r="2203" spans="1:37" ht="24.75" customHeight="1">
      <c r="A2203" s="49"/>
      <c r="B2203" s="49"/>
      <c r="C2203" s="49"/>
      <c r="D2203" s="49"/>
      <c r="E2203" s="49"/>
      <c r="F2203" s="49"/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  <c r="AD2203" s="49"/>
      <c r="AE2203" s="49"/>
      <c r="AF2203" s="49"/>
      <c r="AG2203" s="49"/>
      <c r="AH2203" s="49"/>
      <c r="AI2203" s="49"/>
      <c r="AJ2203" s="49"/>
      <c r="AK2203" s="49"/>
    </row>
    <row r="2204" spans="1:37" ht="24.75" customHeight="1">
      <c r="A2204" s="49"/>
      <c r="B2204" s="49"/>
      <c r="C2204" s="49"/>
      <c r="D2204" s="49"/>
      <c r="E2204" s="49"/>
      <c r="F2204" s="49"/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  <c r="AD2204" s="49"/>
      <c r="AE2204" s="49"/>
      <c r="AF2204" s="49"/>
      <c r="AG2204" s="49"/>
      <c r="AH2204" s="49"/>
      <c r="AI2204" s="49"/>
      <c r="AJ2204" s="49"/>
      <c r="AK2204" s="49"/>
    </row>
    <row r="2205" spans="1:37" ht="24.75" customHeight="1">
      <c r="A2205" s="49"/>
      <c r="B2205" s="49"/>
      <c r="C2205" s="49"/>
      <c r="D2205" s="49"/>
      <c r="E2205" s="49"/>
      <c r="F2205" s="49"/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  <c r="AD2205" s="49"/>
      <c r="AE2205" s="49"/>
      <c r="AF2205" s="49"/>
      <c r="AG2205" s="49"/>
      <c r="AH2205" s="49"/>
      <c r="AI2205" s="49"/>
      <c r="AJ2205" s="49"/>
      <c r="AK2205" s="49"/>
    </row>
    <row r="2206" spans="1:37" ht="24.75" customHeight="1">
      <c r="A2206" s="49"/>
      <c r="B2206" s="49"/>
      <c r="C2206" s="49"/>
      <c r="D2206" s="49"/>
      <c r="E2206" s="49"/>
      <c r="F2206" s="49"/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  <c r="AD2206" s="49"/>
      <c r="AE2206" s="49"/>
      <c r="AF2206" s="49"/>
      <c r="AG2206" s="49"/>
      <c r="AH2206" s="49"/>
      <c r="AI2206" s="49"/>
      <c r="AJ2206" s="49"/>
      <c r="AK2206" s="49"/>
    </row>
    <row r="2207" spans="1:37" ht="24.75" customHeight="1">
      <c r="A2207" s="49"/>
      <c r="B2207" s="49"/>
      <c r="C2207" s="49"/>
      <c r="D2207" s="49"/>
      <c r="E2207" s="49"/>
      <c r="F2207" s="49"/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  <c r="AD2207" s="49"/>
      <c r="AE2207" s="49"/>
      <c r="AF2207" s="49"/>
      <c r="AG2207" s="49"/>
      <c r="AH2207" s="49"/>
      <c r="AI2207" s="49"/>
      <c r="AJ2207" s="49"/>
      <c r="AK2207" s="49"/>
    </row>
    <row r="2208" spans="1:37" ht="24.75" customHeight="1">
      <c r="A2208" s="49"/>
      <c r="B2208" s="49"/>
      <c r="C2208" s="49"/>
      <c r="D2208" s="49"/>
      <c r="E2208" s="49"/>
      <c r="F2208" s="49"/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  <c r="AD2208" s="49"/>
      <c r="AE2208" s="49"/>
      <c r="AF2208" s="49"/>
      <c r="AG2208" s="49"/>
      <c r="AH2208" s="49"/>
      <c r="AI2208" s="49"/>
      <c r="AJ2208" s="49"/>
      <c r="AK2208" s="49"/>
    </row>
    <row r="2209" spans="1:37" ht="24.75" customHeight="1">
      <c r="A2209" s="49"/>
      <c r="B2209" s="49"/>
      <c r="C2209" s="49"/>
      <c r="D2209" s="49"/>
      <c r="E2209" s="49"/>
      <c r="F2209" s="49"/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  <c r="AD2209" s="49"/>
      <c r="AE2209" s="49"/>
      <c r="AF2209" s="49"/>
      <c r="AG2209" s="49"/>
      <c r="AH2209" s="49"/>
      <c r="AI2209" s="49"/>
      <c r="AJ2209" s="49"/>
      <c r="AK2209" s="49"/>
    </row>
    <row r="2210" spans="1:37" ht="24.75" customHeight="1">
      <c r="A2210" s="49"/>
      <c r="B2210" s="49"/>
      <c r="C2210" s="49"/>
      <c r="D2210" s="49"/>
      <c r="E2210" s="49"/>
      <c r="F2210" s="49"/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  <c r="AD2210" s="49"/>
      <c r="AE2210" s="49"/>
      <c r="AF2210" s="49"/>
      <c r="AG2210" s="49"/>
      <c r="AH2210" s="49"/>
      <c r="AI2210" s="49"/>
      <c r="AJ2210" s="49"/>
      <c r="AK2210" s="49"/>
    </row>
    <row r="2211" spans="1:37" ht="24.75" customHeight="1">
      <c r="A2211" s="49"/>
      <c r="B2211" s="49"/>
      <c r="C2211" s="49"/>
      <c r="D2211" s="49"/>
      <c r="E2211" s="49"/>
      <c r="F2211" s="49"/>
      <c r="G2211" s="49"/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  <c r="AD2211" s="49"/>
      <c r="AE2211" s="49"/>
      <c r="AF2211" s="49"/>
      <c r="AG2211" s="49"/>
      <c r="AH2211" s="49"/>
      <c r="AI2211" s="49"/>
      <c r="AJ2211" s="49"/>
      <c r="AK2211" s="49"/>
    </row>
    <row r="2212" spans="1:37" ht="24.75" customHeight="1">
      <c r="A2212" s="49"/>
      <c r="B2212" s="49"/>
      <c r="C2212" s="49"/>
      <c r="D2212" s="49"/>
      <c r="E2212" s="49"/>
      <c r="F2212" s="49"/>
      <c r="G2212" s="49"/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  <c r="AD2212" s="49"/>
      <c r="AE2212" s="49"/>
      <c r="AF2212" s="49"/>
      <c r="AG2212" s="49"/>
      <c r="AH2212" s="49"/>
      <c r="AI2212" s="49"/>
      <c r="AJ2212" s="49"/>
      <c r="AK2212" s="49"/>
    </row>
    <row r="2213" spans="1:37" ht="24.75" customHeight="1">
      <c r="A2213" s="49"/>
      <c r="B2213" s="49"/>
      <c r="C2213" s="49"/>
      <c r="D2213" s="49"/>
      <c r="E2213" s="49"/>
      <c r="F2213" s="49"/>
      <c r="G2213" s="49"/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  <c r="AD2213" s="49"/>
      <c r="AE2213" s="49"/>
      <c r="AF2213" s="49"/>
      <c r="AG2213" s="49"/>
      <c r="AH2213" s="49"/>
      <c r="AI2213" s="49"/>
      <c r="AJ2213" s="49"/>
      <c r="AK2213" s="49"/>
    </row>
    <row r="2214" spans="1:37" ht="24.75" customHeight="1">
      <c r="A2214" s="49"/>
      <c r="B2214" s="49"/>
      <c r="C2214" s="49"/>
      <c r="D2214" s="49"/>
      <c r="E2214" s="49"/>
      <c r="F2214" s="49"/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  <c r="AD2214" s="49"/>
      <c r="AE2214" s="49"/>
      <c r="AF2214" s="49"/>
      <c r="AG2214" s="49"/>
      <c r="AH2214" s="49"/>
      <c r="AI2214" s="49"/>
      <c r="AJ2214" s="49"/>
      <c r="AK2214" s="49"/>
    </row>
    <row r="2215" spans="1:37" ht="24.75" customHeight="1">
      <c r="A2215" s="49"/>
      <c r="B2215" s="49"/>
      <c r="C2215" s="49"/>
      <c r="D2215" s="49"/>
      <c r="E2215" s="49"/>
      <c r="F2215" s="49"/>
      <c r="G2215" s="49"/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  <c r="AD2215" s="49"/>
      <c r="AE2215" s="49"/>
      <c r="AF2215" s="49"/>
      <c r="AG2215" s="49"/>
      <c r="AH2215" s="49"/>
      <c r="AI2215" s="49"/>
      <c r="AJ2215" s="49"/>
      <c r="AK2215" s="49"/>
    </row>
    <row r="2216" spans="1:37" ht="24.75" customHeight="1">
      <c r="A2216" s="49"/>
      <c r="B2216" s="49"/>
      <c r="C2216" s="49"/>
      <c r="D2216" s="49"/>
      <c r="E2216" s="49"/>
      <c r="F2216" s="49"/>
      <c r="G2216" s="49"/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  <c r="AD2216" s="49"/>
      <c r="AE2216" s="49"/>
      <c r="AF2216" s="49"/>
      <c r="AG2216" s="49"/>
      <c r="AH2216" s="49"/>
      <c r="AI2216" s="49"/>
      <c r="AJ2216" s="49"/>
      <c r="AK2216" s="49"/>
    </row>
    <row r="2217" spans="1:37" ht="24.75" customHeight="1">
      <c r="A2217" s="49"/>
      <c r="B2217" s="49"/>
      <c r="C2217" s="49"/>
      <c r="D2217" s="49"/>
      <c r="E2217" s="49"/>
      <c r="F2217" s="49"/>
      <c r="G2217" s="49"/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  <c r="AD2217" s="49"/>
      <c r="AE2217" s="49"/>
      <c r="AF2217" s="49"/>
      <c r="AG2217" s="49"/>
      <c r="AH2217" s="49"/>
      <c r="AI2217" s="49"/>
      <c r="AJ2217" s="49"/>
      <c r="AK2217" s="49"/>
    </row>
    <row r="2218" spans="1:37" ht="24.75" customHeight="1">
      <c r="A2218" s="49"/>
      <c r="B2218" s="49"/>
      <c r="C2218" s="49"/>
      <c r="D2218" s="49"/>
      <c r="E2218" s="49"/>
      <c r="F2218" s="49"/>
      <c r="G2218" s="49"/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  <c r="AE2218" s="49"/>
      <c r="AF2218" s="49"/>
      <c r="AG2218" s="49"/>
      <c r="AH2218" s="49"/>
      <c r="AI2218" s="49"/>
      <c r="AJ2218" s="49"/>
      <c r="AK2218" s="49"/>
    </row>
    <row r="2219" spans="1:37" ht="24.75" customHeight="1">
      <c r="A2219" s="49"/>
      <c r="B2219" s="49"/>
      <c r="C2219" s="49"/>
      <c r="D2219" s="49"/>
      <c r="E2219" s="49"/>
      <c r="F2219" s="49"/>
      <c r="G2219" s="49"/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  <c r="AD2219" s="49"/>
      <c r="AE2219" s="49"/>
      <c r="AF2219" s="49"/>
      <c r="AG2219" s="49"/>
      <c r="AH2219" s="49"/>
      <c r="AI2219" s="49"/>
      <c r="AJ2219" s="49"/>
      <c r="AK2219" s="49"/>
    </row>
    <row r="2220" spans="1:37" ht="24.75" customHeight="1">
      <c r="A2220" s="49"/>
      <c r="B2220" s="49"/>
      <c r="C2220" s="49"/>
      <c r="D2220" s="49"/>
      <c r="E2220" s="49"/>
      <c r="F2220" s="49"/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  <c r="AD2220" s="49"/>
      <c r="AE2220" s="49"/>
      <c r="AF2220" s="49"/>
      <c r="AG2220" s="49"/>
      <c r="AH2220" s="49"/>
      <c r="AI2220" s="49"/>
      <c r="AJ2220" s="49"/>
      <c r="AK2220" s="49"/>
    </row>
    <row r="2221" spans="1:37" ht="24.75" customHeight="1">
      <c r="A2221" s="49"/>
      <c r="B2221" s="49"/>
      <c r="C2221" s="49"/>
      <c r="D2221" s="49"/>
      <c r="E2221" s="49"/>
      <c r="F2221" s="49"/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  <c r="AD2221" s="49"/>
      <c r="AE2221" s="49"/>
      <c r="AF2221" s="49"/>
      <c r="AG2221" s="49"/>
      <c r="AH2221" s="49"/>
      <c r="AI2221" s="49"/>
      <c r="AJ2221" s="49"/>
      <c r="AK2221" s="49"/>
    </row>
    <row r="2222" spans="1:37" ht="24.75" customHeight="1">
      <c r="A2222" s="49"/>
      <c r="B2222" s="49"/>
      <c r="C2222" s="49"/>
      <c r="D2222" s="49"/>
      <c r="E2222" s="49"/>
      <c r="F2222" s="49"/>
      <c r="G2222" s="49"/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  <c r="AD2222" s="49"/>
      <c r="AE2222" s="49"/>
      <c r="AF2222" s="49"/>
      <c r="AG2222" s="49"/>
      <c r="AH2222" s="49"/>
      <c r="AI2222" s="49"/>
      <c r="AJ2222" s="49"/>
      <c r="AK2222" s="49"/>
    </row>
    <row r="2223" spans="1:37" ht="24.75" customHeight="1">
      <c r="A2223" s="49"/>
      <c r="B2223" s="49"/>
      <c r="C2223" s="49"/>
      <c r="D2223" s="49"/>
      <c r="E2223" s="49"/>
      <c r="F2223" s="49"/>
      <c r="G2223" s="49"/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  <c r="AD2223" s="49"/>
      <c r="AE2223" s="49"/>
      <c r="AF2223" s="49"/>
      <c r="AG2223" s="49"/>
      <c r="AH2223" s="49"/>
      <c r="AI2223" s="49"/>
      <c r="AJ2223" s="49"/>
      <c r="AK2223" s="49"/>
    </row>
    <row r="2224" spans="1:37" ht="24.75" customHeight="1">
      <c r="A2224" s="49"/>
      <c r="B2224" s="49"/>
      <c r="C2224" s="49"/>
      <c r="D2224" s="49"/>
      <c r="E2224" s="49"/>
      <c r="F2224" s="49"/>
      <c r="G2224" s="49"/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  <c r="AD2224" s="49"/>
      <c r="AE2224" s="49"/>
      <c r="AF2224" s="49"/>
      <c r="AG2224" s="49"/>
      <c r="AH2224" s="49"/>
      <c r="AI2224" s="49"/>
      <c r="AJ2224" s="49"/>
      <c r="AK2224" s="49"/>
    </row>
    <row r="2225" spans="1:37" ht="24.75" customHeight="1">
      <c r="A2225" s="49"/>
      <c r="B2225" s="49"/>
      <c r="C2225" s="49"/>
      <c r="D2225" s="49"/>
      <c r="E2225" s="49"/>
      <c r="F2225" s="49"/>
      <c r="G2225" s="49"/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  <c r="AD2225" s="49"/>
      <c r="AE2225" s="49"/>
      <c r="AF2225" s="49"/>
      <c r="AG2225" s="49"/>
      <c r="AH2225" s="49"/>
      <c r="AI2225" s="49"/>
      <c r="AJ2225" s="49"/>
      <c r="AK2225" s="49"/>
    </row>
    <row r="2226" spans="1:37" ht="24.75" customHeight="1">
      <c r="A2226" s="49"/>
      <c r="B2226" s="49"/>
      <c r="C2226" s="49"/>
      <c r="D2226" s="49"/>
      <c r="E2226" s="49"/>
      <c r="F2226" s="49"/>
      <c r="G2226" s="49"/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  <c r="AD2226" s="49"/>
      <c r="AE2226" s="49"/>
      <c r="AF2226" s="49"/>
      <c r="AG2226" s="49"/>
      <c r="AH2226" s="49"/>
      <c r="AI2226" s="49"/>
      <c r="AJ2226" s="49"/>
      <c r="AK2226" s="49"/>
    </row>
    <row r="2227" spans="1:37" ht="24.75" customHeight="1">
      <c r="A2227" s="49"/>
      <c r="B2227" s="49"/>
      <c r="C2227" s="49"/>
      <c r="D2227" s="49"/>
      <c r="E2227" s="49"/>
      <c r="F2227" s="49"/>
      <c r="G2227" s="49"/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  <c r="AD2227" s="49"/>
      <c r="AE2227" s="49"/>
      <c r="AF2227" s="49"/>
      <c r="AG2227" s="49"/>
      <c r="AH2227" s="49"/>
      <c r="AI2227" s="49"/>
      <c r="AJ2227" s="49"/>
      <c r="AK2227" s="49"/>
    </row>
    <row r="2228" spans="1:37" ht="24.75" customHeight="1">
      <c r="A2228" s="49"/>
      <c r="B2228" s="49"/>
      <c r="C2228" s="49"/>
      <c r="D2228" s="49"/>
      <c r="E2228" s="49"/>
      <c r="F2228" s="49"/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  <c r="AD2228" s="49"/>
      <c r="AE2228" s="49"/>
      <c r="AF2228" s="49"/>
      <c r="AG2228" s="49"/>
      <c r="AH2228" s="49"/>
      <c r="AI2228" s="49"/>
      <c r="AJ2228" s="49"/>
      <c r="AK2228" s="49"/>
    </row>
    <row r="2229" spans="1:37" ht="24.75" customHeight="1">
      <c r="A2229" s="49"/>
      <c r="B2229" s="49"/>
      <c r="C2229" s="49"/>
      <c r="D2229" s="49"/>
      <c r="E2229" s="49"/>
      <c r="F2229" s="49"/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  <c r="AD2229" s="49"/>
      <c r="AE2229" s="49"/>
      <c r="AF2229" s="49"/>
      <c r="AG2229" s="49"/>
      <c r="AH2229" s="49"/>
      <c r="AI2229" s="49"/>
      <c r="AJ2229" s="49"/>
      <c r="AK2229" s="49"/>
    </row>
    <row r="2230" spans="1:37" ht="24.75" customHeight="1">
      <c r="A2230" s="49"/>
      <c r="B2230" s="49"/>
      <c r="C2230" s="49"/>
      <c r="D2230" s="49"/>
      <c r="E2230" s="49"/>
      <c r="F2230" s="49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  <c r="AD2230" s="49"/>
      <c r="AE2230" s="49"/>
      <c r="AF2230" s="49"/>
      <c r="AG2230" s="49"/>
      <c r="AH2230" s="49"/>
      <c r="AI2230" s="49"/>
      <c r="AJ2230" s="49"/>
      <c r="AK2230" s="49"/>
    </row>
    <row r="2231" spans="1:37" ht="24.75" customHeight="1">
      <c r="A2231" s="49"/>
      <c r="B2231" s="49"/>
      <c r="C2231" s="49"/>
      <c r="D2231" s="49"/>
      <c r="E2231" s="49"/>
      <c r="F2231" s="49"/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  <c r="AD2231" s="49"/>
      <c r="AE2231" s="49"/>
      <c r="AF2231" s="49"/>
      <c r="AG2231" s="49"/>
      <c r="AH2231" s="49"/>
      <c r="AI2231" s="49"/>
      <c r="AJ2231" s="49"/>
      <c r="AK2231" s="49"/>
    </row>
    <row r="2232" spans="1:37" ht="24.75" customHeight="1">
      <c r="A2232" s="49"/>
      <c r="B2232" s="49"/>
      <c r="C2232" s="49"/>
      <c r="D2232" s="49"/>
      <c r="E2232" s="49"/>
      <c r="F2232" s="49"/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  <c r="AD2232" s="49"/>
      <c r="AE2232" s="49"/>
      <c r="AF2232" s="49"/>
      <c r="AG2232" s="49"/>
      <c r="AH2232" s="49"/>
      <c r="AI2232" s="49"/>
      <c r="AJ2232" s="49"/>
      <c r="AK2232" s="49"/>
    </row>
    <row r="2233" spans="1:37" ht="24.75" customHeight="1">
      <c r="A2233" s="49"/>
      <c r="B2233" s="49"/>
      <c r="C2233" s="49"/>
      <c r="D2233" s="49"/>
      <c r="E2233" s="49"/>
      <c r="F2233" s="49"/>
      <c r="G2233" s="49"/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  <c r="AD2233" s="49"/>
      <c r="AE2233" s="49"/>
      <c r="AF2233" s="49"/>
      <c r="AG2233" s="49"/>
      <c r="AH2233" s="49"/>
      <c r="AI2233" s="49"/>
      <c r="AJ2233" s="49"/>
      <c r="AK2233" s="49"/>
    </row>
    <row r="2234" spans="1:37" ht="24.75" customHeight="1">
      <c r="A2234" s="49"/>
      <c r="B2234" s="49"/>
      <c r="C2234" s="49"/>
      <c r="D2234" s="49"/>
      <c r="E2234" s="49"/>
      <c r="F2234" s="49"/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  <c r="AD2234" s="49"/>
      <c r="AE2234" s="49"/>
      <c r="AF2234" s="49"/>
      <c r="AG2234" s="49"/>
      <c r="AH2234" s="49"/>
      <c r="AI2234" s="49"/>
      <c r="AJ2234" s="49"/>
      <c r="AK2234" s="49"/>
    </row>
    <row r="2235" spans="1:37" ht="24.75" customHeight="1">
      <c r="A2235" s="49"/>
      <c r="B2235" s="49"/>
      <c r="C2235" s="49"/>
      <c r="D2235" s="49"/>
      <c r="E2235" s="49"/>
      <c r="F2235" s="49"/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  <c r="AD2235" s="49"/>
      <c r="AE2235" s="49"/>
      <c r="AF2235" s="49"/>
      <c r="AG2235" s="49"/>
      <c r="AH2235" s="49"/>
      <c r="AI2235" s="49"/>
      <c r="AJ2235" s="49"/>
      <c r="AK2235" s="49"/>
    </row>
    <row r="2236" spans="1:37" ht="24.75" customHeight="1">
      <c r="A2236" s="49"/>
      <c r="B2236" s="49"/>
      <c r="C2236" s="49"/>
      <c r="D2236" s="49"/>
      <c r="E2236" s="49"/>
      <c r="F2236" s="49"/>
      <c r="G2236" s="49"/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  <c r="AD2236" s="49"/>
      <c r="AE2236" s="49"/>
      <c r="AF2236" s="49"/>
      <c r="AG2236" s="49"/>
      <c r="AH2236" s="49"/>
      <c r="AI2236" s="49"/>
      <c r="AJ2236" s="49"/>
      <c r="AK2236" s="49"/>
    </row>
    <row r="2237" spans="1:37" ht="24.75" customHeight="1">
      <c r="A2237" s="49"/>
      <c r="B2237" s="49"/>
      <c r="C2237" s="49"/>
      <c r="D2237" s="49"/>
      <c r="E2237" s="49"/>
      <c r="F2237" s="49"/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  <c r="AD2237" s="49"/>
      <c r="AE2237" s="49"/>
      <c r="AF2237" s="49"/>
      <c r="AG2237" s="49"/>
      <c r="AH2237" s="49"/>
      <c r="AI2237" s="49"/>
      <c r="AJ2237" s="49"/>
      <c r="AK2237" s="49"/>
    </row>
    <row r="2238" spans="1:37" ht="24.75" customHeight="1">
      <c r="A2238" s="49"/>
      <c r="B2238" s="49"/>
      <c r="C2238" s="49"/>
      <c r="D2238" s="49"/>
      <c r="E2238" s="49"/>
      <c r="F2238" s="49"/>
      <c r="G2238" s="49"/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  <c r="AD2238" s="49"/>
      <c r="AE2238" s="49"/>
      <c r="AF2238" s="49"/>
      <c r="AG2238" s="49"/>
      <c r="AH2238" s="49"/>
      <c r="AI2238" s="49"/>
      <c r="AJ2238" s="49"/>
      <c r="AK2238" s="49"/>
    </row>
    <row r="2239" spans="1:37" ht="24.75" customHeight="1">
      <c r="A2239" s="49"/>
      <c r="B2239" s="49"/>
      <c r="C2239" s="49"/>
      <c r="D2239" s="49"/>
      <c r="E2239" s="49"/>
      <c r="F2239" s="49"/>
      <c r="G2239" s="49"/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  <c r="AD2239" s="49"/>
      <c r="AE2239" s="49"/>
      <c r="AF2239" s="49"/>
      <c r="AG2239" s="49"/>
      <c r="AH2239" s="49"/>
      <c r="AI2239" s="49"/>
      <c r="AJ2239" s="49"/>
      <c r="AK2239" s="49"/>
    </row>
    <row r="2240" spans="1:37" ht="24.75" customHeight="1">
      <c r="A2240" s="49"/>
      <c r="B2240" s="49"/>
      <c r="C2240" s="49"/>
      <c r="D2240" s="49"/>
      <c r="E2240" s="49"/>
      <c r="F2240" s="49"/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  <c r="AD2240" s="49"/>
      <c r="AE2240" s="49"/>
      <c r="AF2240" s="49"/>
      <c r="AG2240" s="49"/>
      <c r="AH2240" s="49"/>
      <c r="AI2240" s="49"/>
      <c r="AJ2240" s="49"/>
      <c r="AK2240" s="49"/>
    </row>
    <row r="2241" spans="1:37" ht="24.75" customHeight="1">
      <c r="A2241" s="49"/>
      <c r="B2241" s="49"/>
      <c r="C2241" s="49"/>
      <c r="D2241" s="49"/>
      <c r="E2241" s="49"/>
      <c r="F2241" s="49"/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  <c r="AD2241" s="49"/>
      <c r="AE2241" s="49"/>
      <c r="AF2241" s="49"/>
      <c r="AG2241" s="49"/>
      <c r="AH2241" s="49"/>
      <c r="AI2241" s="49"/>
      <c r="AJ2241" s="49"/>
      <c r="AK2241" s="49"/>
    </row>
    <row r="2242" spans="1:37" ht="24.75" customHeight="1">
      <c r="A2242" s="49"/>
      <c r="B2242" s="49"/>
      <c r="C2242" s="49"/>
      <c r="D2242" s="49"/>
      <c r="E2242" s="49"/>
      <c r="F2242" s="49"/>
      <c r="G2242" s="49"/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  <c r="AD2242" s="49"/>
      <c r="AE2242" s="49"/>
      <c r="AF2242" s="49"/>
      <c r="AG2242" s="49"/>
      <c r="AH2242" s="49"/>
      <c r="AI2242" s="49"/>
      <c r="AJ2242" s="49"/>
      <c r="AK2242" s="49"/>
    </row>
    <row r="2243" spans="1:37" ht="24.75" customHeight="1">
      <c r="A2243" s="49"/>
      <c r="B2243" s="49"/>
      <c r="C2243" s="49"/>
      <c r="D2243" s="49"/>
      <c r="E2243" s="49"/>
      <c r="F2243" s="49"/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  <c r="AD2243" s="49"/>
      <c r="AE2243" s="49"/>
      <c r="AF2243" s="49"/>
      <c r="AG2243" s="49"/>
      <c r="AH2243" s="49"/>
      <c r="AI2243" s="49"/>
      <c r="AJ2243" s="49"/>
      <c r="AK2243" s="49"/>
    </row>
    <row r="2244" spans="1:37" ht="24.75" customHeight="1">
      <c r="A2244" s="49"/>
      <c r="B2244" s="49"/>
      <c r="C2244" s="49"/>
      <c r="D2244" s="49"/>
      <c r="E2244" s="49"/>
      <c r="F2244" s="49"/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  <c r="AD2244" s="49"/>
      <c r="AE2244" s="49"/>
      <c r="AF2244" s="49"/>
      <c r="AG2244" s="49"/>
      <c r="AH2244" s="49"/>
      <c r="AI2244" s="49"/>
      <c r="AJ2244" s="49"/>
      <c r="AK2244" s="49"/>
    </row>
    <row r="2245" spans="1:37" ht="24.75" customHeight="1">
      <c r="A2245" s="49"/>
      <c r="B2245" s="49"/>
      <c r="C2245" s="49"/>
      <c r="D2245" s="49"/>
      <c r="E2245" s="49"/>
      <c r="F2245" s="49"/>
      <c r="G2245" s="49"/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  <c r="AD2245" s="49"/>
      <c r="AE2245" s="49"/>
      <c r="AF2245" s="49"/>
      <c r="AG2245" s="49"/>
      <c r="AH2245" s="49"/>
      <c r="AI2245" s="49"/>
      <c r="AJ2245" s="49"/>
      <c r="AK2245" s="49"/>
    </row>
    <row r="2246" spans="1:37" ht="24.75" customHeight="1">
      <c r="A2246" s="49"/>
      <c r="B2246" s="49"/>
      <c r="C2246" s="49"/>
      <c r="D2246" s="49"/>
      <c r="E2246" s="49"/>
      <c r="F2246" s="49"/>
      <c r="G2246" s="49"/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  <c r="AD2246" s="49"/>
      <c r="AE2246" s="49"/>
      <c r="AF2246" s="49"/>
      <c r="AG2246" s="49"/>
      <c r="AH2246" s="49"/>
      <c r="AI2246" s="49"/>
      <c r="AJ2246" s="49"/>
      <c r="AK2246" s="49"/>
    </row>
    <row r="2247" spans="1:37" ht="24.75" customHeight="1">
      <c r="A2247" s="49"/>
      <c r="B2247" s="49"/>
      <c r="C2247" s="49"/>
      <c r="D2247" s="49"/>
      <c r="E2247" s="49"/>
      <c r="F2247" s="49"/>
      <c r="G2247" s="49"/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  <c r="AD2247" s="49"/>
      <c r="AE2247" s="49"/>
      <c r="AF2247" s="49"/>
      <c r="AG2247" s="49"/>
      <c r="AH2247" s="49"/>
      <c r="AI2247" s="49"/>
      <c r="AJ2247" s="49"/>
      <c r="AK2247" s="49"/>
    </row>
    <row r="2248" spans="1:37" ht="24.75" customHeight="1">
      <c r="A2248" s="49"/>
      <c r="B2248" s="49"/>
      <c r="C2248" s="49"/>
      <c r="D2248" s="49"/>
      <c r="E2248" s="49"/>
      <c r="F2248" s="49"/>
      <c r="G2248" s="49"/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  <c r="AD2248" s="49"/>
      <c r="AE2248" s="49"/>
      <c r="AF2248" s="49"/>
      <c r="AG2248" s="49"/>
      <c r="AH2248" s="49"/>
      <c r="AI2248" s="49"/>
      <c r="AJ2248" s="49"/>
      <c r="AK2248" s="49"/>
    </row>
    <row r="2249" spans="1:37" ht="24.75" customHeight="1">
      <c r="A2249" s="49"/>
      <c r="B2249" s="49"/>
      <c r="C2249" s="49"/>
      <c r="D2249" s="49"/>
      <c r="E2249" s="49"/>
      <c r="F2249" s="49"/>
      <c r="G2249" s="49"/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  <c r="AD2249" s="49"/>
      <c r="AE2249" s="49"/>
      <c r="AF2249" s="49"/>
      <c r="AG2249" s="49"/>
      <c r="AH2249" s="49"/>
      <c r="AI2249" s="49"/>
      <c r="AJ2249" s="49"/>
      <c r="AK2249" s="49"/>
    </row>
    <row r="2250" spans="1:37" ht="24.75" customHeight="1">
      <c r="A2250" s="49"/>
      <c r="B2250" s="49"/>
      <c r="C2250" s="49"/>
      <c r="D2250" s="49"/>
      <c r="E2250" s="49"/>
      <c r="F2250" s="49"/>
      <c r="G2250" s="49"/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  <c r="AD2250" s="49"/>
      <c r="AE2250" s="49"/>
      <c r="AF2250" s="49"/>
      <c r="AG2250" s="49"/>
      <c r="AH2250" s="49"/>
      <c r="AI2250" s="49"/>
      <c r="AJ2250" s="49"/>
      <c r="AK2250" s="49"/>
    </row>
    <row r="2251" spans="1:37" ht="24.75" customHeight="1">
      <c r="A2251" s="49"/>
      <c r="B2251" s="49"/>
      <c r="C2251" s="49"/>
      <c r="D2251" s="49"/>
      <c r="E2251" s="49"/>
      <c r="F2251" s="49"/>
      <c r="G2251" s="49"/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  <c r="AA2251" s="49"/>
      <c r="AB2251" s="49"/>
      <c r="AC2251" s="49"/>
      <c r="AD2251" s="49"/>
      <c r="AE2251" s="49"/>
      <c r="AF2251" s="49"/>
      <c r="AG2251" s="49"/>
      <c r="AH2251" s="49"/>
      <c r="AI2251" s="49"/>
      <c r="AJ2251" s="49"/>
      <c r="AK2251" s="49"/>
    </row>
    <row r="2252" spans="1:37" ht="24.75" customHeight="1">
      <c r="A2252" s="49"/>
      <c r="B2252" s="49"/>
      <c r="C2252" s="49"/>
      <c r="D2252" s="49"/>
      <c r="E2252" s="49"/>
      <c r="F2252" s="49"/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  <c r="AD2252" s="49"/>
      <c r="AE2252" s="49"/>
      <c r="AF2252" s="49"/>
      <c r="AG2252" s="49"/>
      <c r="AH2252" s="49"/>
      <c r="AI2252" s="49"/>
      <c r="AJ2252" s="49"/>
      <c r="AK2252" s="49"/>
    </row>
    <row r="2253" spans="1:37" ht="24.75" customHeight="1">
      <c r="A2253" s="49"/>
      <c r="B2253" s="49"/>
      <c r="C2253" s="49"/>
      <c r="D2253" s="49"/>
      <c r="E2253" s="49"/>
      <c r="F2253" s="49"/>
      <c r="G2253" s="49"/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  <c r="AD2253" s="49"/>
      <c r="AE2253" s="49"/>
      <c r="AF2253" s="49"/>
      <c r="AG2253" s="49"/>
      <c r="AH2253" s="49"/>
      <c r="AI2253" s="49"/>
      <c r="AJ2253" s="49"/>
      <c r="AK2253" s="49"/>
    </row>
    <row r="2254" spans="1:37" ht="24.75" customHeight="1">
      <c r="A2254" s="49"/>
      <c r="B2254" s="49"/>
      <c r="C2254" s="49"/>
      <c r="D2254" s="49"/>
      <c r="E2254" s="49"/>
      <c r="F2254" s="49"/>
      <c r="G2254" s="49"/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  <c r="AD2254" s="49"/>
      <c r="AE2254" s="49"/>
      <c r="AF2254" s="49"/>
      <c r="AG2254" s="49"/>
      <c r="AH2254" s="49"/>
      <c r="AI2254" s="49"/>
      <c r="AJ2254" s="49"/>
      <c r="AK2254" s="49"/>
    </row>
    <row r="2255" spans="1:37" ht="24.75" customHeight="1">
      <c r="A2255" s="49"/>
      <c r="B2255" s="49"/>
      <c r="C2255" s="49"/>
      <c r="D2255" s="49"/>
      <c r="E2255" s="49"/>
      <c r="F2255" s="49"/>
      <c r="G2255" s="49"/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  <c r="AD2255" s="49"/>
      <c r="AE2255" s="49"/>
      <c r="AF2255" s="49"/>
      <c r="AG2255" s="49"/>
      <c r="AH2255" s="49"/>
      <c r="AI2255" s="49"/>
      <c r="AJ2255" s="49"/>
      <c r="AK2255" s="49"/>
    </row>
    <row r="2256" spans="1:37" ht="24.75" customHeight="1">
      <c r="A2256" s="49"/>
      <c r="B2256" s="49"/>
      <c r="C2256" s="49"/>
      <c r="D2256" s="49"/>
      <c r="E2256" s="49"/>
      <c r="F2256" s="49"/>
      <c r="G2256" s="49"/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  <c r="AD2256" s="49"/>
      <c r="AE2256" s="49"/>
      <c r="AF2256" s="49"/>
      <c r="AG2256" s="49"/>
      <c r="AH2256" s="49"/>
      <c r="AI2256" s="49"/>
      <c r="AJ2256" s="49"/>
      <c r="AK2256" s="49"/>
    </row>
    <row r="2257" spans="1:37" ht="24.75" customHeight="1">
      <c r="A2257" s="49"/>
      <c r="B2257" s="49"/>
      <c r="C2257" s="49"/>
      <c r="D2257" s="49"/>
      <c r="E2257" s="49"/>
      <c r="F2257" s="49"/>
      <c r="G2257" s="49"/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  <c r="AA2257" s="49"/>
      <c r="AB2257" s="49"/>
      <c r="AC2257" s="49"/>
      <c r="AD2257" s="49"/>
      <c r="AE2257" s="49"/>
      <c r="AF2257" s="49"/>
      <c r="AG2257" s="49"/>
      <c r="AH2257" s="49"/>
      <c r="AI2257" s="49"/>
      <c r="AJ2257" s="49"/>
      <c r="AK2257" s="49"/>
    </row>
    <row r="2258" spans="1:37" ht="24.75" customHeight="1">
      <c r="A2258" s="49"/>
      <c r="B2258" s="49"/>
      <c r="C2258" s="49"/>
      <c r="D2258" s="49"/>
      <c r="E2258" s="49"/>
      <c r="F2258" s="49"/>
      <c r="G2258" s="49"/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  <c r="AB2258" s="49"/>
      <c r="AC2258" s="49"/>
      <c r="AD2258" s="49"/>
      <c r="AE2258" s="49"/>
      <c r="AF2258" s="49"/>
      <c r="AG2258" s="49"/>
      <c r="AH2258" s="49"/>
      <c r="AI2258" s="49"/>
      <c r="AJ2258" s="49"/>
      <c r="AK2258" s="49"/>
    </row>
    <row r="2259" spans="1:37" ht="24.75" customHeight="1">
      <c r="A2259" s="49"/>
      <c r="B2259" s="49"/>
      <c r="C2259" s="49"/>
      <c r="D2259" s="49"/>
      <c r="E2259" s="49"/>
      <c r="F2259" s="49"/>
      <c r="G2259" s="49"/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  <c r="AB2259" s="49"/>
      <c r="AC2259" s="49"/>
      <c r="AD2259" s="49"/>
      <c r="AE2259" s="49"/>
      <c r="AF2259" s="49"/>
      <c r="AG2259" s="49"/>
      <c r="AH2259" s="49"/>
      <c r="AI2259" s="49"/>
      <c r="AJ2259" s="49"/>
      <c r="AK2259" s="49"/>
    </row>
    <row r="2260" spans="1:37" ht="24.75" customHeight="1">
      <c r="A2260" s="49"/>
      <c r="B2260" s="49"/>
      <c r="C2260" s="49"/>
      <c r="D2260" s="49"/>
      <c r="E2260" s="49"/>
      <c r="F2260" s="49"/>
      <c r="G2260" s="49"/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  <c r="AB2260" s="49"/>
      <c r="AC2260" s="49"/>
      <c r="AD2260" s="49"/>
      <c r="AE2260" s="49"/>
      <c r="AF2260" s="49"/>
      <c r="AG2260" s="49"/>
      <c r="AH2260" s="49"/>
      <c r="AI2260" s="49"/>
      <c r="AJ2260" s="49"/>
      <c r="AK2260" s="49"/>
    </row>
    <row r="2261" spans="1:37" ht="24.75" customHeight="1">
      <c r="A2261" s="49"/>
      <c r="B2261" s="49"/>
      <c r="C2261" s="49"/>
      <c r="D2261" s="49"/>
      <c r="E2261" s="49"/>
      <c r="F2261" s="49"/>
      <c r="G2261" s="49"/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  <c r="AD2261" s="49"/>
      <c r="AE2261" s="49"/>
      <c r="AF2261" s="49"/>
      <c r="AG2261" s="49"/>
      <c r="AH2261" s="49"/>
      <c r="AI2261" s="49"/>
      <c r="AJ2261" s="49"/>
      <c r="AK2261" s="49"/>
    </row>
    <row r="2262" spans="1:37" ht="24.75" customHeight="1">
      <c r="A2262" s="49"/>
      <c r="B2262" s="49"/>
      <c r="C2262" s="49"/>
      <c r="D2262" s="49"/>
      <c r="E2262" s="49"/>
      <c r="F2262" s="49"/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  <c r="AD2262" s="49"/>
      <c r="AE2262" s="49"/>
      <c r="AF2262" s="49"/>
      <c r="AG2262" s="49"/>
      <c r="AH2262" s="49"/>
      <c r="AI2262" s="49"/>
      <c r="AJ2262" s="49"/>
      <c r="AK2262" s="49"/>
    </row>
    <row r="2263" spans="1:37" ht="24.75" customHeight="1">
      <c r="A2263" s="49"/>
      <c r="B2263" s="49"/>
      <c r="C2263" s="49"/>
      <c r="D2263" s="49"/>
      <c r="E2263" s="49"/>
      <c r="F2263" s="49"/>
      <c r="G2263" s="49"/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  <c r="AD2263" s="49"/>
      <c r="AE2263" s="49"/>
      <c r="AF2263" s="49"/>
      <c r="AG2263" s="49"/>
      <c r="AH2263" s="49"/>
      <c r="AI2263" s="49"/>
      <c r="AJ2263" s="49"/>
      <c r="AK2263" s="49"/>
    </row>
    <row r="2264" spans="1:37" ht="24.75" customHeight="1">
      <c r="A2264" s="49"/>
      <c r="B2264" s="49"/>
      <c r="C2264" s="49"/>
      <c r="D2264" s="49"/>
      <c r="E2264" s="49"/>
      <c r="F2264" s="49"/>
      <c r="G2264" s="49"/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  <c r="AD2264" s="49"/>
      <c r="AE2264" s="49"/>
      <c r="AF2264" s="49"/>
      <c r="AG2264" s="49"/>
      <c r="AH2264" s="49"/>
      <c r="AI2264" s="49"/>
      <c r="AJ2264" s="49"/>
      <c r="AK2264" s="49"/>
    </row>
    <row r="2265" spans="1:37" ht="24.75" customHeight="1">
      <c r="A2265" s="49"/>
      <c r="B2265" s="49"/>
      <c r="C2265" s="49"/>
      <c r="D2265" s="49"/>
      <c r="E2265" s="49"/>
      <c r="F2265" s="49"/>
      <c r="G2265" s="49"/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  <c r="AD2265" s="49"/>
      <c r="AE2265" s="49"/>
      <c r="AF2265" s="49"/>
      <c r="AG2265" s="49"/>
      <c r="AH2265" s="49"/>
      <c r="AI2265" s="49"/>
      <c r="AJ2265" s="49"/>
      <c r="AK2265" s="49"/>
    </row>
    <row r="2266" spans="1:37" ht="24.75" customHeight="1">
      <c r="A2266" s="49"/>
      <c r="B2266" s="49"/>
      <c r="C2266" s="49"/>
      <c r="D2266" s="49"/>
      <c r="E2266" s="49"/>
      <c r="F2266" s="49"/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  <c r="AD2266" s="49"/>
      <c r="AE2266" s="49"/>
      <c r="AF2266" s="49"/>
      <c r="AG2266" s="49"/>
      <c r="AH2266" s="49"/>
      <c r="AI2266" s="49"/>
      <c r="AJ2266" s="49"/>
      <c r="AK2266" s="49"/>
    </row>
    <row r="2267" spans="1:37" ht="24.75" customHeight="1">
      <c r="A2267" s="49"/>
      <c r="B2267" s="49"/>
      <c r="C2267" s="49"/>
      <c r="D2267" s="49"/>
      <c r="E2267" s="49"/>
      <c r="F2267" s="49"/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  <c r="AD2267" s="49"/>
      <c r="AE2267" s="49"/>
      <c r="AF2267" s="49"/>
      <c r="AG2267" s="49"/>
      <c r="AH2267" s="49"/>
      <c r="AI2267" s="49"/>
      <c r="AJ2267" s="49"/>
      <c r="AK2267" s="49"/>
    </row>
    <row r="2268" spans="1:37" ht="24.75" customHeight="1">
      <c r="A2268" s="49"/>
      <c r="B2268" s="49"/>
      <c r="C2268" s="49"/>
      <c r="D2268" s="49"/>
      <c r="E2268" s="49"/>
      <c r="F2268" s="49"/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  <c r="AD2268" s="49"/>
      <c r="AE2268" s="49"/>
      <c r="AF2268" s="49"/>
      <c r="AG2268" s="49"/>
      <c r="AH2268" s="49"/>
      <c r="AI2268" s="49"/>
      <c r="AJ2268" s="49"/>
      <c r="AK2268" s="49"/>
    </row>
    <row r="2269" spans="1:37" ht="24.75" customHeight="1">
      <c r="A2269" s="49"/>
      <c r="B2269" s="49"/>
      <c r="C2269" s="49"/>
      <c r="D2269" s="49"/>
      <c r="E2269" s="49"/>
      <c r="F2269" s="49"/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49"/>
      <c r="AE2269" s="49"/>
      <c r="AF2269" s="49"/>
      <c r="AG2269" s="49"/>
      <c r="AH2269" s="49"/>
      <c r="AI2269" s="49"/>
      <c r="AJ2269" s="49"/>
      <c r="AK2269" s="49"/>
    </row>
    <row r="2270" spans="1:37" ht="24.75" customHeight="1">
      <c r="A2270" s="49"/>
      <c r="B2270" s="49"/>
      <c r="C2270" s="49"/>
      <c r="D2270" s="49"/>
      <c r="E2270" s="49"/>
      <c r="F2270" s="49"/>
      <c r="G2270" s="49"/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49"/>
      <c r="AE2270" s="49"/>
      <c r="AF2270" s="49"/>
      <c r="AG2270" s="49"/>
      <c r="AH2270" s="49"/>
      <c r="AI2270" s="49"/>
      <c r="AJ2270" s="49"/>
      <c r="AK2270" s="49"/>
    </row>
    <row r="2271" spans="1:37" ht="24.75" customHeight="1">
      <c r="A2271" s="49"/>
      <c r="B2271" s="49"/>
      <c r="C2271" s="49"/>
      <c r="D2271" s="49"/>
      <c r="E2271" s="49"/>
      <c r="F2271" s="49"/>
      <c r="G2271" s="49"/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49"/>
      <c r="AE2271" s="49"/>
      <c r="AF2271" s="49"/>
      <c r="AG2271" s="49"/>
      <c r="AH2271" s="49"/>
      <c r="AI2271" s="49"/>
      <c r="AJ2271" s="49"/>
      <c r="AK2271" s="49"/>
    </row>
    <row r="2272" spans="1:37" ht="24.75" customHeight="1">
      <c r="A2272" s="49"/>
      <c r="B2272" s="49"/>
      <c r="C2272" s="49"/>
      <c r="D2272" s="49"/>
      <c r="E2272" s="49"/>
      <c r="F2272" s="49"/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49"/>
      <c r="AE2272" s="49"/>
      <c r="AF2272" s="49"/>
      <c r="AG2272" s="49"/>
      <c r="AH2272" s="49"/>
      <c r="AI2272" s="49"/>
      <c r="AJ2272" s="49"/>
      <c r="AK2272" s="49"/>
    </row>
    <row r="2273" spans="1:37" ht="24.75" customHeight="1">
      <c r="A2273" s="49"/>
      <c r="B2273" s="49"/>
      <c r="C2273" s="49"/>
      <c r="D2273" s="49"/>
      <c r="E2273" s="49"/>
      <c r="F2273" s="49"/>
      <c r="G2273" s="49"/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49"/>
      <c r="AE2273" s="49"/>
      <c r="AF2273" s="49"/>
      <c r="AG2273" s="49"/>
      <c r="AH2273" s="49"/>
      <c r="AI2273" s="49"/>
      <c r="AJ2273" s="49"/>
      <c r="AK2273" s="49"/>
    </row>
    <row r="2274" spans="1:37" ht="24.75" customHeight="1">
      <c r="A2274" s="49"/>
      <c r="B2274" s="49"/>
      <c r="C2274" s="49"/>
      <c r="D2274" s="49"/>
      <c r="E2274" s="49"/>
      <c r="F2274" s="49"/>
      <c r="G2274" s="49"/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49"/>
      <c r="AE2274" s="49"/>
      <c r="AF2274" s="49"/>
      <c r="AG2274" s="49"/>
      <c r="AH2274" s="49"/>
      <c r="AI2274" s="49"/>
      <c r="AJ2274" s="49"/>
      <c r="AK2274" s="49"/>
    </row>
    <row r="2275" spans="1:37" ht="24.75" customHeight="1">
      <c r="A2275" s="49"/>
      <c r="B2275" s="49"/>
      <c r="C2275" s="49"/>
      <c r="D2275" s="49"/>
      <c r="E2275" s="49"/>
      <c r="F2275" s="49"/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49"/>
      <c r="AE2275" s="49"/>
      <c r="AF2275" s="49"/>
      <c r="AG2275" s="49"/>
      <c r="AH2275" s="49"/>
      <c r="AI2275" s="49"/>
      <c r="AJ2275" s="49"/>
      <c r="AK2275" s="49"/>
    </row>
    <row r="2276" spans="1:37" ht="24.75" customHeight="1">
      <c r="A2276" s="49"/>
      <c r="B2276" s="49"/>
      <c r="C2276" s="49"/>
      <c r="D2276" s="49"/>
      <c r="E2276" s="49"/>
      <c r="F2276" s="49"/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49"/>
      <c r="AE2276" s="49"/>
      <c r="AF2276" s="49"/>
      <c r="AG2276" s="49"/>
      <c r="AH2276" s="49"/>
      <c r="AI2276" s="49"/>
      <c r="AJ2276" s="49"/>
      <c r="AK2276" s="49"/>
    </row>
    <row r="2277" spans="1:37" ht="24.75" customHeight="1">
      <c r="A2277" s="49"/>
      <c r="B2277" s="49"/>
      <c r="C2277" s="49"/>
      <c r="D2277" s="49"/>
      <c r="E2277" s="49"/>
      <c r="F2277" s="49"/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49"/>
      <c r="AE2277" s="49"/>
      <c r="AF2277" s="49"/>
      <c r="AG2277" s="49"/>
      <c r="AH2277" s="49"/>
      <c r="AI2277" s="49"/>
      <c r="AJ2277" s="49"/>
      <c r="AK2277" s="49"/>
    </row>
    <row r="2278" spans="1:37" ht="24.75" customHeight="1">
      <c r="A2278" s="49"/>
      <c r="B2278" s="49"/>
      <c r="C2278" s="49"/>
      <c r="D2278" s="49"/>
      <c r="E2278" s="49"/>
      <c r="F2278" s="49"/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49"/>
      <c r="AE2278" s="49"/>
      <c r="AF2278" s="49"/>
      <c r="AG2278" s="49"/>
      <c r="AH2278" s="49"/>
      <c r="AI2278" s="49"/>
      <c r="AJ2278" s="49"/>
      <c r="AK2278" s="49"/>
    </row>
    <row r="2279" spans="1:37" ht="24.75" customHeight="1">
      <c r="A2279" s="49"/>
      <c r="B2279" s="49"/>
      <c r="C2279" s="49"/>
      <c r="D2279" s="49"/>
      <c r="E2279" s="49"/>
      <c r="F2279" s="49"/>
      <c r="G2279" s="49"/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49"/>
      <c r="AE2279" s="49"/>
      <c r="AF2279" s="49"/>
      <c r="AG2279" s="49"/>
      <c r="AH2279" s="49"/>
      <c r="AI2279" s="49"/>
      <c r="AJ2279" s="49"/>
      <c r="AK2279" s="49"/>
    </row>
    <row r="2280" spans="1:37" ht="24.75" customHeight="1">
      <c r="A2280" s="49"/>
      <c r="B2280" s="49"/>
      <c r="C2280" s="49"/>
      <c r="D2280" s="49"/>
      <c r="E2280" s="49"/>
      <c r="F2280" s="49"/>
      <c r="G2280" s="49"/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49"/>
      <c r="AE2280" s="49"/>
      <c r="AF2280" s="49"/>
      <c r="AG2280" s="49"/>
      <c r="AH2280" s="49"/>
      <c r="AI2280" s="49"/>
      <c r="AJ2280" s="49"/>
      <c r="AK2280" s="49"/>
    </row>
    <row r="2281" spans="1:37" ht="24.75" customHeight="1">
      <c r="A2281" s="49"/>
      <c r="B2281" s="49"/>
      <c r="C2281" s="49"/>
      <c r="D2281" s="49"/>
      <c r="E2281" s="49"/>
      <c r="F2281" s="49"/>
      <c r="G2281" s="49"/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49"/>
      <c r="AE2281" s="49"/>
      <c r="AF2281" s="49"/>
      <c r="AG2281" s="49"/>
      <c r="AH2281" s="49"/>
      <c r="AI2281" s="49"/>
      <c r="AJ2281" s="49"/>
      <c r="AK2281" s="49"/>
    </row>
    <row r="2282" spans="1:37" ht="24.75" customHeight="1">
      <c r="A2282" s="49"/>
      <c r="B2282" s="49"/>
      <c r="C2282" s="49"/>
      <c r="D2282" s="49"/>
      <c r="E2282" s="49"/>
      <c r="F2282" s="49"/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49"/>
      <c r="AE2282" s="49"/>
      <c r="AF2282" s="49"/>
      <c r="AG2282" s="49"/>
      <c r="AH2282" s="49"/>
      <c r="AI2282" s="49"/>
      <c r="AJ2282" s="49"/>
      <c r="AK2282" s="49"/>
    </row>
    <row r="2283" spans="1:37" ht="24.75" customHeight="1">
      <c r="A2283" s="49"/>
      <c r="B2283" s="49"/>
      <c r="C2283" s="49"/>
      <c r="D2283" s="49"/>
      <c r="E2283" s="49"/>
      <c r="F2283" s="49"/>
      <c r="G2283" s="49"/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  <c r="AD2283" s="49"/>
      <c r="AE2283" s="49"/>
      <c r="AF2283" s="49"/>
      <c r="AG2283" s="49"/>
      <c r="AH2283" s="49"/>
      <c r="AI2283" s="49"/>
      <c r="AJ2283" s="49"/>
      <c r="AK2283" s="49"/>
    </row>
    <row r="2284" spans="1:37" ht="24.75" customHeight="1">
      <c r="A2284" s="49"/>
      <c r="B2284" s="49"/>
      <c r="C2284" s="49"/>
      <c r="D2284" s="49"/>
      <c r="E2284" s="49"/>
      <c r="F2284" s="49"/>
      <c r="G2284" s="49"/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  <c r="AD2284" s="49"/>
      <c r="AE2284" s="49"/>
      <c r="AF2284" s="49"/>
      <c r="AG2284" s="49"/>
      <c r="AH2284" s="49"/>
      <c r="AI2284" s="49"/>
      <c r="AJ2284" s="49"/>
      <c r="AK2284" s="49"/>
    </row>
    <row r="2285" spans="1:37" ht="24.75" customHeight="1">
      <c r="A2285" s="49"/>
      <c r="B2285" s="49"/>
      <c r="C2285" s="49"/>
      <c r="D2285" s="49"/>
      <c r="E2285" s="49"/>
      <c r="F2285" s="49"/>
      <c r="G2285" s="49"/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  <c r="AD2285" s="49"/>
      <c r="AE2285" s="49"/>
      <c r="AF2285" s="49"/>
      <c r="AG2285" s="49"/>
      <c r="AH2285" s="49"/>
      <c r="AI2285" s="49"/>
      <c r="AJ2285" s="49"/>
      <c r="AK2285" s="49"/>
    </row>
    <row r="2286" spans="1:37" ht="24.75" customHeight="1">
      <c r="A2286" s="49"/>
      <c r="B2286" s="49"/>
      <c r="C2286" s="49"/>
      <c r="D2286" s="49"/>
      <c r="E2286" s="49"/>
      <c r="F2286" s="49"/>
      <c r="G2286" s="49"/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  <c r="AD2286" s="49"/>
      <c r="AE2286" s="49"/>
      <c r="AF2286" s="49"/>
      <c r="AG2286" s="49"/>
      <c r="AH2286" s="49"/>
      <c r="AI2286" s="49"/>
      <c r="AJ2286" s="49"/>
      <c r="AK2286" s="49"/>
    </row>
    <row r="2287" spans="1:37" ht="24.75" customHeight="1">
      <c r="A2287" s="49"/>
      <c r="B2287" s="49"/>
      <c r="C2287" s="49"/>
      <c r="D2287" s="49"/>
      <c r="E2287" s="49"/>
      <c r="F2287" s="49"/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  <c r="AD2287" s="49"/>
      <c r="AE2287" s="49"/>
      <c r="AF2287" s="49"/>
      <c r="AG2287" s="49"/>
      <c r="AH2287" s="49"/>
      <c r="AI2287" s="49"/>
      <c r="AJ2287" s="49"/>
      <c r="AK2287" s="49"/>
    </row>
    <row r="2288" spans="1:37" ht="24.75" customHeight="1">
      <c r="A2288" s="49"/>
      <c r="B2288" s="49"/>
      <c r="C2288" s="49"/>
      <c r="D2288" s="49"/>
      <c r="E2288" s="49"/>
      <c r="F2288" s="49"/>
      <c r="G2288" s="49"/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  <c r="AD2288" s="49"/>
      <c r="AE2288" s="49"/>
      <c r="AF2288" s="49"/>
      <c r="AG2288" s="49"/>
      <c r="AH2288" s="49"/>
      <c r="AI2288" s="49"/>
      <c r="AJ2288" s="49"/>
      <c r="AK2288" s="49"/>
    </row>
    <row r="2289" spans="1:37" ht="24.75" customHeight="1">
      <c r="A2289" s="49"/>
      <c r="B2289" s="49"/>
      <c r="C2289" s="49"/>
      <c r="D2289" s="49"/>
      <c r="E2289" s="49"/>
      <c r="F2289" s="49"/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  <c r="AD2289" s="49"/>
      <c r="AE2289" s="49"/>
      <c r="AF2289" s="49"/>
      <c r="AG2289" s="49"/>
      <c r="AH2289" s="49"/>
      <c r="AI2289" s="49"/>
      <c r="AJ2289" s="49"/>
      <c r="AK2289" s="49"/>
    </row>
    <row r="2290" spans="1:37" ht="24.75" customHeight="1">
      <c r="A2290" s="49"/>
      <c r="B2290" s="49"/>
      <c r="C2290" s="49"/>
      <c r="D2290" s="49"/>
      <c r="E2290" s="49"/>
      <c r="F2290" s="49"/>
      <c r="G2290" s="49"/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  <c r="AD2290" s="49"/>
      <c r="AE2290" s="49"/>
      <c r="AF2290" s="49"/>
      <c r="AG2290" s="49"/>
      <c r="AH2290" s="49"/>
      <c r="AI2290" s="49"/>
      <c r="AJ2290" s="49"/>
      <c r="AK2290" s="49"/>
    </row>
    <row r="2291" spans="1:37" ht="24.75" customHeight="1">
      <c r="A2291" s="49"/>
      <c r="B2291" s="49"/>
      <c r="C2291" s="49"/>
      <c r="D2291" s="49"/>
      <c r="E2291" s="49"/>
      <c r="F2291" s="49"/>
      <c r="G2291" s="49"/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  <c r="AD2291" s="49"/>
      <c r="AE2291" s="49"/>
      <c r="AF2291" s="49"/>
      <c r="AG2291" s="49"/>
      <c r="AH2291" s="49"/>
      <c r="AI2291" s="49"/>
      <c r="AJ2291" s="49"/>
      <c r="AK2291" s="49"/>
    </row>
    <row r="2292" spans="1:37" ht="24.75" customHeight="1">
      <c r="A2292" s="49"/>
      <c r="B2292" s="49"/>
      <c r="C2292" s="49"/>
      <c r="D2292" s="49"/>
      <c r="E2292" s="49"/>
      <c r="F2292" s="49"/>
      <c r="G2292" s="49"/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  <c r="AD2292" s="49"/>
      <c r="AE2292" s="49"/>
      <c r="AF2292" s="49"/>
      <c r="AG2292" s="49"/>
      <c r="AH2292" s="49"/>
      <c r="AI2292" s="49"/>
      <c r="AJ2292" s="49"/>
      <c r="AK2292" s="49"/>
    </row>
    <row r="2293" spans="1:37" ht="24.75" customHeight="1">
      <c r="A2293" s="49"/>
      <c r="B2293" s="49"/>
      <c r="C2293" s="49"/>
      <c r="D2293" s="49"/>
      <c r="E2293" s="49"/>
      <c r="F2293" s="49"/>
      <c r="G2293" s="49"/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  <c r="AB2293" s="49"/>
      <c r="AC2293" s="49"/>
      <c r="AD2293" s="49"/>
      <c r="AE2293" s="49"/>
      <c r="AF2293" s="49"/>
      <c r="AG2293" s="49"/>
      <c r="AH2293" s="49"/>
      <c r="AI2293" s="49"/>
      <c r="AJ2293" s="49"/>
      <c r="AK2293" s="49"/>
    </row>
    <row r="2294" spans="1:37" ht="24.75" customHeight="1">
      <c r="A2294" s="49"/>
      <c r="B2294" s="49"/>
      <c r="C2294" s="49"/>
      <c r="D2294" s="49"/>
      <c r="E2294" s="49"/>
      <c r="F2294" s="49"/>
      <c r="G2294" s="49"/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  <c r="AD2294" s="49"/>
      <c r="AE2294" s="49"/>
      <c r="AF2294" s="49"/>
      <c r="AG2294" s="49"/>
      <c r="AH2294" s="49"/>
      <c r="AI2294" s="49"/>
      <c r="AJ2294" s="49"/>
      <c r="AK2294" s="49"/>
    </row>
    <row r="2295" spans="1:37" ht="24.75" customHeight="1">
      <c r="A2295" s="49"/>
      <c r="B2295" s="49"/>
      <c r="C2295" s="49"/>
      <c r="D2295" s="49"/>
      <c r="E2295" s="49"/>
      <c r="F2295" s="49"/>
      <c r="G2295" s="49"/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  <c r="AD2295" s="49"/>
      <c r="AE2295" s="49"/>
      <c r="AF2295" s="49"/>
      <c r="AG2295" s="49"/>
      <c r="AH2295" s="49"/>
      <c r="AI2295" s="49"/>
      <c r="AJ2295" s="49"/>
      <c r="AK2295" s="49"/>
    </row>
    <row r="2296" spans="1:37" ht="24.75" customHeight="1">
      <c r="A2296" s="49"/>
      <c r="B2296" s="49"/>
      <c r="C2296" s="49"/>
      <c r="D2296" s="49"/>
      <c r="E2296" s="49"/>
      <c r="F2296" s="49"/>
      <c r="G2296" s="49"/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  <c r="AD2296" s="49"/>
      <c r="AE2296" s="49"/>
      <c r="AF2296" s="49"/>
      <c r="AG2296" s="49"/>
      <c r="AH2296" s="49"/>
      <c r="AI2296" s="49"/>
      <c r="AJ2296" s="49"/>
      <c r="AK2296" s="49"/>
    </row>
    <row r="2297" spans="1:37" ht="24.75" customHeight="1">
      <c r="A2297" s="49"/>
      <c r="B2297" s="49"/>
      <c r="C2297" s="49"/>
      <c r="D2297" s="49"/>
      <c r="E2297" s="49"/>
      <c r="F2297" s="49"/>
      <c r="G2297" s="49"/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  <c r="AD2297" s="49"/>
      <c r="AE2297" s="49"/>
      <c r="AF2297" s="49"/>
      <c r="AG2297" s="49"/>
      <c r="AH2297" s="49"/>
      <c r="AI2297" s="49"/>
      <c r="AJ2297" s="49"/>
      <c r="AK2297" s="49"/>
    </row>
    <row r="2298" spans="1:37" ht="24.75" customHeight="1">
      <c r="A2298" s="49"/>
      <c r="B2298" s="49"/>
      <c r="C2298" s="49"/>
      <c r="D2298" s="49"/>
      <c r="E2298" s="49"/>
      <c r="F2298" s="49"/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  <c r="AD2298" s="49"/>
      <c r="AE2298" s="49"/>
      <c r="AF2298" s="49"/>
      <c r="AG2298" s="49"/>
      <c r="AH2298" s="49"/>
      <c r="AI2298" s="49"/>
      <c r="AJ2298" s="49"/>
      <c r="AK2298" s="49"/>
    </row>
    <row r="2299" spans="1:37" ht="24.75" customHeight="1">
      <c r="A2299" s="49"/>
      <c r="B2299" s="49"/>
      <c r="C2299" s="49"/>
      <c r="D2299" s="49"/>
      <c r="E2299" s="49"/>
      <c r="F2299" s="49"/>
      <c r="G2299" s="49"/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  <c r="AD2299" s="49"/>
      <c r="AE2299" s="49"/>
      <c r="AF2299" s="49"/>
      <c r="AG2299" s="49"/>
      <c r="AH2299" s="49"/>
      <c r="AI2299" s="49"/>
      <c r="AJ2299" s="49"/>
      <c r="AK2299" s="49"/>
    </row>
    <row r="2300" spans="1:37" ht="24.75" customHeight="1">
      <c r="A2300" s="49"/>
      <c r="B2300" s="49"/>
      <c r="C2300" s="49"/>
      <c r="D2300" s="49"/>
      <c r="E2300" s="49"/>
      <c r="F2300" s="49"/>
      <c r="G2300" s="49"/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  <c r="AD2300" s="49"/>
      <c r="AE2300" s="49"/>
      <c r="AF2300" s="49"/>
      <c r="AG2300" s="49"/>
      <c r="AH2300" s="49"/>
      <c r="AI2300" s="49"/>
      <c r="AJ2300" s="49"/>
      <c r="AK2300" s="49"/>
    </row>
    <row r="2301" spans="1:37" ht="24.75" customHeight="1">
      <c r="A2301" s="49"/>
      <c r="B2301" s="49"/>
      <c r="C2301" s="49"/>
      <c r="D2301" s="49"/>
      <c r="E2301" s="49"/>
      <c r="F2301" s="49"/>
      <c r="G2301" s="49"/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  <c r="AD2301" s="49"/>
      <c r="AE2301" s="49"/>
      <c r="AF2301" s="49"/>
      <c r="AG2301" s="49"/>
      <c r="AH2301" s="49"/>
      <c r="AI2301" s="49"/>
      <c r="AJ2301" s="49"/>
      <c r="AK2301" s="49"/>
    </row>
    <row r="2302" spans="1:37" ht="24.75" customHeight="1">
      <c r="A2302" s="49"/>
      <c r="B2302" s="49"/>
      <c r="C2302" s="49"/>
      <c r="D2302" s="49"/>
      <c r="E2302" s="49"/>
      <c r="F2302" s="49"/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  <c r="AD2302" s="49"/>
      <c r="AE2302" s="49"/>
      <c r="AF2302" s="49"/>
      <c r="AG2302" s="49"/>
      <c r="AH2302" s="49"/>
      <c r="AI2302" s="49"/>
      <c r="AJ2302" s="49"/>
      <c r="AK2302" s="49"/>
    </row>
    <row r="2303" spans="1:37" ht="24.75" customHeight="1">
      <c r="A2303" s="49"/>
      <c r="B2303" s="49"/>
      <c r="C2303" s="49"/>
      <c r="D2303" s="49"/>
      <c r="E2303" s="49"/>
      <c r="F2303" s="49"/>
      <c r="G2303" s="49"/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  <c r="AD2303" s="49"/>
      <c r="AE2303" s="49"/>
      <c r="AF2303" s="49"/>
      <c r="AG2303" s="49"/>
      <c r="AH2303" s="49"/>
      <c r="AI2303" s="49"/>
      <c r="AJ2303" s="49"/>
      <c r="AK2303" s="49"/>
    </row>
    <row r="2304" spans="1:37" ht="24.75" customHeight="1">
      <c r="A2304" s="49"/>
      <c r="B2304" s="49"/>
      <c r="C2304" s="49"/>
      <c r="D2304" s="49"/>
      <c r="E2304" s="49"/>
      <c r="F2304" s="49"/>
      <c r="G2304" s="49"/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  <c r="AD2304" s="49"/>
      <c r="AE2304" s="49"/>
      <c r="AF2304" s="49"/>
      <c r="AG2304" s="49"/>
      <c r="AH2304" s="49"/>
      <c r="AI2304" s="49"/>
      <c r="AJ2304" s="49"/>
      <c r="AK2304" s="49"/>
    </row>
    <row r="2305" spans="1:37" ht="24.75" customHeight="1">
      <c r="A2305" s="49"/>
      <c r="B2305" s="49"/>
      <c r="C2305" s="49"/>
      <c r="D2305" s="49"/>
      <c r="E2305" s="49"/>
      <c r="F2305" s="49"/>
      <c r="G2305" s="49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  <c r="AD2305" s="49"/>
      <c r="AE2305" s="49"/>
      <c r="AF2305" s="49"/>
      <c r="AG2305" s="49"/>
      <c r="AH2305" s="49"/>
      <c r="AI2305" s="49"/>
      <c r="AJ2305" s="49"/>
      <c r="AK2305" s="49"/>
    </row>
    <row r="2306" spans="1:37" ht="24.75" customHeight="1">
      <c r="A2306" s="49"/>
      <c r="B2306" s="49"/>
      <c r="C2306" s="49"/>
      <c r="D2306" s="49"/>
      <c r="E2306" s="49"/>
      <c r="F2306" s="49"/>
      <c r="G2306" s="49"/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  <c r="AD2306" s="49"/>
      <c r="AE2306" s="49"/>
      <c r="AF2306" s="49"/>
      <c r="AG2306" s="49"/>
      <c r="AH2306" s="49"/>
      <c r="AI2306" s="49"/>
      <c r="AJ2306" s="49"/>
      <c r="AK2306" s="49"/>
    </row>
    <row r="2307" spans="1:37" ht="24.75" customHeight="1">
      <c r="A2307" s="49"/>
      <c r="B2307" s="49"/>
      <c r="C2307" s="49"/>
      <c r="D2307" s="49"/>
      <c r="E2307" s="49"/>
      <c r="F2307" s="49"/>
      <c r="G2307" s="49"/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  <c r="AD2307" s="49"/>
      <c r="AE2307" s="49"/>
      <c r="AF2307" s="49"/>
      <c r="AG2307" s="49"/>
      <c r="AH2307" s="49"/>
      <c r="AI2307" s="49"/>
      <c r="AJ2307" s="49"/>
      <c r="AK2307" s="49"/>
    </row>
    <row r="2308" spans="1:37" ht="24.75" customHeight="1">
      <c r="A2308" s="49"/>
      <c r="B2308" s="49"/>
      <c r="C2308" s="49"/>
      <c r="D2308" s="49"/>
      <c r="E2308" s="49"/>
      <c r="F2308" s="49"/>
      <c r="G2308" s="49"/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  <c r="AD2308" s="49"/>
      <c r="AE2308" s="49"/>
      <c r="AF2308" s="49"/>
      <c r="AG2308" s="49"/>
      <c r="AH2308" s="49"/>
      <c r="AI2308" s="49"/>
      <c r="AJ2308" s="49"/>
      <c r="AK2308" s="49"/>
    </row>
    <row r="2309" spans="1:37" ht="24.75" customHeight="1">
      <c r="A2309" s="49"/>
      <c r="B2309" s="49"/>
      <c r="C2309" s="49"/>
      <c r="D2309" s="49"/>
      <c r="E2309" s="49"/>
      <c r="F2309" s="49"/>
      <c r="G2309" s="49"/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  <c r="AD2309" s="49"/>
      <c r="AE2309" s="49"/>
      <c r="AF2309" s="49"/>
      <c r="AG2309" s="49"/>
      <c r="AH2309" s="49"/>
      <c r="AI2309" s="49"/>
      <c r="AJ2309" s="49"/>
      <c r="AK2309" s="49"/>
    </row>
    <row r="2310" spans="1:37" ht="24.75" customHeight="1">
      <c r="A2310" s="49"/>
      <c r="B2310" s="49"/>
      <c r="C2310" s="49"/>
      <c r="D2310" s="49"/>
      <c r="E2310" s="49"/>
      <c r="F2310" s="49"/>
      <c r="G2310" s="49"/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  <c r="AD2310" s="49"/>
      <c r="AE2310" s="49"/>
      <c r="AF2310" s="49"/>
      <c r="AG2310" s="49"/>
      <c r="AH2310" s="49"/>
      <c r="AI2310" s="49"/>
      <c r="AJ2310" s="49"/>
      <c r="AK2310" s="49"/>
    </row>
    <row r="2311" spans="1:37" ht="24.75" customHeight="1">
      <c r="A2311" s="49"/>
      <c r="B2311" s="49"/>
      <c r="C2311" s="49"/>
      <c r="D2311" s="49"/>
      <c r="E2311" s="49"/>
      <c r="F2311" s="49"/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49"/>
      <c r="AE2311" s="49"/>
      <c r="AF2311" s="49"/>
      <c r="AG2311" s="49"/>
      <c r="AH2311" s="49"/>
      <c r="AI2311" s="49"/>
      <c r="AJ2311" s="49"/>
      <c r="AK2311" s="49"/>
    </row>
    <row r="2312" spans="1:37" ht="24.75" customHeight="1">
      <c r="A2312" s="49"/>
      <c r="B2312" s="49"/>
      <c r="C2312" s="49"/>
      <c r="D2312" s="49"/>
      <c r="E2312" s="49"/>
      <c r="F2312" s="49"/>
      <c r="G2312" s="49"/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49"/>
      <c r="AE2312" s="49"/>
      <c r="AF2312" s="49"/>
      <c r="AG2312" s="49"/>
      <c r="AH2312" s="49"/>
      <c r="AI2312" s="49"/>
      <c r="AJ2312" s="49"/>
      <c r="AK2312" s="49"/>
    </row>
    <row r="2313" spans="1:37" ht="24.75" customHeight="1">
      <c r="A2313" s="49"/>
      <c r="B2313" s="49"/>
      <c r="C2313" s="49"/>
      <c r="D2313" s="49"/>
      <c r="E2313" s="49"/>
      <c r="F2313" s="49"/>
      <c r="G2313" s="49"/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49"/>
      <c r="AE2313" s="49"/>
      <c r="AF2313" s="49"/>
      <c r="AG2313" s="49"/>
      <c r="AH2313" s="49"/>
      <c r="AI2313" s="49"/>
      <c r="AJ2313" s="49"/>
      <c r="AK2313" s="49"/>
    </row>
    <row r="2314" spans="1:37" ht="24.75" customHeight="1">
      <c r="A2314" s="49"/>
      <c r="B2314" s="49"/>
      <c r="C2314" s="49"/>
      <c r="D2314" s="49"/>
      <c r="E2314" s="49"/>
      <c r="F2314" s="49"/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49"/>
      <c r="AE2314" s="49"/>
      <c r="AF2314" s="49"/>
      <c r="AG2314" s="49"/>
      <c r="AH2314" s="49"/>
      <c r="AI2314" s="49"/>
      <c r="AJ2314" s="49"/>
      <c r="AK2314" s="49"/>
    </row>
    <row r="2315" spans="1:37" ht="24.75" customHeight="1">
      <c r="A2315" s="49"/>
      <c r="B2315" s="49"/>
      <c r="C2315" s="49"/>
      <c r="D2315" s="49"/>
      <c r="E2315" s="49"/>
      <c r="F2315" s="49"/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49"/>
      <c r="AE2315" s="49"/>
      <c r="AF2315" s="49"/>
      <c r="AG2315" s="49"/>
      <c r="AH2315" s="49"/>
      <c r="AI2315" s="49"/>
      <c r="AJ2315" s="49"/>
      <c r="AK2315" s="49"/>
    </row>
    <row r="2316" spans="1:37" ht="24.75" customHeight="1">
      <c r="A2316" s="49"/>
      <c r="B2316" s="49"/>
      <c r="C2316" s="49"/>
      <c r="D2316" s="49"/>
      <c r="E2316" s="49"/>
      <c r="F2316" s="49"/>
      <c r="G2316" s="49"/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49"/>
      <c r="AE2316" s="49"/>
      <c r="AF2316" s="49"/>
      <c r="AG2316" s="49"/>
      <c r="AH2316" s="49"/>
      <c r="AI2316" s="49"/>
      <c r="AJ2316" s="49"/>
      <c r="AK2316" s="49"/>
    </row>
    <row r="2317" spans="1:37" ht="24.75" customHeight="1">
      <c r="A2317" s="49"/>
      <c r="B2317" s="49"/>
      <c r="C2317" s="49"/>
      <c r="D2317" s="49"/>
      <c r="E2317" s="49"/>
      <c r="F2317" s="49"/>
      <c r="G2317" s="49"/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49"/>
      <c r="AE2317" s="49"/>
      <c r="AF2317" s="49"/>
      <c r="AG2317" s="49"/>
      <c r="AH2317" s="49"/>
      <c r="AI2317" s="49"/>
      <c r="AJ2317" s="49"/>
      <c r="AK2317" s="49"/>
    </row>
    <row r="2318" spans="1:37" ht="24.75" customHeight="1">
      <c r="A2318" s="49"/>
      <c r="B2318" s="49"/>
      <c r="C2318" s="49"/>
      <c r="D2318" s="49"/>
      <c r="E2318" s="49"/>
      <c r="F2318" s="49"/>
      <c r="G2318" s="49"/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49"/>
      <c r="AE2318" s="49"/>
      <c r="AF2318" s="49"/>
      <c r="AG2318" s="49"/>
      <c r="AH2318" s="49"/>
      <c r="AI2318" s="49"/>
      <c r="AJ2318" s="49"/>
      <c r="AK2318" s="49"/>
    </row>
    <row r="2319" spans="1:37" ht="24.75" customHeight="1">
      <c r="A2319" s="49"/>
      <c r="B2319" s="49"/>
      <c r="C2319" s="49"/>
      <c r="D2319" s="49"/>
      <c r="E2319" s="49"/>
      <c r="F2319" s="49"/>
      <c r="G2319" s="49"/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49"/>
      <c r="AE2319" s="49"/>
      <c r="AF2319" s="49"/>
      <c r="AG2319" s="49"/>
      <c r="AH2319" s="49"/>
      <c r="AI2319" s="49"/>
      <c r="AJ2319" s="49"/>
      <c r="AK2319" s="49"/>
    </row>
    <row r="2320" spans="1:37" ht="24.75" customHeight="1">
      <c r="A2320" s="49"/>
      <c r="B2320" s="49"/>
      <c r="C2320" s="49"/>
      <c r="D2320" s="49"/>
      <c r="E2320" s="49"/>
      <c r="F2320" s="49"/>
      <c r="G2320" s="49"/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49"/>
      <c r="AE2320" s="49"/>
      <c r="AF2320" s="49"/>
      <c r="AG2320" s="49"/>
      <c r="AH2320" s="49"/>
      <c r="AI2320" s="49"/>
      <c r="AJ2320" s="49"/>
      <c r="AK2320" s="49"/>
    </row>
    <row r="2321" spans="1:37" ht="24.75" customHeight="1">
      <c r="A2321" s="49"/>
      <c r="B2321" s="49"/>
      <c r="C2321" s="49"/>
      <c r="D2321" s="49"/>
      <c r="E2321" s="49"/>
      <c r="F2321" s="49"/>
      <c r="G2321" s="49"/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49"/>
      <c r="AE2321" s="49"/>
      <c r="AF2321" s="49"/>
      <c r="AG2321" s="49"/>
      <c r="AH2321" s="49"/>
      <c r="AI2321" s="49"/>
      <c r="AJ2321" s="49"/>
      <c r="AK2321" s="49"/>
    </row>
    <row r="2322" spans="1:37" ht="24.75" customHeight="1">
      <c r="A2322" s="49"/>
      <c r="B2322" s="49"/>
      <c r="C2322" s="49"/>
      <c r="D2322" s="49"/>
      <c r="E2322" s="49"/>
      <c r="F2322" s="49"/>
      <c r="G2322" s="49"/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49"/>
      <c r="AE2322" s="49"/>
      <c r="AF2322" s="49"/>
      <c r="AG2322" s="49"/>
      <c r="AH2322" s="49"/>
      <c r="AI2322" s="49"/>
      <c r="AJ2322" s="49"/>
      <c r="AK2322" s="49"/>
    </row>
    <row r="2323" spans="1:37" ht="24.75" customHeight="1">
      <c r="A2323" s="49"/>
      <c r="B2323" s="49"/>
      <c r="C2323" s="49"/>
      <c r="D2323" s="49"/>
      <c r="E2323" s="49"/>
      <c r="F2323" s="49"/>
      <c r="G2323" s="49"/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49"/>
      <c r="AE2323" s="49"/>
      <c r="AF2323" s="49"/>
      <c r="AG2323" s="49"/>
      <c r="AH2323" s="49"/>
      <c r="AI2323" s="49"/>
      <c r="AJ2323" s="49"/>
      <c r="AK2323" s="49"/>
    </row>
    <row r="2324" spans="1:37" ht="24.75" customHeight="1">
      <c r="A2324" s="49"/>
      <c r="B2324" s="49"/>
      <c r="C2324" s="49"/>
      <c r="D2324" s="49"/>
      <c r="E2324" s="49"/>
      <c r="F2324" s="49"/>
      <c r="G2324" s="49"/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49"/>
      <c r="AE2324" s="49"/>
      <c r="AF2324" s="49"/>
      <c r="AG2324" s="49"/>
      <c r="AH2324" s="49"/>
      <c r="AI2324" s="49"/>
      <c r="AJ2324" s="49"/>
      <c r="AK2324" s="49"/>
    </row>
    <row r="2325" spans="1:37" ht="24.75" customHeight="1">
      <c r="A2325" s="49"/>
      <c r="B2325" s="49"/>
      <c r="C2325" s="49"/>
      <c r="D2325" s="49"/>
      <c r="E2325" s="49"/>
      <c r="F2325" s="49"/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  <c r="AD2325" s="49"/>
      <c r="AE2325" s="49"/>
      <c r="AF2325" s="49"/>
      <c r="AG2325" s="49"/>
      <c r="AH2325" s="49"/>
      <c r="AI2325" s="49"/>
      <c r="AJ2325" s="49"/>
      <c r="AK2325" s="49"/>
    </row>
    <row r="2326" spans="1:37" ht="24.75" customHeight="1">
      <c r="A2326" s="49"/>
      <c r="B2326" s="49"/>
      <c r="C2326" s="49"/>
      <c r="D2326" s="49"/>
      <c r="E2326" s="49"/>
      <c r="F2326" s="49"/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  <c r="AD2326" s="49"/>
      <c r="AE2326" s="49"/>
      <c r="AF2326" s="49"/>
      <c r="AG2326" s="49"/>
      <c r="AH2326" s="49"/>
      <c r="AI2326" s="49"/>
      <c r="AJ2326" s="49"/>
      <c r="AK2326" s="49"/>
    </row>
    <row r="2327" spans="1:37" ht="24.75" customHeight="1">
      <c r="A2327" s="49"/>
      <c r="B2327" s="49"/>
      <c r="C2327" s="49"/>
      <c r="D2327" s="49"/>
      <c r="E2327" s="49"/>
      <c r="F2327" s="49"/>
      <c r="G2327" s="49"/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  <c r="AD2327" s="49"/>
      <c r="AE2327" s="49"/>
      <c r="AF2327" s="49"/>
      <c r="AG2327" s="49"/>
      <c r="AH2327" s="49"/>
      <c r="AI2327" s="49"/>
      <c r="AJ2327" s="49"/>
      <c r="AK2327" s="49"/>
    </row>
    <row r="2328" spans="1:37" ht="24.75" customHeight="1">
      <c r="A2328" s="49"/>
      <c r="B2328" s="49"/>
      <c r="C2328" s="49"/>
      <c r="D2328" s="49"/>
      <c r="E2328" s="49"/>
      <c r="F2328" s="49"/>
      <c r="G2328" s="49"/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49"/>
      <c r="AE2328" s="49"/>
      <c r="AF2328" s="49"/>
      <c r="AG2328" s="49"/>
      <c r="AH2328" s="49"/>
      <c r="AI2328" s="49"/>
      <c r="AJ2328" s="49"/>
      <c r="AK2328" s="49"/>
    </row>
    <row r="2329" spans="1:37" ht="24.75" customHeight="1">
      <c r="A2329" s="49"/>
      <c r="B2329" s="49"/>
      <c r="C2329" s="49"/>
      <c r="D2329" s="49"/>
      <c r="E2329" s="49"/>
      <c r="F2329" s="49"/>
      <c r="G2329" s="49"/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  <c r="AD2329" s="49"/>
      <c r="AE2329" s="49"/>
      <c r="AF2329" s="49"/>
      <c r="AG2329" s="49"/>
      <c r="AH2329" s="49"/>
      <c r="AI2329" s="49"/>
      <c r="AJ2329" s="49"/>
      <c r="AK2329" s="49"/>
    </row>
    <row r="2330" spans="1:37" ht="24.75" customHeight="1">
      <c r="A2330" s="49"/>
      <c r="B2330" s="49"/>
      <c r="C2330" s="49"/>
      <c r="D2330" s="49"/>
      <c r="E2330" s="49"/>
      <c r="F2330" s="49"/>
      <c r="G2330" s="49"/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  <c r="AD2330" s="49"/>
      <c r="AE2330" s="49"/>
      <c r="AF2330" s="49"/>
      <c r="AG2330" s="49"/>
      <c r="AH2330" s="49"/>
      <c r="AI2330" s="49"/>
      <c r="AJ2330" s="49"/>
      <c r="AK2330" s="49"/>
    </row>
    <row r="2331" spans="1:37" ht="24.75" customHeight="1">
      <c r="A2331" s="49"/>
      <c r="B2331" s="49"/>
      <c r="C2331" s="49"/>
      <c r="D2331" s="49"/>
      <c r="E2331" s="49"/>
      <c r="F2331" s="49"/>
      <c r="G2331" s="49"/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  <c r="AD2331" s="49"/>
      <c r="AE2331" s="49"/>
      <c r="AF2331" s="49"/>
      <c r="AG2331" s="49"/>
      <c r="AH2331" s="49"/>
      <c r="AI2331" s="49"/>
      <c r="AJ2331" s="49"/>
      <c r="AK2331" s="49"/>
    </row>
    <row r="2332" spans="1:37" ht="24.75" customHeight="1">
      <c r="A2332" s="49"/>
      <c r="B2332" s="49"/>
      <c r="C2332" s="49"/>
      <c r="D2332" s="49"/>
      <c r="E2332" s="49"/>
      <c r="F2332" s="49"/>
      <c r="G2332" s="49"/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  <c r="AD2332" s="49"/>
      <c r="AE2332" s="49"/>
      <c r="AF2332" s="49"/>
      <c r="AG2332" s="49"/>
      <c r="AH2332" s="49"/>
      <c r="AI2332" s="49"/>
      <c r="AJ2332" s="49"/>
      <c r="AK2332" s="49"/>
    </row>
    <row r="2333" spans="1:37" ht="24.75" customHeight="1">
      <c r="A2333" s="49"/>
      <c r="B2333" s="49"/>
      <c r="C2333" s="49"/>
      <c r="D2333" s="49"/>
      <c r="E2333" s="49"/>
      <c r="F2333" s="49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  <c r="AD2333" s="49"/>
      <c r="AE2333" s="49"/>
      <c r="AF2333" s="49"/>
      <c r="AG2333" s="49"/>
      <c r="AH2333" s="49"/>
      <c r="AI2333" s="49"/>
      <c r="AJ2333" s="49"/>
      <c r="AK2333" s="49"/>
    </row>
    <row r="2343" spans="1:37" ht="24.75" customHeight="1">
      <c r="A2343" s="73"/>
      <c r="B2343" s="73"/>
      <c r="C2343" s="73"/>
      <c r="D2343" s="49"/>
      <c r="E2343" s="121"/>
      <c r="F2343" s="49"/>
      <c r="G2343" s="49"/>
      <c r="H2343" s="49"/>
      <c r="I2343" s="73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  <c r="AB2343" s="49"/>
      <c r="AC2343" s="49"/>
      <c r="AD2343" s="49"/>
      <c r="AE2343" s="49"/>
      <c r="AF2343" s="49"/>
      <c r="AG2343" s="49"/>
      <c r="AH2343" s="49"/>
      <c r="AI2343" s="49"/>
      <c r="AJ2343" s="49"/>
      <c r="AK2343" s="49"/>
    </row>
    <row r="2344" spans="1:37" ht="24.75" customHeight="1">
      <c r="A2344" s="73"/>
      <c r="B2344" s="73"/>
      <c r="C2344" s="73"/>
      <c r="D2344" s="49"/>
      <c r="E2344" s="121"/>
      <c r="F2344" s="49"/>
      <c r="G2344" s="49"/>
      <c r="H2344" s="49"/>
      <c r="I2344" s="73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  <c r="AB2344" s="49"/>
      <c r="AC2344" s="49"/>
      <c r="AD2344" s="49"/>
      <c r="AE2344" s="49"/>
      <c r="AF2344" s="49"/>
      <c r="AG2344" s="49"/>
      <c r="AH2344" s="49"/>
      <c r="AI2344" s="49"/>
      <c r="AJ2344" s="49"/>
      <c r="AK2344" s="49"/>
    </row>
    <row r="2345" spans="1:37" ht="24.75" customHeight="1">
      <c r="A2345" s="73"/>
      <c r="B2345" s="73"/>
      <c r="C2345" s="73"/>
      <c r="D2345" s="49"/>
      <c r="E2345" s="121"/>
      <c r="F2345" s="49"/>
      <c r="G2345" s="49"/>
      <c r="H2345" s="49"/>
      <c r="I2345" s="73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  <c r="AA2345" s="49"/>
      <c r="AB2345" s="49"/>
      <c r="AC2345" s="49"/>
      <c r="AD2345" s="49"/>
      <c r="AE2345" s="49"/>
      <c r="AF2345" s="49"/>
      <c r="AG2345" s="49"/>
      <c r="AH2345" s="49"/>
      <c r="AI2345" s="49"/>
      <c r="AJ2345" s="49"/>
      <c r="AK2345" s="49"/>
    </row>
    <row r="2346" spans="1:37" ht="24.75" customHeight="1">
      <c r="A2346" s="73"/>
      <c r="B2346" s="73"/>
      <c r="C2346" s="73"/>
      <c r="D2346" s="49"/>
      <c r="E2346" s="121"/>
      <c r="F2346" s="49"/>
      <c r="G2346" s="49"/>
      <c r="H2346" s="49"/>
      <c r="I2346" s="73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  <c r="AA2346" s="49"/>
      <c r="AB2346" s="49"/>
      <c r="AC2346" s="49"/>
      <c r="AD2346" s="49"/>
      <c r="AE2346" s="49"/>
      <c r="AF2346" s="49"/>
      <c r="AG2346" s="49"/>
      <c r="AH2346" s="49"/>
      <c r="AI2346" s="49"/>
      <c r="AJ2346" s="49"/>
      <c r="AK2346" s="49"/>
    </row>
    <row r="2347" spans="1:37" ht="24.75" customHeight="1">
      <c r="A2347" s="73"/>
      <c r="B2347" s="73"/>
      <c r="C2347" s="73"/>
      <c r="D2347" s="49"/>
      <c r="E2347" s="121"/>
      <c r="F2347" s="49"/>
      <c r="G2347" s="49"/>
      <c r="H2347" s="49"/>
      <c r="I2347" s="73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  <c r="AB2347" s="49"/>
      <c r="AC2347" s="49"/>
      <c r="AD2347" s="49"/>
      <c r="AE2347" s="49"/>
      <c r="AF2347" s="49"/>
      <c r="AG2347" s="49"/>
      <c r="AH2347" s="49"/>
      <c r="AI2347" s="49"/>
      <c r="AJ2347" s="49"/>
      <c r="AK2347" s="49"/>
    </row>
    <row r="2350" spans="1:37" ht="24.75" customHeight="1">
      <c r="A2350" s="49"/>
      <c r="B2350" s="49"/>
      <c r="C2350" s="49"/>
      <c r="D2350" s="49"/>
      <c r="E2350" s="49"/>
      <c r="F2350" s="49"/>
      <c r="G2350" s="49"/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  <c r="AB2350" s="49"/>
      <c r="AC2350" s="49"/>
      <c r="AD2350" s="49"/>
      <c r="AE2350" s="49"/>
      <c r="AF2350" s="49"/>
      <c r="AG2350" s="49"/>
      <c r="AH2350" s="49"/>
      <c r="AI2350" s="49"/>
      <c r="AJ2350" s="49"/>
      <c r="AK2350" s="49"/>
    </row>
    <row r="2351" spans="1:37" ht="24.75" customHeight="1">
      <c r="A2351" s="49"/>
      <c r="B2351" s="49"/>
      <c r="C2351" s="49"/>
      <c r="D2351" s="49"/>
      <c r="E2351" s="49"/>
      <c r="F2351" s="49"/>
      <c r="G2351" s="49"/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  <c r="AB2351" s="49"/>
      <c r="AC2351" s="49"/>
      <c r="AD2351" s="49"/>
      <c r="AE2351" s="49"/>
      <c r="AF2351" s="49"/>
      <c r="AG2351" s="49"/>
      <c r="AH2351" s="49"/>
      <c r="AI2351" s="49"/>
      <c r="AJ2351" s="49"/>
      <c r="AK2351" s="49"/>
    </row>
    <row r="2352" spans="1:37" ht="24.75" customHeight="1">
      <c r="A2352" s="49"/>
      <c r="B2352" s="49"/>
      <c r="C2352" s="49"/>
      <c r="D2352" s="49"/>
      <c r="E2352" s="49"/>
      <c r="F2352" s="49"/>
      <c r="G2352" s="49"/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  <c r="AA2352" s="49"/>
      <c r="AB2352" s="49"/>
      <c r="AC2352" s="49"/>
      <c r="AD2352" s="49"/>
      <c r="AE2352" s="49"/>
      <c r="AF2352" s="49"/>
      <c r="AG2352" s="49"/>
      <c r="AH2352" s="49"/>
      <c r="AI2352" s="49"/>
      <c r="AJ2352" s="49"/>
      <c r="AK2352" s="49"/>
    </row>
    <row r="2353" spans="1:37" ht="24.75" customHeight="1">
      <c r="A2353" s="49"/>
      <c r="B2353" s="49"/>
      <c r="C2353" s="49"/>
      <c r="D2353" s="49"/>
      <c r="E2353" s="49"/>
      <c r="F2353" s="49"/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  <c r="AD2353" s="49"/>
      <c r="AE2353" s="49"/>
      <c r="AF2353" s="49"/>
      <c r="AG2353" s="49"/>
      <c r="AH2353" s="49"/>
      <c r="AI2353" s="49"/>
      <c r="AJ2353" s="49"/>
      <c r="AK2353" s="49"/>
    </row>
    <row r="2354" spans="1:37" ht="24.75" customHeight="1">
      <c r="A2354" s="49"/>
      <c r="B2354" s="49"/>
      <c r="C2354" s="49"/>
      <c r="D2354" s="49"/>
      <c r="E2354" s="49"/>
      <c r="F2354" s="49"/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  <c r="AA2354" s="49"/>
      <c r="AB2354" s="49"/>
      <c r="AC2354" s="49"/>
      <c r="AD2354" s="49"/>
      <c r="AE2354" s="49"/>
      <c r="AF2354" s="49"/>
      <c r="AG2354" s="49"/>
      <c r="AH2354" s="49"/>
      <c r="AI2354" s="49"/>
      <c r="AJ2354" s="49"/>
      <c r="AK2354" s="49"/>
    </row>
    <row r="2355" spans="1:37" ht="24.75" customHeight="1">
      <c r="A2355" s="49"/>
      <c r="B2355" s="49"/>
      <c r="C2355" s="49"/>
      <c r="D2355" s="49"/>
      <c r="E2355" s="49"/>
      <c r="F2355" s="49"/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  <c r="AB2355" s="49"/>
      <c r="AC2355" s="49"/>
      <c r="AD2355" s="49"/>
      <c r="AE2355" s="49"/>
      <c r="AF2355" s="49"/>
      <c r="AG2355" s="49"/>
      <c r="AH2355" s="49"/>
      <c r="AI2355" s="49"/>
      <c r="AJ2355" s="49"/>
      <c r="AK2355" s="49"/>
    </row>
    <row r="2356" spans="1:37" ht="24.75" customHeight="1">
      <c r="A2356" s="49"/>
      <c r="B2356" s="49"/>
      <c r="C2356" s="49"/>
      <c r="D2356" s="49"/>
      <c r="E2356" s="49"/>
      <c r="F2356" s="49"/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  <c r="AB2356" s="49"/>
      <c r="AC2356" s="49"/>
      <c r="AD2356" s="49"/>
      <c r="AE2356" s="49"/>
      <c r="AF2356" s="49"/>
      <c r="AG2356" s="49"/>
      <c r="AH2356" s="49"/>
      <c r="AI2356" s="49"/>
      <c r="AJ2356" s="49"/>
      <c r="AK2356" s="49"/>
    </row>
    <row r="2357" spans="1:37" ht="24.75" customHeight="1">
      <c r="A2357" s="49"/>
      <c r="B2357" s="49"/>
      <c r="C2357" s="49"/>
      <c r="D2357" s="49"/>
      <c r="E2357" s="49"/>
      <c r="F2357" s="49"/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  <c r="AA2357" s="49"/>
      <c r="AB2357" s="49"/>
      <c r="AC2357" s="49"/>
      <c r="AD2357" s="49"/>
      <c r="AE2357" s="49"/>
      <c r="AF2357" s="49"/>
      <c r="AG2357" s="49"/>
      <c r="AH2357" s="49"/>
      <c r="AI2357" s="49"/>
      <c r="AJ2357" s="49"/>
      <c r="AK2357" s="49"/>
    </row>
    <row r="2358" spans="1:37" ht="24.75" customHeight="1">
      <c r="A2358" s="49"/>
      <c r="B2358" s="49"/>
      <c r="C2358" s="49"/>
      <c r="D2358" s="49"/>
      <c r="E2358" s="49"/>
      <c r="F2358" s="49"/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  <c r="AB2358" s="49"/>
      <c r="AC2358" s="49"/>
      <c r="AD2358" s="49"/>
      <c r="AE2358" s="49"/>
      <c r="AF2358" s="49"/>
      <c r="AG2358" s="49"/>
      <c r="AH2358" s="49"/>
      <c r="AI2358" s="49"/>
      <c r="AJ2358" s="49"/>
      <c r="AK2358" s="49"/>
    </row>
    <row r="2359" spans="1:37" ht="24.75" customHeight="1">
      <c r="A2359" s="49"/>
      <c r="B2359" s="49"/>
      <c r="C2359" s="49"/>
      <c r="D2359" s="49"/>
      <c r="E2359" s="49"/>
      <c r="F2359" s="49"/>
      <c r="G2359" s="49"/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  <c r="AA2359" s="49"/>
      <c r="AB2359" s="49"/>
      <c r="AC2359" s="49"/>
      <c r="AD2359" s="49"/>
      <c r="AE2359" s="49"/>
      <c r="AF2359" s="49"/>
      <c r="AG2359" s="49"/>
      <c r="AH2359" s="49"/>
      <c r="AI2359" s="49"/>
      <c r="AJ2359" s="49"/>
      <c r="AK2359" s="49"/>
    </row>
    <row r="2360" spans="1:37" ht="24.75" customHeight="1">
      <c r="A2360" s="49"/>
      <c r="B2360" s="49"/>
      <c r="C2360" s="49"/>
      <c r="D2360" s="49"/>
      <c r="E2360" s="49"/>
      <c r="F2360" s="49"/>
      <c r="G2360" s="49"/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  <c r="AA2360" s="49"/>
      <c r="AB2360" s="49"/>
      <c r="AC2360" s="49"/>
      <c r="AD2360" s="49"/>
      <c r="AE2360" s="49"/>
      <c r="AF2360" s="49"/>
      <c r="AG2360" s="49"/>
      <c r="AH2360" s="49"/>
      <c r="AI2360" s="49"/>
      <c r="AJ2360" s="49"/>
      <c r="AK2360" s="49"/>
    </row>
    <row r="2361" spans="1:37" ht="24.75" customHeight="1">
      <c r="A2361" s="49"/>
      <c r="B2361" s="49"/>
      <c r="C2361" s="49"/>
      <c r="D2361" s="49"/>
      <c r="E2361" s="49"/>
      <c r="F2361" s="49"/>
      <c r="G2361" s="49"/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  <c r="AA2361" s="49"/>
      <c r="AB2361" s="49"/>
      <c r="AC2361" s="49"/>
      <c r="AD2361" s="49"/>
      <c r="AE2361" s="49"/>
      <c r="AF2361" s="49"/>
      <c r="AG2361" s="49"/>
      <c r="AH2361" s="49"/>
      <c r="AI2361" s="49"/>
      <c r="AJ2361" s="49"/>
      <c r="AK2361" s="49"/>
    </row>
    <row r="2362" spans="1:37" ht="24.75" customHeight="1">
      <c r="A2362" s="49"/>
      <c r="B2362" s="49"/>
      <c r="C2362" s="49"/>
      <c r="D2362" s="49"/>
      <c r="E2362" s="49"/>
      <c r="F2362" s="49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  <c r="AD2362" s="49"/>
      <c r="AE2362" s="49"/>
      <c r="AF2362" s="49"/>
      <c r="AG2362" s="49"/>
      <c r="AH2362" s="49"/>
      <c r="AI2362" s="49"/>
      <c r="AJ2362" s="49"/>
      <c r="AK2362" s="49"/>
    </row>
    <row r="2363" spans="1:37" ht="24.75" customHeight="1">
      <c r="A2363" s="49"/>
      <c r="B2363" s="49"/>
      <c r="C2363" s="49"/>
      <c r="D2363" s="49"/>
      <c r="E2363" s="49"/>
      <c r="F2363" s="49"/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  <c r="AD2363" s="49"/>
      <c r="AE2363" s="49"/>
      <c r="AF2363" s="49"/>
      <c r="AG2363" s="49"/>
      <c r="AH2363" s="49"/>
      <c r="AI2363" s="49"/>
      <c r="AJ2363" s="49"/>
      <c r="AK2363" s="49"/>
    </row>
    <row r="2364" spans="1:37" ht="24.75" customHeight="1">
      <c r="A2364" s="49"/>
      <c r="B2364" s="49"/>
      <c r="C2364" s="49"/>
      <c r="D2364" s="49"/>
      <c r="E2364" s="49"/>
      <c r="F2364" s="49"/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  <c r="AD2364" s="49"/>
      <c r="AE2364" s="49"/>
      <c r="AF2364" s="49"/>
      <c r="AG2364" s="49"/>
      <c r="AH2364" s="49"/>
      <c r="AI2364" s="49"/>
      <c r="AJ2364" s="49"/>
      <c r="AK2364" s="49"/>
    </row>
    <row r="2365" spans="1:37" ht="24.75" customHeight="1">
      <c r="A2365" s="49"/>
      <c r="B2365" s="49"/>
      <c r="C2365" s="49"/>
      <c r="D2365" s="49"/>
      <c r="E2365" s="49"/>
      <c r="F2365" s="49"/>
      <c r="G2365" s="49"/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  <c r="AD2365" s="49"/>
      <c r="AE2365" s="49"/>
      <c r="AF2365" s="49"/>
      <c r="AG2365" s="49"/>
      <c r="AH2365" s="49"/>
      <c r="AI2365" s="49"/>
      <c r="AJ2365" s="49"/>
      <c r="AK2365" s="49"/>
    </row>
    <row r="2366" spans="1:37" ht="24.75" customHeight="1">
      <c r="A2366" s="49"/>
      <c r="B2366" s="49"/>
      <c r="C2366" s="49"/>
      <c r="D2366" s="49"/>
      <c r="E2366" s="49"/>
      <c r="F2366" s="49"/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  <c r="AD2366" s="49"/>
      <c r="AE2366" s="49"/>
      <c r="AF2366" s="49"/>
      <c r="AG2366" s="49"/>
      <c r="AH2366" s="49"/>
      <c r="AI2366" s="49"/>
      <c r="AJ2366" s="49"/>
      <c r="AK2366" s="49"/>
    </row>
    <row r="2367" spans="1:37" ht="24.75" customHeight="1">
      <c r="A2367" s="49"/>
      <c r="B2367" s="49"/>
      <c r="C2367" s="49"/>
      <c r="D2367" s="49"/>
      <c r="E2367" s="49"/>
      <c r="F2367" s="49"/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  <c r="AD2367" s="49"/>
      <c r="AE2367" s="49"/>
      <c r="AF2367" s="49"/>
      <c r="AG2367" s="49"/>
      <c r="AH2367" s="49"/>
      <c r="AI2367" s="49"/>
      <c r="AJ2367" s="49"/>
      <c r="AK2367" s="49"/>
    </row>
    <row r="2368" spans="1:37" ht="24.75" customHeight="1">
      <c r="A2368" s="49"/>
      <c r="B2368" s="49"/>
      <c r="C2368" s="49"/>
      <c r="D2368" s="49"/>
      <c r="E2368" s="49"/>
      <c r="F2368" s="49"/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  <c r="AD2368" s="49"/>
      <c r="AE2368" s="49"/>
      <c r="AF2368" s="49"/>
      <c r="AG2368" s="49"/>
      <c r="AH2368" s="49"/>
      <c r="AI2368" s="49"/>
      <c r="AJ2368" s="49"/>
      <c r="AK2368" s="49"/>
    </row>
    <row r="2369" spans="1:37" ht="24.75" customHeight="1">
      <c r="A2369" s="49"/>
      <c r="B2369" s="49"/>
      <c r="C2369" s="49"/>
      <c r="D2369" s="49"/>
      <c r="E2369" s="49"/>
      <c r="F2369" s="49"/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  <c r="AD2369" s="49"/>
      <c r="AE2369" s="49"/>
      <c r="AF2369" s="49"/>
      <c r="AG2369" s="49"/>
      <c r="AH2369" s="49"/>
      <c r="AI2369" s="49"/>
      <c r="AJ2369" s="49"/>
      <c r="AK2369" s="49"/>
    </row>
    <row r="2370" spans="1:37" ht="24.75" customHeight="1">
      <c r="A2370" s="49"/>
      <c r="B2370" s="49"/>
      <c r="C2370" s="49"/>
      <c r="D2370" s="49"/>
      <c r="E2370" s="49"/>
      <c r="F2370" s="49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  <c r="AD2370" s="49"/>
      <c r="AE2370" s="49"/>
      <c r="AF2370" s="49"/>
      <c r="AG2370" s="49"/>
      <c r="AH2370" s="49"/>
      <c r="AI2370" s="49"/>
      <c r="AJ2370" s="49"/>
      <c r="AK2370" s="49"/>
    </row>
    <row r="2371" spans="1:37" ht="24.75" customHeight="1">
      <c r="A2371" s="49"/>
      <c r="B2371" s="49"/>
      <c r="C2371" s="49"/>
      <c r="D2371" s="49"/>
      <c r="E2371" s="49"/>
      <c r="F2371" s="49"/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  <c r="AD2371" s="49"/>
      <c r="AE2371" s="49"/>
      <c r="AF2371" s="49"/>
      <c r="AG2371" s="49"/>
      <c r="AH2371" s="49"/>
      <c r="AI2371" s="49"/>
      <c r="AJ2371" s="49"/>
      <c r="AK2371" s="49"/>
    </row>
    <row r="2372" spans="1:37" ht="24.75" customHeight="1">
      <c r="A2372" s="49"/>
      <c r="B2372" s="49"/>
      <c r="C2372" s="49"/>
      <c r="D2372" s="49"/>
      <c r="E2372" s="49"/>
      <c r="F2372" s="49"/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  <c r="AD2372" s="49"/>
      <c r="AE2372" s="49"/>
      <c r="AF2372" s="49"/>
      <c r="AG2372" s="49"/>
      <c r="AH2372" s="49"/>
      <c r="AI2372" s="49"/>
      <c r="AJ2372" s="49"/>
      <c r="AK2372" s="49"/>
    </row>
    <row r="2373" spans="1:37" ht="24.75" customHeight="1">
      <c r="A2373" s="49"/>
      <c r="B2373" s="49"/>
      <c r="C2373" s="49"/>
      <c r="D2373" s="49"/>
      <c r="E2373" s="49"/>
      <c r="F2373" s="49"/>
      <c r="G2373" s="49"/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  <c r="AD2373" s="49"/>
      <c r="AE2373" s="49"/>
      <c r="AF2373" s="49"/>
      <c r="AG2373" s="49"/>
      <c r="AH2373" s="49"/>
      <c r="AI2373" s="49"/>
      <c r="AJ2373" s="49"/>
      <c r="AK2373" s="49"/>
    </row>
    <row r="2374" spans="1:37" ht="24.75" customHeight="1">
      <c r="A2374" s="49"/>
      <c r="B2374" s="49"/>
      <c r="C2374" s="49"/>
      <c r="D2374" s="49"/>
      <c r="E2374" s="49"/>
      <c r="F2374" s="49"/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  <c r="AD2374" s="49"/>
      <c r="AE2374" s="49"/>
      <c r="AF2374" s="49"/>
      <c r="AG2374" s="49"/>
      <c r="AH2374" s="49"/>
      <c r="AI2374" s="49"/>
      <c r="AJ2374" s="49"/>
      <c r="AK2374" s="49"/>
    </row>
    <row r="2375" spans="1:37" ht="24.75" customHeight="1">
      <c r="A2375" s="49"/>
      <c r="B2375" s="49"/>
      <c r="C2375" s="49"/>
      <c r="D2375" s="49"/>
      <c r="E2375" s="49"/>
      <c r="F2375" s="49"/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  <c r="AD2375" s="49"/>
      <c r="AE2375" s="49"/>
      <c r="AF2375" s="49"/>
      <c r="AG2375" s="49"/>
      <c r="AH2375" s="49"/>
      <c r="AI2375" s="49"/>
      <c r="AJ2375" s="49"/>
      <c r="AK2375" s="49"/>
    </row>
    <row r="2376" spans="1:37" ht="24.75" customHeight="1">
      <c r="A2376" s="49"/>
      <c r="B2376" s="49"/>
      <c r="C2376" s="49"/>
      <c r="D2376" s="49"/>
      <c r="E2376" s="49"/>
      <c r="F2376" s="49"/>
      <c r="G2376" s="49"/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  <c r="AD2376" s="49"/>
      <c r="AE2376" s="49"/>
      <c r="AF2376" s="49"/>
      <c r="AG2376" s="49"/>
      <c r="AH2376" s="49"/>
      <c r="AI2376" s="49"/>
      <c r="AJ2376" s="49"/>
      <c r="AK2376" s="49"/>
    </row>
    <row r="2377" spans="1:37" ht="24.75" customHeight="1">
      <c r="A2377" s="49"/>
      <c r="B2377" s="49"/>
      <c r="C2377" s="49"/>
      <c r="D2377" s="49"/>
      <c r="E2377" s="49"/>
      <c r="F2377" s="49"/>
      <c r="G2377" s="49"/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  <c r="AD2377" s="49"/>
      <c r="AE2377" s="49"/>
      <c r="AF2377" s="49"/>
      <c r="AG2377" s="49"/>
      <c r="AH2377" s="49"/>
      <c r="AI2377" s="49"/>
      <c r="AJ2377" s="49"/>
      <c r="AK2377" s="49"/>
    </row>
    <row r="2378" spans="1:37" ht="24.75" customHeight="1">
      <c r="A2378" s="49"/>
      <c r="B2378" s="49"/>
      <c r="C2378" s="49"/>
      <c r="D2378" s="49"/>
      <c r="E2378" s="49"/>
      <c r="F2378" s="49"/>
      <c r="G2378" s="49"/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  <c r="AD2378" s="49"/>
      <c r="AE2378" s="49"/>
      <c r="AF2378" s="49"/>
      <c r="AG2378" s="49"/>
      <c r="AH2378" s="49"/>
      <c r="AI2378" s="49"/>
      <c r="AJ2378" s="49"/>
      <c r="AK2378" s="49"/>
    </row>
    <row r="2379" spans="1:37" ht="24.75" customHeight="1">
      <c r="A2379" s="49"/>
      <c r="B2379" s="49"/>
      <c r="C2379" s="49"/>
      <c r="D2379" s="49"/>
      <c r="E2379" s="49"/>
      <c r="F2379" s="49"/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  <c r="AD2379" s="49"/>
      <c r="AE2379" s="49"/>
      <c r="AF2379" s="49"/>
      <c r="AG2379" s="49"/>
      <c r="AH2379" s="49"/>
      <c r="AI2379" s="49"/>
      <c r="AJ2379" s="49"/>
      <c r="AK2379" s="49"/>
    </row>
    <row r="2380" spans="1:37" ht="24.75" customHeight="1">
      <c r="A2380" s="49"/>
      <c r="B2380" s="49"/>
      <c r="C2380" s="49"/>
      <c r="D2380" s="49"/>
      <c r="E2380" s="49"/>
      <c r="F2380" s="49"/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  <c r="AD2380" s="49"/>
      <c r="AE2380" s="49"/>
      <c r="AF2380" s="49"/>
      <c r="AG2380" s="49"/>
      <c r="AH2380" s="49"/>
      <c r="AI2380" s="49"/>
      <c r="AJ2380" s="49"/>
      <c r="AK2380" s="49"/>
    </row>
    <row r="2381" spans="1:37" ht="24.75" customHeight="1">
      <c r="A2381" s="49"/>
      <c r="B2381" s="49"/>
      <c r="C2381" s="49"/>
      <c r="D2381" s="49"/>
      <c r="E2381" s="49"/>
      <c r="F2381" s="49"/>
      <c r="G2381" s="49"/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  <c r="AD2381" s="49"/>
      <c r="AE2381" s="49"/>
      <c r="AF2381" s="49"/>
      <c r="AG2381" s="49"/>
      <c r="AH2381" s="49"/>
      <c r="AI2381" s="49"/>
      <c r="AJ2381" s="49"/>
      <c r="AK2381" s="49"/>
    </row>
    <row r="2382" spans="1:37" ht="24.75" customHeight="1">
      <c r="A2382" s="49"/>
      <c r="B2382" s="49"/>
      <c r="C2382" s="49"/>
      <c r="D2382" s="49"/>
      <c r="E2382" s="49"/>
      <c r="F2382" s="49"/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  <c r="AD2382" s="49"/>
      <c r="AE2382" s="49"/>
      <c r="AF2382" s="49"/>
      <c r="AG2382" s="49"/>
      <c r="AH2382" s="49"/>
      <c r="AI2382" s="49"/>
      <c r="AJ2382" s="49"/>
      <c r="AK2382" s="49"/>
    </row>
    <row r="2383" spans="1:37" ht="24.75" customHeight="1">
      <c r="A2383" s="49"/>
      <c r="B2383" s="49"/>
      <c r="C2383" s="49"/>
      <c r="D2383" s="49"/>
      <c r="E2383" s="49"/>
      <c r="F2383" s="49"/>
      <c r="G2383" s="49"/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  <c r="AD2383" s="49"/>
      <c r="AE2383" s="49"/>
      <c r="AF2383" s="49"/>
      <c r="AG2383" s="49"/>
      <c r="AH2383" s="49"/>
      <c r="AI2383" s="49"/>
      <c r="AJ2383" s="49"/>
      <c r="AK2383" s="49"/>
    </row>
    <row r="2384" spans="1:37" ht="24.75" customHeight="1">
      <c r="A2384" s="49"/>
      <c r="B2384" s="49"/>
      <c r="C2384" s="49"/>
      <c r="D2384" s="49"/>
      <c r="E2384" s="49"/>
      <c r="F2384" s="49"/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  <c r="AB2384" s="49"/>
      <c r="AC2384" s="49"/>
      <c r="AD2384" s="49"/>
      <c r="AE2384" s="49"/>
      <c r="AF2384" s="49"/>
      <c r="AG2384" s="49"/>
      <c r="AH2384" s="49"/>
      <c r="AI2384" s="49"/>
      <c r="AJ2384" s="49"/>
      <c r="AK2384" s="49"/>
    </row>
    <row r="2385" spans="1:37" ht="24.75" customHeight="1">
      <c r="A2385" s="49"/>
      <c r="B2385" s="49"/>
      <c r="C2385" s="49"/>
      <c r="D2385" s="49"/>
      <c r="E2385" s="49"/>
      <c r="F2385" s="49"/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  <c r="AD2385" s="49"/>
      <c r="AE2385" s="49"/>
      <c r="AF2385" s="49"/>
      <c r="AG2385" s="49"/>
      <c r="AH2385" s="49"/>
      <c r="AI2385" s="49"/>
      <c r="AJ2385" s="49"/>
      <c r="AK2385" s="49"/>
    </row>
    <row r="2386" spans="1:37" ht="24.75" customHeight="1">
      <c r="A2386" s="49"/>
      <c r="B2386" s="49"/>
      <c r="C2386" s="49"/>
      <c r="D2386" s="49"/>
      <c r="E2386" s="49"/>
      <c r="F2386" s="49"/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  <c r="AD2386" s="49"/>
      <c r="AE2386" s="49"/>
      <c r="AF2386" s="49"/>
      <c r="AG2386" s="49"/>
      <c r="AH2386" s="49"/>
      <c r="AI2386" s="49"/>
      <c r="AJ2386" s="49"/>
      <c r="AK2386" s="49"/>
    </row>
    <row r="2387" spans="1:37" ht="24.75" customHeight="1">
      <c r="A2387" s="49"/>
      <c r="B2387" s="49"/>
      <c r="C2387" s="49"/>
      <c r="D2387" s="49"/>
      <c r="E2387" s="49"/>
      <c r="F2387" s="49"/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  <c r="AD2387" s="49"/>
      <c r="AE2387" s="49"/>
      <c r="AF2387" s="49"/>
      <c r="AG2387" s="49"/>
      <c r="AH2387" s="49"/>
      <c r="AI2387" s="49"/>
      <c r="AJ2387" s="49"/>
      <c r="AK2387" s="49"/>
    </row>
    <row r="2388" spans="1:37" ht="24.75" customHeight="1">
      <c r="A2388" s="49"/>
      <c r="B2388" s="49"/>
      <c r="C2388" s="49"/>
      <c r="D2388" s="49"/>
      <c r="E2388" s="49"/>
      <c r="F2388" s="49"/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  <c r="AD2388" s="49"/>
      <c r="AE2388" s="49"/>
      <c r="AF2388" s="49"/>
      <c r="AG2388" s="49"/>
      <c r="AH2388" s="49"/>
      <c r="AI2388" s="49"/>
      <c r="AJ2388" s="49"/>
      <c r="AK2388" s="49"/>
    </row>
    <row r="2389" spans="1:37" ht="24.75" customHeight="1">
      <c r="A2389" s="49"/>
      <c r="B2389" s="49"/>
      <c r="C2389" s="49"/>
      <c r="D2389" s="49"/>
      <c r="E2389" s="49"/>
      <c r="F2389" s="49"/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  <c r="AD2389" s="49"/>
      <c r="AE2389" s="49"/>
      <c r="AF2389" s="49"/>
      <c r="AG2389" s="49"/>
      <c r="AH2389" s="49"/>
      <c r="AI2389" s="49"/>
      <c r="AJ2389" s="49"/>
      <c r="AK2389" s="49"/>
    </row>
    <row r="2390" spans="1:37" ht="24.75" customHeight="1">
      <c r="A2390" s="49"/>
      <c r="B2390" s="49"/>
      <c r="C2390" s="49"/>
      <c r="D2390" s="49"/>
      <c r="E2390" s="49"/>
      <c r="F2390" s="49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49"/>
      <c r="AE2390" s="49"/>
      <c r="AF2390" s="49"/>
      <c r="AG2390" s="49"/>
      <c r="AH2390" s="49"/>
      <c r="AI2390" s="49"/>
      <c r="AJ2390" s="49"/>
      <c r="AK2390" s="49"/>
    </row>
    <row r="2391" spans="1:37" ht="24.75" customHeight="1">
      <c r="A2391" s="49"/>
      <c r="B2391" s="49"/>
      <c r="C2391" s="49"/>
      <c r="D2391" s="49"/>
      <c r="E2391" s="49"/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</row>
    <row r="2392" spans="1:37" ht="24.75" customHeight="1">
      <c r="A2392" s="49"/>
      <c r="B2392" s="49"/>
      <c r="C2392" s="49"/>
      <c r="D2392" s="49"/>
      <c r="E2392" s="49"/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</row>
    <row r="2393" spans="1:37" ht="24.75" customHeight="1">
      <c r="A2393" s="49"/>
      <c r="B2393" s="49"/>
      <c r="C2393" s="49"/>
      <c r="D2393" s="49"/>
      <c r="E2393" s="49"/>
      <c r="F2393" s="49"/>
      <c r="G2393" s="49"/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49"/>
      <c r="AK2393" s="49"/>
    </row>
    <row r="2394" spans="1:37" ht="24.75" customHeight="1">
      <c r="A2394" s="49"/>
      <c r="B2394" s="49"/>
      <c r="C2394" s="49"/>
      <c r="D2394" s="49"/>
      <c r="E2394" s="49"/>
      <c r="F2394" s="49"/>
      <c r="G2394" s="49"/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  <c r="AE2394" s="49"/>
      <c r="AF2394" s="49"/>
      <c r="AG2394" s="49"/>
      <c r="AH2394" s="49"/>
      <c r="AI2394" s="49"/>
      <c r="AJ2394" s="49"/>
      <c r="AK2394" s="49"/>
    </row>
    <row r="2395" spans="1:37" ht="24.75" customHeight="1">
      <c r="A2395" s="49"/>
      <c r="B2395" s="49"/>
      <c r="C2395" s="49"/>
      <c r="D2395" s="49"/>
      <c r="E2395" s="49"/>
      <c r="F2395" s="49"/>
      <c r="G2395" s="49"/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  <c r="AE2395" s="49"/>
      <c r="AF2395" s="49"/>
      <c r="AG2395" s="49"/>
      <c r="AH2395" s="49"/>
      <c r="AI2395" s="49"/>
      <c r="AJ2395" s="49"/>
      <c r="AK2395" s="49"/>
    </row>
    <row r="2396" spans="1:37" ht="24.75" customHeight="1">
      <c r="A2396" s="49"/>
      <c r="B2396" s="49"/>
      <c r="C2396" s="49"/>
      <c r="D2396" s="49"/>
      <c r="E2396" s="49"/>
      <c r="F2396" s="49"/>
      <c r="G2396" s="49"/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  <c r="AE2396" s="49"/>
      <c r="AF2396" s="49"/>
      <c r="AG2396" s="49"/>
      <c r="AH2396" s="49"/>
      <c r="AI2396" s="49"/>
      <c r="AJ2396" s="49"/>
      <c r="AK2396" s="49"/>
    </row>
    <row r="2397" spans="1:37" ht="24.75" customHeight="1">
      <c r="A2397" s="49"/>
      <c r="B2397" s="49"/>
      <c r="C2397" s="49"/>
      <c r="D2397" s="49"/>
      <c r="E2397" s="49"/>
      <c r="F2397" s="49"/>
      <c r="G2397" s="49"/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  <c r="AE2397" s="49"/>
      <c r="AF2397" s="49"/>
      <c r="AG2397" s="49"/>
      <c r="AH2397" s="49"/>
      <c r="AI2397" s="49"/>
      <c r="AJ2397" s="49"/>
      <c r="AK2397" s="49"/>
    </row>
    <row r="2398" spans="1:37" ht="24.75" customHeight="1">
      <c r="A2398" s="49"/>
      <c r="B2398" s="49"/>
      <c r="C2398" s="49"/>
      <c r="D2398" s="49"/>
      <c r="E2398" s="49"/>
      <c r="F2398" s="49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  <c r="AE2398" s="49"/>
      <c r="AF2398" s="49"/>
      <c r="AG2398" s="49"/>
      <c r="AH2398" s="49"/>
      <c r="AI2398" s="49"/>
      <c r="AJ2398" s="49"/>
      <c r="AK2398" s="49"/>
    </row>
    <row r="2399" spans="1:37" ht="24.75" customHeight="1">
      <c r="A2399" s="49"/>
      <c r="B2399" s="49"/>
      <c r="C2399" s="49"/>
      <c r="D2399" s="49"/>
      <c r="E2399" s="49"/>
      <c r="F2399" s="49"/>
      <c r="G2399" s="49"/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  <c r="AE2399" s="49"/>
      <c r="AF2399" s="49"/>
      <c r="AG2399" s="49"/>
      <c r="AH2399" s="49"/>
      <c r="AI2399" s="49"/>
      <c r="AJ2399" s="49"/>
      <c r="AK2399" s="49"/>
    </row>
    <row r="2400" spans="1:37" ht="24.75" customHeight="1">
      <c r="A2400" s="49"/>
      <c r="B2400" s="49"/>
      <c r="C2400" s="49"/>
      <c r="D2400" s="49"/>
      <c r="E2400" s="49"/>
      <c r="F2400" s="49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49"/>
      <c r="AE2400" s="49"/>
      <c r="AF2400" s="49"/>
      <c r="AG2400" s="49"/>
      <c r="AH2400" s="49"/>
      <c r="AI2400" s="49"/>
      <c r="AJ2400" s="49"/>
      <c r="AK2400" s="49"/>
    </row>
    <row r="2401" spans="1:37" ht="24.75" customHeight="1">
      <c r="A2401" s="49"/>
      <c r="B2401" s="49"/>
      <c r="C2401" s="49"/>
      <c r="D2401" s="49"/>
      <c r="E2401" s="49"/>
      <c r="F2401" s="49"/>
      <c r="G2401" s="49"/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49"/>
      <c r="AE2401" s="49"/>
      <c r="AF2401" s="49"/>
      <c r="AG2401" s="49"/>
      <c r="AH2401" s="49"/>
      <c r="AI2401" s="49"/>
      <c r="AJ2401" s="49"/>
      <c r="AK2401" s="49"/>
    </row>
    <row r="2402" spans="1:37" ht="24.75" customHeight="1">
      <c r="A2402" s="49"/>
      <c r="B2402" s="49"/>
      <c r="C2402" s="49"/>
      <c r="D2402" s="49"/>
      <c r="E2402" s="49"/>
      <c r="F2402" s="49"/>
      <c r="G2402" s="49"/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49"/>
      <c r="AE2402" s="49"/>
      <c r="AF2402" s="49"/>
      <c r="AG2402" s="49"/>
      <c r="AH2402" s="49"/>
      <c r="AI2402" s="49"/>
      <c r="AJ2402" s="49"/>
      <c r="AK2402" s="49"/>
    </row>
    <row r="2403" spans="1:37" ht="24.75" customHeight="1">
      <c r="A2403" s="49"/>
      <c r="B2403" s="49"/>
      <c r="C2403" s="49"/>
      <c r="D2403" s="49"/>
      <c r="E2403" s="49"/>
      <c r="F2403" s="49"/>
      <c r="G2403" s="49"/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49"/>
      <c r="AE2403" s="49"/>
      <c r="AF2403" s="49"/>
      <c r="AG2403" s="49"/>
      <c r="AH2403" s="49"/>
      <c r="AI2403" s="49"/>
      <c r="AJ2403" s="49"/>
      <c r="AK2403" s="49"/>
    </row>
    <row r="2404" spans="1:37" ht="24.75" customHeight="1">
      <c r="A2404" s="49"/>
      <c r="B2404" s="49"/>
      <c r="C2404" s="49"/>
      <c r="D2404" s="49"/>
      <c r="E2404" s="49"/>
      <c r="F2404" s="49"/>
      <c r="G2404" s="49"/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  <c r="AE2404" s="49"/>
      <c r="AF2404" s="49"/>
      <c r="AG2404" s="49"/>
      <c r="AH2404" s="49"/>
      <c r="AI2404" s="49"/>
      <c r="AJ2404" s="49"/>
      <c r="AK2404" s="49"/>
    </row>
    <row r="2405" spans="1:37" ht="24.75" customHeight="1">
      <c r="A2405" s="49"/>
      <c r="B2405" s="49"/>
      <c r="C2405" s="49"/>
      <c r="D2405" s="49"/>
      <c r="E2405" s="49"/>
      <c r="F2405" s="49"/>
      <c r="G2405" s="49"/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49"/>
      <c r="AE2405" s="49"/>
      <c r="AF2405" s="49"/>
      <c r="AG2405" s="49"/>
      <c r="AH2405" s="49"/>
      <c r="AI2405" s="49"/>
      <c r="AJ2405" s="49"/>
      <c r="AK2405" s="49"/>
    </row>
    <row r="2406" spans="1:37" ht="24.75" customHeight="1">
      <c r="A2406" s="49"/>
      <c r="B2406" s="49"/>
      <c r="C2406" s="49"/>
      <c r="D2406" s="49"/>
      <c r="E2406" s="49"/>
      <c r="F2406" s="49"/>
      <c r="G2406" s="49"/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49"/>
      <c r="AE2406" s="49"/>
      <c r="AF2406" s="49"/>
      <c r="AG2406" s="49"/>
      <c r="AH2406" s="49"/>
      <c r="AI2406" s="49"/>
      <c r="AJ2406" s="49"/>
      <c r="AK2406" s="49"/>
    </row>
    <row r="2407" spans="1:37" ht="24.75" customHeight="1">
      <c r="A2407" s="49"/>
      <c r="B2407" s="49"/>
      <c r="C2407" s="49"/>
      <c r="D2407" s="49"/>
      <c r="E2407" s="49"/>
      <c r="F2407" s="49"/>
      <c r="G2407" s="49"/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  <c r="AE2407" s="49"/>
      <c r="AF2407" s="49"/>
      <c r="AG2407" s="49"/>
      <c r="AH2407" s="49"/>
      <c r="AI2407" s="49"/>
      <c r="AJ2407" s="49"/>
      <c r="AK2407" s="49"/>
    </row>
    <row r="2408" spans="1:37" ht="24.75" customHeight="1">
      <c r="A2408" s="49"/>
      <c r="B2408" s="49"/>
      <c r="C2408" s="49"/>
      <c r="D2408" s="49"/>
      <c r="E2408" s="49"/>
      <c r="F2408" s="49"/>
      <c r="G2408" s="49"/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  <c r="AE2408" s="49"/>
      <c r="AF2408" s="49"/>
      <c r="AG2408" s="49"/>
      <c r="AH2408" s="49"/>
      <c r="AI2408" s="49"/>
      <c r="AJ2408" s="49"/>
      <c r="AK2408" s="49"/>
    </row>
    <row r="2409" spans="1:37" ht="24.75" customHeight="1">
      <c r="A2409" s="49"/>
      <c r="B2409" s="49"/>
      <c r="C2409" s="49"/>
      <c r="D2409" s="49"/>
      <c r="E2409" s="49"/>
      <c r="F2409" s="49"/>
      <c r="G2409" s="49"/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  <c r="AE2409" s="49"/>
      <c r="AF2409" s="49"/>
      <c r="AG2409" s="49"/>
      <c r="AH2409" s="49"/>
      <c r="AI2409" s="49"/>
      <c r="AJ2409" s="49"/>
      <c r="AK2409" s="49"/>
    </row>
    <row r="2410" spans="1:37" ht="24.75" customHeight="1">
      <c r="A2410" s="49"/>
      <c r="B2410" s="49"/>
      <c r="C2410" s="49"/>
      <c r="D2410" s="49"/>
      <c r="E2410" s="49"/>
      <c r="F2410" s="49"/>
      <c r="G2410" s="49"/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49"/>
      <c r="AE2410" s="49"/>
      <c r="AF2410" s="49"/>
      <c r="AG2410" s="49"/>
      <c r="AH2410" s="49"/>
      <c r="AI2410" s="49"/>
      <c r="AJ2410" s="49"/>
      <c r="AK2410" s="49"/>
    </row>
    <row r="2411" spans="1:37" ht="24.75" customHeight="1">
      <c r="A2411" s="49"/>
      <c r="B2411" s="49"/>
      <c r="C2411" s="49"/>
      <c r="D2411" s="49"/>
      <c r="E2411" s="49"/>
      <c r="F2411" s="49"/>
      <c r="G2411" s="49"/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49"/>
      <c r="AE2411" s="49"/>
      <c r="AF2411" s="49"/>
      <c r="AG2411" s="49"/>
      <c r="AH2411" s="49"/>
      <c r="AI2411" s="49"/>
      <c r="AJ2411" s="49"/>
      <c r="AK2411" s="49"/>
    </row>
    <row r="2412" spans="1:37" ht="24.75" customHeight="1">
      <c r="A2412" s="49"/>
      <c r="B2412" s="49"/>
      <c r="C2412" s="49"/>
      <c r="D2412" s="49"/>
      <c r="E2412" s="49"/>
      <c r="F2412" s="49"/>
      <c r="G2412" s="49"/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</row>
    <row r="2413" spans="1:37" ht="24.75" customHeight="1">
      <c r="A2413" s="49"/>
      <c r="B2413" s="49"/>
      <c r="C2413" s="49"/>
      <c r="D2413" s="49"/>
      <c r="E2413" s="49"/>
      <c r="F2413" s="49"/>
      <c r="G2413" s="49"/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  <c r="AE2413" s="49"/>
      <c r="AF2413" s="49"/>
      <c r="AG2413" s="49"/>
      <c r="AH2413" s="49"/>
      <c r="AI2413" s="49"/>
      <c r="AJ2413" s="49"/>
      <c r="AK2413" s="49"/>
    </row>
    <row r="2414" spans="1:37" ht="24.75" customHeight="1">
      <c r="A2414" s="49"/>
      <c r="B2414" s="49"/>
      <c r="C2414" s="49"/>
      <c r="D2414" s="49"/>
      <c r="E2414" s="49"/>
      <c r="F2414" s="49"/>
      <c r="G2414" s="49"/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  <c r="AE2414" s="49"/>
      <c r="AF2414" s="49"/>
      <c r="AG2414" s="49"/>
      <c r="AH2414" s="49"/>
      <c r="AI2414" s="49"/>
      <c r="AJ2414" s="49"/>
      <c r="AK2414" s="49"/>
    </row>
    <row r="2415" spans="1:37" ht="24.75" customHeight="1">
      <c r="A2415" s="49"/>
      <c r="B2415" s="49"/>
      <c r="C2415" s="49"/>
      <c r="D2415" s="49"/>
      <c r="E2415" s="49"/>
      <c r="F2415" s="49"/>
      <c r="G2415" s="49"/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  <c r="AE2415" s="49"/>
      <c r="AF2415" s="49"/>
      <c r="AG2415" s="49"/>
      <c r="AH2415" s="49"/>
      <c r="AI2415" s="49"/>
      <c r="AJ2415" s="49"/>
      <c r="AK2415" s="49"/>
    </row>
    <row r="2416" spans="1:37" ht="24.75" customHeight="1">
      <c r="A2416" s="49"/>
      <c r="B2416" s="49"/>
      <c r="C2416" s="49"/>
      <c r="D2416" s="49"/>
      <c r="E2416" s="49"/>
      <c r="F2416" s="49"/>
      <c r="G2416" s="49"/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  <c r="AE2416" s="49"/>
      <c r="AF2416" s="49"/>
      <c r="AG2416" s="49"/>
      <c r="AH2416" s="49"/>
      <c r="AI2416" s="49"/>
      <c r="AJ2416" s="49"/>
      <c r="AK2416" s="49"/>
    </row>
    <row r="2417" spans="1:37" ht="24.75" customHeight="1">
      <c r="A2417" s="49"/>
      <c r="B2417" s="49"/>
      <c r="C2417" s="49"/>
      <c r="D2417" s="49"/>
      <c r="E2417" s="49"/>
      <c r="F2417" s="49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49"/>
      <c r="AE2417" s="49"/>
      <c r="AF2417" s="49"/>
      <c r="AG2417" s="49"/>
      <c r="AH2417" s="49"/>
      <c r="AI2417" s="49"/>
      <c r="AJ2417" s="49"/>
      <c r="AK2417" s="49"/>
    </row>
    <row r="2418" spans="1:37" ht="24.75" customHeight="1">
      <c r="A2418" s="49"/>
      <c r="B2418" s="49"/>
      <c r="C2418" s="49"/>
      <c r="D2418" s="49"/>
      <c r="E2418" s="49"/>
      <c r="F2418" s="49"/>
      <c r="G2418" s="49"/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  <c r="AE2418" s="49"/>
      <c r="AF2418" s="49"/>
      <c r="AG2418" s="49"/>
      <c r="AH2418" s="49"/>
      <c r="AI2418" s="49"/>
      <c r="AJ2418" s="49"/>
      <c r="AK2418" s="49"/>
    </row>
    <row r="2419" spans="1:37" ht="24.75" customHeight="1">
      <c r="A2419" s="49"/>
      <c r="B2419" s="49"/>
      <c r="C2419" s="49"/>
      <c r="D2419" s="49"/>
      <c r="E2419" s="49"/>
      <c r="F2419" s="49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49"/>
      <c r="AE2419" s="49"/>
      <c r="AF2419" s="49"/>
      <c r="AG2419" s="49"/>
      <c r="AH2419" s="49"/>
      <c r="AI2419" s="49"/>
      <c r="AJ2419" s="49"/>
      <c r="AK2419" s="49"/>
    </row>
    <row r="2420" spans="1:37" ht="24.75" customHeight="1">
      <c r="A2420" s="49"/>
      <c r="B2420" s="49"/>
      <c r="C2420" s="49"/>
      <c r="D2420" s="49"/>
      <c r="E2420" s="49"/>
      <c r="F2420" s="49"/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  <c r="AE2420" s="49"/>
      <c r="AF2420" s="49"/>
      <c r="AG2420" s="49"/>
      <c r="AH2420" s="49"/>
      <c r="AI2420" s="49"/>
      <c r="AJ2420" s="49"/>
      <c r="AK2420" s="49"/>
    </row>
    <row r="2421" spans="1:37" ht="24.75" customHeight="1">
      <c r="A2421" s="49"/>
      <c r="B2421" s="49"/>
      <c r="C2421" s="49"/>
      <c r="D2421" s="49"/>
      <c r="E2421" s="49"/>
      <c r="F2421" s="49"/>
      <c r="G2421" s="49"/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  <c r="AE2421" s="49"/>
      <c r="AF2421" s="49"/>
      <c r="AG2421" s="49"/>
      <c r="AH2421" s="49"/>
      <c r="AI2421" s="49"/>
      <c r="AJ2421" s="49"/>
      <c r="AK2421" s="49"/>
    </row>
    <row r="2422" spans="1:37" ht="24.75" customHeight="1">
      <c r="A2422" s="49"/>
      <c r="B2422" s="49"/>
      <c r="C2422" s="49"/>
      <c r="D2422" s="49"/>
      <c r="E2422" s="49"/>
      <c r="F2422" s="49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49"/>
      <c r="AE2422" s="49"/>
      <c r="AF2422" s="49"/>
      <c r="AG2422" s="49"/>
      <c r="AH2422" s="49"/>
      <c r="AI2422" s="49"/>
      <c r="AJ2422" s="49"/>
      <c r="AK2422" s="49"/>
    </row>
    <row r="2423" spans="1:37" ht="24.75" customHeight="1">
      <c r="A2423" s="49"/>
      <c r="B2423" s="49"/>
      <c r="C2423" s="49"/>
      <c r="D2423" s="49"/>
      <c r="E2423" s="49"/>
      <c r="F2423" s="49"/>
      <c r="G2423" s="49"/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  <c r="AE2423" s="49"/>
      <c r="AF2423" s="49"/>
      <c r="AG2423" s="49"/>
      <c r="AH2423" s="49"/>
      <c r="AI2423" s="49"/>
      <c r="AJ2423" s="49"/>
      <c r="AK2423" s="49"/>
    </row>
    <row r="2424" spans="1:37" ht="24.75" customHeight="1">
      <c r="A2424" s="49"/>
      <c r="B2424" s="49"/>
      <c r="C2424" s="49"/>
      <c r="D2424" s="49"/>
      <c r="E2424" s="49"/>
      <c r="F2424" s="49"/>
      <c r="G2424" s="49"/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</row>
    <row r="2425" spans="1:37" ht="24.75" customHeight="1">
      <c r="A2425" s="49"/>
      <c r="B2425" s="49"/>
      <c r="C2425" s="49"/>
      <c r="D2425" s="49"/>
      <c r="E2425" s="49"/>
      <c r="F2425" s="49"/>
      <c r="G2425" s="49"/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49"/>
      <c r="AE2425" s="49"/>
      <c r="AF2425" s="49"/>
      <c r="AG2425" s="49"/>
      <c r="AH2425" s="49"/>
      <c r="AI2425" s="49"/>
      <c r="AJ2425" s="49"/>
      <c r="AK2425" s="49"/>
    </row>
    <row r="2426" spans="1:37" ht="24.75" customHeight="1">
      <c r="A2426" s="49"/>
      <c r="B2426" s="49"/>
      <c r="C2426" s="49"/>
      <c r="D2426" s="49"/>
      <c r="E2426" s="49"/>
      <c r="F2426" s="49"/>
      <c r="G2426" s="49"/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49"/>
      <c r="AE2426" s="49"/>
      <c r="AF2426" s="49"/>
      <c r="AG2426" s="49"/>
      <c r="AH2426" s="49"/>
      <c r="AI2426" s="49"/>
      <c r="AJ2426" s="49"/>
      <c r="AK2426" s="49"/>
    </row>
    <row r="2427" spans="1:37" ht="24.75" customHeight="1">
      <c r="A2427" s="49"/>
      <c r="B2427" s="49"/>
      <c r="C2427" s="49"/>
      <c r="D2427" s="49"/>
      <c r="E2427" s="49"/>
      <c r="F2427" s="49"/>
      <c r="G2427" s="49"/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  <c r="AE2427" s="49"/>
      <c r="AF2427" s="49"/>
      <c r="AG2427" s="49"/>
      <c r="AH2427" s="49"/>
      <c r="AI2427" s="49"/>
      <c r="AJ2427" s="49"/>
      <c r="AK2427" s="49"/>
    </row>
    <row r="2428" spans="1:37" ht="24.75" customHeight="1">
      <c r="A2428" s="49"/>
      <c r="B2428" s="49"/>
      <c r="C2428" s="49"/>
      <c r="D2428" s="49"/>
      <c r="E2428" s="49"/>
      <c r="F2428" s="49"/>
      <c r="G2428" s="49"/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  <c r="AE2428" s="49"/>
      <c r="AF2428" s="49"/>
      <c r="AG2428" s="49"/>
      <c r="AH2428" s="49"/>
      <c r="AI2428" s="49"/>
      <c r="AJ2428" s="49"/>
      <c r="AK2428" s="49"/>
    </row>
    <row r="2429" spans="1:37" ht="24.75" customHeight="1">
      <c r="A2429" s="49"/>
      <c r="B2429" s="49"/>
      <c r="C2429" s="49"/>
      <c r="D2429" s="49"/>
      <c r="E2429" s="49"/>
      <c r="F2429" s="49"/>
      <c r="G2429" s="49"/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  <c r="AE2429" s="49"/>
      <c r="AF2429" s="49"/>
      <c r="AG2429" s="49"/>
      <c r="AH2429" s="49"/>
      <c r="AI2429" s="49"/>
      <c r="AJ2429" s="49"/>
      <c r="AK2429" s="49"/>
    </row>
    <row r="2430" spans="1:37" ht="24.75" customHeight="1">
      <c r="A2430" s="49"/>
      <c r="B2430" s="49"/>
      <c r="C2430" s="49"/>
      <c r="D2430" s="49"/>
      <c r="E2430" s="49"/>
      <c r="F2430" s="49"/>
      <c r="G2430" s="49"/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  <c r="AE2430" s="49"/>
      <c r="AF2430" s="49"/>
      <c r="AG2430" s="49"/>
      <c r="AH2430" s="49"/>
      <c r="AI2430" s="49"/>
      <c r="AJ2430" s="49"/>
      <c r="AK2430" s="49"/>
    </row>
    <row r="2431" spans="1:37" ht="24.75" customHeight="1">
      <c r="A2431" s="49"/>
      <c r="B2431" s="49"/>
      <c r="C2431" s="49"/>
      <c r="D2431" s="49"/>
      <c r="E2431" s="49"/>
      <c r="F2431" s="49"/>
      <c r="G2431" s="49"/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49"/>
      <c r="AE2431" s="49"/>
      <c r="AF2431" s="49"/>
      <c r="AG2431" s="49"/>
      <c r="AH2431" s="49"/>
      <c r="AI2431" s="49"/>
      <c r="AJ2431" s="49"/>
      <c r="AK2431" s="49"/>
    </row>
    <row r="2432" spans="1:37" ht="24.75" customHeight="1">
      <c r="A2432" s="49"/>
      <c r="B2432" s="49"/>
      <c r="C2432" s="49"/>
      <c r="D2432" s="49"/>
      <c r="E2432" s="49"/>
      <c r="F2432" s="49"/>
      <c r="G2432" s="49"/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  <c r="AE2432" s="49"/>
      <c r="AF2432" s="49"/>
      <c r="AG2432" s="49"/>
      <c r="AH2432" s="49"/>
      <c r="AI2432" s="49"/>
      <c r="AJ2432" s="49"/>
      <c r="AK2432" s="49"/>
    </row>
    <row r="2433" spans="1:37" ht="24.75" customHeight="1">
      <c r="A2433" s="49"/>
      <c r="B2433" s="49"/>
      <c r="C2433" s="49"/>
      <c r="D2433" s="49"/>
      <c r="E2433" s="49"/>
      <c r="F2433" s="49"/>
      <c r="G2433" s="49"/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49"/>
      <c r="AE2433" s="49"/>
      <c r="AF2433" s="49"/>
      <c r="AG2433" s="49"/>
      <c r="AH2433" s="49"/>
      <c r="AI2433" s="49"/>
      <c r="AJ2433" s="49"/>
      <c r="AK2433" s="49"/>
    </row>
    <row r="2434" spans="1:37" ht="24.75" customHeight="1">
      <c r="A2434" s="49"/>
      <c r="B2434" s="49"/>
      <c r="C2434" s="49"/>
      <c r="D2434" s="49"/>
      <c r="E2434" s="49"/>
      <c r="F2434" s="49"/>
      <c r="G2434" s="49"/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49"/>
      <c r="AE2434" s="49"/>
      <c r="AF2434" s="49"/>
      <c r="AG2434" s="49"/>
      <c r="AH2434" s="49"/>
      <c r="AI2434" s="49"/>
      <c r="AJ2434" s="49"/>
      <c r="AK2434" s="49"/>
    </row>
    <row r="2435" spans="1:37" ht="24.75" customHeight="1">
      <c r="A2435" s="49"/>
      <c r="B2435" s="49"/>
      <c r="C2435" s="49"/>
      <c r="D2435" s="49"/>
      <c r="E2435" s="49"/>
      <c r="F2435" s="49"/>
      <c r="G2435" s="49"/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49"/>
      <c r="AE2435" s="49"/>
      <c r="AF2435" s="49"/>
      <c r="AG2435" s="49"/>
      <c r="AH2435" s="49"/>
      <c r="AI2435" s="49"/>
      <c r="AJ2435" s="49"/>
      <c r="AK2435" s="49"/>
    </row>
    <row r="2436" spans="1:37" ht="24.75" customHeight="1">
      <c r="A2436" s="49"/>
      <c r="B2436" s="49"/>
      <c r="C2436" s="49"/>
      <c r="D2436" s="49"/>
      <c r="E2436" s="49"/>
      <c r="F2436" s="49"/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49"/>
      <c r="AE2436" s="49"/>
      <c r="AF2436" s="49"/>
      <c r="AG2436" s="49"/>
      <c r="AH2436" s="49"/>
      <c r="AI2436" s="49"/>
      <c r="AJ2436" s="49"/>
      <c r="AK2436" s="49"/>
    </row>
    <row r="2437" spans="1:37" ht="24.75" customHeight="1">
      <c r="A2437" s="49"/>
      <c r="B2437" s="49"/>
      <c r="C2437" s="49"/>
      <c r="D2437" s="49"/>
      <c r="E2437" s="49"/>
      <c r="F2437" s="49"/>
      <c r="G2437" s="49"/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  <c r="AE2437" s="49"/>
      <c r="AF2437" s="49"/>
      <c r="AG2437" s="49"/>
      <c r="AH2437" s="49"/>
      <c r="AI2437" s="49"/>
      <c r="AJ2437" s="49"/>
      <c r="AK2437" s="49"/>
    </row>
    <row r="2438" spans="1:37" ht="24.75" customHeight="1">
      <c r="A2438" s="49"/>
      <c r="B2438" s="49"/>
      <c r="C2438" s="49"/>
      <c r="D2438" s="49"/>
      <c r="E2438" s="49"/>
      <c r="F2438" s="49"/>
      <c r="G2438" s="49"/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  <c r="AE2438" s="49"/>
      <c r="AF2438" s="49"/>
      <c r="AG2438" s="49"/>
      <c r="AH2438" s="49"/>
      <c r="AI2438" s="49"/>
      <c r="AJ2438" s="49"/>
      <c r="AK2438" s="49"/>
    </row>
    <row r="2439" spans="1:37" ht="24.75" customHeight="1">
      <c r="A2439" s="49"/>
      <c r="B2439" s="49"/>
      <c r="C2439" s="49"/>
      <c r="D2439" s="49"/>
      <c r="E2439" s="49"/>
      <c r="F2439" s="49"/>
      <c r="G2439" s="49"/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  <c r="AE2439" s="49"/>
      <c r="AF2439" s="49"/>
      <c r="AG2439" s="49"/>
      <c r="AH2439" s="49"/>
      <c r="AI2439" s="49"/>
      <c r="AJ2439" s="49"/>
      <c r="AK2439" s="49"/>
    </row>
    <row r="2440" spans="1:37" ht="24.75" customHeight="1">
      <c r="A2440" s="49"/>
      <c r="B2440" s="49"/>
      <c r="C2440" s="49"/>
      <c r="D2440" s="49"/>
      <c r="E2440" s="49"/>
      <c r="F2440" s="49"/>
      <c r="G2440" s="49"/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  <c r="AE2440" s="49"/>
      <c r="AF2440" s="49"/>
      <c r="AG2440" s="49"/>
      <c r="AH2440" s="49"/>
      <c r="AI2440" s="49"/>
      <c r="AJ2440" s="49"/>
      <c r="AK2440" s="49"/>
    </row>
    <row r="2441" spans="1:37" ht="24.75" customHeight="1">
      <c r="A2441" s="49"/>
      <c r="B2441" s="49"/>
      <c r="C2441" s="49"/>
      <c r="D2441" s="49"/>
      <c r="E2441" s="49"/>
      <c r="F2441" s="49"/>
      <c r="G2441" s="49"/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  <c r="AE2441" s="49"/>
      <c r="AF2441" s="49"/>
      <c r="AG2441" s="49"/>
      <c r="AH2441" s="49"/>
      <c r="AI2441" s="49"/>
      <c r="AJ2441" s="49"/>
      <c r="AK2441" s="49"/>
    </row>
    <row r="2442" spans="1:37" ht="24.75" customHeight="1">
      <c r="A2442" s="49"/>
      <c r="B2442" s="49"/>
      <c r="C2442" s="49"/>
      <c r="D2442" s="49"/>
      <c r="E2442" s="49"/>
      <c r="F2442" s="49"/>
      <c r="G2442" s="49"/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  <c r="AE2442" s="49"/>
      <c r="AF2442" s="49"/>
      <c r="AG2442" s="49"/>
      <c r="AH2442" s="49"/>
      <c r="AI2442" s="49"/>
      <c r="AJ2442" s="49"/>
      <c r="AK2442" s="49"/>
    </row>
    <row r="2443" spans="1:37" ht="24.75" customHeight="1">
      <c r="A2443" s="49"/>
      <c r="B2443" s="49"/>
      <c r="C2443" s="49"/>
      <c r="D2443" s="49"/>
      <c r="E2443" s="49"/>
      <c r="F2443" s="49"/>
      <c r="G2443" s="49"/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  <c r="AD2443" s="49"/>
      <c r="AE2443" s="49"/>
      <c r="AF2443" s="49"/>
      <c r="AG2443" s="49"/>
      <c r="AH2443" s="49"/>
      <c r="AI2443" s="49"/>
      <c r="AJ2443" s="49"/>
      <c r="AK2443" s="49"/>
    </row>
    <row r="2444" spans="1:37" ht="24.75" customHeight="1">
      <c r="A2444" s="49"/>
      <c r="B2444" s="49"/>
      <c r="C2444" s="49"/>
      <c r="D2444" s="49"/>
      <c r="E2444" s="49"/>
      <c r="F2444" s="49"/>
      <c r="G2444" s="49"/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49"/>
      <c r="AE2444" s="49"/>
      <c r="AF2444" s="49"/>
      <c r="AG2444" s="49"/>
      <c r="AH2444" s="49"/>
      <c r="AI2444" s="49"/>
      <c r="AJ2444" s="49"/>
      <c r="AK2444" s="49"/>
    </row>
    <row r="2445" spans="1:37" ht="24.75" customHeight="1">
      <c r="A2445" s="49"/>
      <c r="B2445" s="49"/>
      <c r="C2445" s="49"/>
      <c r="D2445" s="49"/>
      <c r="E2445" s="49"/>
      <c r="F2445" s="49"/>
      <c r="G2445" s="49"/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49"/>
      <c r="AE2445" s="49"/>
      <c r="AF2445" s="49"/>
      <c r="AG2445" s="49"/>
      <c r="AH2445" s="49"/>
      <c r="AI2445" s="49"/>
      <c r="AJ2445" s="49"/>
      <c r="AK2445" s="49"/>
    </row>
    <row r="2446" spans="1:37" ht="24.75" customHeight="1">
      <c r="A2446" s="49"/>
      <c r="B2446" s="49"/>
      <c r="C2446" s="49"/>
      <c r="D2446" s="49"/>
      <c r="E2446" s="49"/>
      <c r="F2446" s="49"/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  <c r="AE2446" s="49"/>
      <c r="AF2446" s="49"/>
      <c r="AG2446" s="49"/>
      <c r="AH2446" s="49"/>
      <c r="AI2446" s="49"/>
      <c r="AJ2446" s="49"/>
      <c r="AK2446" s="49"/>
    </row>
    <row r="2447" spans="1:37" ht="24.75" customHeight="1">
      <c r="A2447" s="49"/>
      <c r="B2447" s="49"/>
      <c r="C2447" s="49"/>
      <c r="D2447" s="49"/>
      <c r="E2447" s="49"/>
      <c r="F2447" s="49"/>
      <c r="G2447" s="49"/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49"/>
      <c r="AE2447" s="49"/>
      <c r="AF2447" s="49"/>
      <c r="AG2447" s="49"/>
      <c r="AH2447" s="49"/>
      <c r="AI2447" s="49"/>
      <c r="AJ2447" s="49"/>
      <c r="AK2447" s="49"/>
    </row>
    <row r="2448" spans="1:37" ht="24.75" customHeight="1">
      <c r="A2448" s="49"/>
      <c r="B2448" s="49"/>
      <c r="C2448" s="49"/>
      <c r="D2448" s="49"/>
      <c r="E2448" s="49"/>
      <c r="F2448" s="49"/>
      <c r="G2448" s="49"/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  <c r="AE2448" s="49"/>
      <c r="AF2448" s="49"/>
      <c r="AG2448" s="49"/>
      <c r="AH2448" s="49"/>
      <c r="AI2448" s="49"/>
      <c r="AJ2448" s="49"/>
      <c r="AK2448" s="49"/>
    </row>
    <row r="2449" spans="1:37" ht="24.75" customHeight="1">
      <c r="A2449" s="49"/>
      <c r="B2449" s="49"/>
      <c r="C2449" s="49"/>
      <c r="D2449" s="49"/>
      <c r="E2449" s="49"/>
      <c r="F2449" s="49"/>
      <c r="G2449" s="49"/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  <c r="AE2449" s="49"/>
      <c r="AF2449" s="49"/>
      <c r="AG2449" s="49"/>
      <c r="AH2449" s="49"/>
      <c r="AI2449" s="49"/>
      <c r="AJ2449" s="49"/>
      <c r="AK2449" s="49"/>
    </row>
    <row r="2450" spans="1:37" ht="24.75" customHeight="1">
      <c r="A2450" s="49"/>
      <c r="B2450" s="49"/>
      <c r="C2450" s="49"/>
      <c r="D2450" s="49"/>
      <c r="E2450" s="49"/>
      <c r="F2450" s="49"/>
      <c r="G2450" s="49"/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  <c r="AE2450" s="49"/>
      <c r="AF2450" s="49"/>
      <c r="AG2450" s="49"/>
      <c r="AH2450" s="49"/>
      <c r="AI2450" s="49"/>
      <c r="AJ2450" s="49"/>
      <c r="AK2450" s="49"/>
    </row>
    <row r="2451" spans="1:37" ht="24.75" customHeight="1">
      <c r="A2451" s="49"/>
      <c r="B2451" s="49"/>
      <c r="C2451" s="49"/>
      <c r="D2451" s="49"/>
      <c r="E2451" s="49"/>
      <c r="F2451" s="49"/>
      <c r="G2451" s="49"/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49"/>
      <c r="AE2451" s="49"/>
      <c r="AF2451" s="49"/>
      <c r="AG2451" s="49"/>
      <c r="AH2451" s="49"/>
      <c r="AI2451" s="49"/>
      <c r="AJ2451" s="49"/>
      <c r="AK2451" s="49"/>
    </row>
    <row r="2452" spans="1:37" ht="24.75" customHeight="1">
      <c r="A2452" s="49"/>
      <c r="B2452" s="49"/>
      <c r="C2452" s="49"/>
      <c r="D2452" s="49"/>
      <c r="E2452" s="49"/>
      <c r="F2452" s="49"/>
      <c r="G2452" s="49"/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  <c r="AE2452" s="49"/>
      <c r="AF2452" s="49"/>
      <c r="AG2452" s="49"/>
      <c r="AH2452" s="49"/>
      <c r="AI2452" s="49"/>
      <c r="AJ2452" s="49"/>
      <c r="AK2452" s="49"/>
    </row>
    <row r="2453" spans="1:37" ht="24.75" customHeight="1">
      <c r="A2453" s="49"/>
      <c r="B2453" s="49"/>
      <c r="C2453" s="49"/>
      <c r="D2453" s="49"/>
      <c r="E2453" s="49"/>
      <c r="F2453" s="49"/>
      <c r="G2453" s="49"/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  <c r="AE2453" s="49"/>
      <c r="AF2453" s="49"/>
      <c r="AG2453" s="49"/>
      <c r="AH2453" s="49"/>
      <c r="AI2453" s="49"/>
      <c r="AJ2453" s="49"/>
      <c r="AK2453" s="49"/>
    </row>
    <row r="2454" spans="1:37" ht="24.75" customHeight="1">
      <c r="A2454" s="49"/>
      <c r="B2454" s="49"/>
      <c r="C2454" s="49"/>
      <c r="D2454" s="49"/>
      <c r="E2454" s="49"/>
      <c r="F2454" s="49"/>
      <c r="G2454" s="49"/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49"/>
      <c r="AE2454" s="49"/>
      <c r="AF2454" s="49"/>
      <c r="AG2454" s="49"/>
      <c r="AH2454" s="49"/>
      <c r="AI2454" s="49"/>
      <c r="AJ2454" s="49"/>
      <c r="AK2454" s="49"/>
    </row>
    <row r="2455" spans="1:37" ht="24.75" customHeight="1">
      <c r="A2455" s="49"/>
      <c r="B2455" s="49"/>
      <c r="C2455" s="49"/>
      <c r="D2455" s="49"/>
      <c r="E2455" s="49"/>
      <c r="F2455" s="49"/>
      <c r="G2455" s="49"/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49"/>
      <c r="AE2455" s="49"/>
      <c r="AF2455" s="49"/>
      <c r="AG2455" s="49"/>
      <c r="AH2455" s="49"/>
      <c r="AI2455" s="49"/>
      <c r="AJ2455" s="49"/>
      <c r="AK2455" s="49"/>
    </row>
    <row r="2456" spans="1:37" ht="24.75" customHeight="1">
      <c r="A2456" s="49"/>
      <c r="B2456" s="49"/>
      <c r="C2456" s="49"/>
      <c r="D2456" s="49"/>
      <c r="E2456" s="49"/>
      <c r="F2456" s="49"/>
      <c r="G2456" s="49"/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  <c r="AE2456" s="49"/>
      <c r="AF2456" s="49"/>
      <c r="AG2456" s="49"/>
      <c r="AH2456" s="49"/>
      <c r="AI2456" s="49"/>
      <c r="AJ2456" s="49"/>
      <c r="AK2456" s="49"/>
    </row>
    <row r="2457" spans="1:37" ht="24.75" customHeight="1">
      <c r="A2457" s="49"/>
      <c r="B2457" s="49"/>
      <c r="C2457" s="49"/>
      <c r="D2457" s="49"/>
      <c r="E2457" s="49"/>
      <c r="F2457" s="49"/>
      <c r="G2457" s="49"/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  <c r="AE2457" s="49"/>
      <c r="AF2457" s="49"/>
      <c r="AG2457" s="49"/>
      <c r="AH2457" s="49"/>
      <c r="AI2457" s="49"/>
      <c r="AJ2457" s="49"/>
      <c r="AK2457" s="49"/>
    </row>
    <row r="2458" spans="1:37" ht="24.75" customHeight="1">
      <c r="A2458" s="49"/>
      <c r="B2458" s="49"/>
      <c r="C2458" s="49"/>
      <c r="D2458" s="49"/>
      <c r="E2458" s="49"/>
      <c r="F2458" s="49"/>
      <c r="G2458" s="49"/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  <c r="AE2458" s="49"/>
      <c r="AF2458" s="49"/>
      <c r="AG2458" s="49"/>
      <c r="AH2458" s="49"/>
      <c r="AI2458" s="49"/>
      <c r="AJ2458" s="49"/>
      <c r="AK2458" s="49"/>
    </row>
    <row r="2459" spans="1:37" ht="24.75" customHeight="1">
      <c r="A2459" s="49"/>
      <c r="B2459" s="49"/>
      <c r="C2459" s="49"/>
      <c r="D2459" s="49"/>
      <c r="E2459" s="49"/>
      <c r="F2459" s="49"/>
      <c r="G2459" s="49"/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  <c r="AE2459" s="49"/>
      <c r="AF2459" s="49"/>
      <c r="AG2459" s="49"/>
      <c r="AH2459" s="49"/>
      <c r="AI2459" s="49"/>
      <c r="AJ2459" s="49"/>
      <c r="AK2459" s="49"/>
    </row>
    <row r="2460" spans="1:37" ht="24.75" customHeight="1">
      <c r="A2460" s="49"/>
      <c r="B2460" s="49"/>
      <c r="C2460" s="49"/>
      <c r="D2460" s="49"/>
      <c r="E2460" s="49"/>
      <c r="F2460" s="49"/>
      <c r="G2460" s="49"/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  <c r="AD2460" s="49"/>
      <c r="AE2460" s="49"/>
      <c r="AF2460" s="49"/>
      <c r="AG2460" s="49"/>
      <c r="AH2460" s="49"/>
      <c r="AI2460" s="49"/>
      <c r="AJ2460" s="49"/>
      <c r="AK2460" s="49"/>
    </row>
    <row r="2461" spans="1:37" ht="24.75" customHeight="1">
      <c r="A2461" s="49"/>
      <c r="B2461" s="49"/>
      <c r="C2461" s="49"/>
      <c r="D2461" s="49"/>
      <c r="E2461" s="49"/>
      <c r="F2461" s="49"/>
      <c r="G2461" s="49"/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  <c r="AE2461" s="49"/>
      <c r="AF2461" s="49"/>
      <c r="AG2461" s="49"/>
      <c r="AH2461" s="49"/>
      <c r="AI2461" s="49"/>
      <c r="AJ2461" s="49"/>
      <c r="AK2461" s="49"/>
    </row>
    <row r="2462" spans="1:37" ht="24.75" customHeight="1">
      <c r="A2462" s="49"/>
      <c r="B2462" s="49"/>
      <c r="C2462" s="49"/>
      <c r="D2462" s="49"/>
      <c r="E2462" s="49"/>
      <c r="F2462" s="49"/>
      <c r="G2462" s="49"/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</row>
    <row r="2463" spans="1:37" ht="24.75" customHeight="1">
      <c r="A2463" s="49"/>
      <c r="B2463" s="49"/>
      <c r="C2463" s="49"/>
      <c r="D2463" s="49"/>
      <c r="E2463" s="49"/>
      <c r="F2463" s="49"/>
      <c r="G2463" s="49"/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  <c r="AE2463" s="49"/>
      <c r="AF2463" s="49"/>
      <c r="AG2463" s="49"/>
      <c r="AH2463" s="49"/>
      <c r="AI2463" s="49"/>
      <c r="AJ2463" s="49"/>
      <c r="AK2463" s="49"/>
    </row>
    <row r="2464" spans="1:37" ht="24.75" customHeight="1">
      <c r="A2464" s="49"/>
      <c r="B2464" s="49"/>
      <c r="C2464" s="49"/>
      <c r="D2464" s="49"/>
      <c r="E2464" s="49"/>
      <c r="F2464" s="49"/>
      <c r="G2464" s="49"/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  <c r="AD2464" s="49"/>
      <c r="AE2464" s="49"/>
      <c r="AF2464" s="49"/>
      <c r="AG2464" s="49"/>
      <c r="AH2464" s="49"/>
      <c r="AI2464" s="49"/>
      <c r="AJ2464" s="49"/>
      <c r="AK2464" s="49"/>
    </row>
    <row r="2465" spans="1:37" ht="24.75" customHeight="1">
      <c r="A2465" s="49"/>
      <c r="B2465" s="49"/>
      <c r="C2465" s="49"/>
      <c r="D2465" s="49"/>
      <c r="E2465" s="49"/>
      <c r="F2465" s="49"/>
      <c r="G2465" s="49"/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  <c r="AD2465" s="49"/>
      <c r="AE2465" s="49"/>
      <c r="AF2465" s="49"/>
      <c r="AG2465" s="49"/>
      <c r="AH2465" s="49"/>
      <c r="AI2465" s="49"/>
      <c r="AJ2465" s="49"/>
      <c r="AK2465" s="49"/>
    </row>
    <row r="2466" spans="1:37" ht="24.75" customHeight="1">
      <c r="A2466" s="49"/>
      <c r="B2466" s="49"/>
      <c r="C2466" s="49"/>
      <c r="D2466" s="49"/>
      <c r="E2466" s="49"/>
      <c r="F2466" s="49"/>
      <c r="G2466" s="49"/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  <c r="AD2466" s="49"/>
      <c r="AE2466" s="49"/>
      <c r="AF2466" s="49"/>
      <c r="AG2466" s="49"/>
      <c r="AH2466" s="49"/>
      <c r="AI2466" s="49"/>
      <c r="AJ2466" s="49"/>
      <c r="AK2466" s="49"/>
    </row>
    <row r="2467" spans="1:37" ht="24.75" customHeight="1">
      <c r="A2467" s="49"/>
      <c r="B2467" s="49"/>
      <c r="C2467" s="49"/>
      <c r="D2467" s="49"/>
      <c r="E2467" s="49"/>
      <c r="F2467" s="49"/>
      <c r="G2467" s="49"/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  <c r="AD2467" s="49"/>
      <c r="AE2467" s="49"/>
      <c r="AF2467" s="49"/>
      <c r="AG2467" s="49"/>
      <c r="AH2467" s="49"/>
      <c r="AI2467" s="49"/>
      <c r="AJ2467" s="49"/>
      <c r="AK2467" s="49"/>
    </row>
    <row r="2468" spans="1:37" ht="24.75" customHeight="1">
      <c r="A2468" s="49"/>
      <c r="B2468" s="49"/>
      <c r="C2468" s="49"/>
      <c r="D2468" s="49"/>
      <c r="E2468" s="49"/>
      <c r="F2468" s="49"/>
      <c r="G2468" s="49"/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</row>
    <row r="2469" spans="1:37" ht="24.75" customHeight="1">
      <c r="A2469" s="49"/>
      <c r="B2469" s="49"/>
      <c r="C2469" s="49"/>
      <c r="D2469" s="49"/>
      <c r="E2469" s="49"/>
      <c r="F2469" s="49"/>
      <c r="G2469" s="49"/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  <c r="AD2469" s="49"/>
      <c r="AE2469" s="49"/>
      <c r="AF2469" s="49"/>
      <c r="AG2469" s="49"/>
      <c r="AH2469" s="49"/>
      <c r="AI2469" s="49"/>
      <c r="AJ2469" s="49"/>
      <c r="AK2469" s="49"/>
    </row>
    <row r="2470" spans="1:37" ht="24.75" customHeight="1">
      <c r="A2470" s="49"/>
      <c r="B2470" s="49"/>
      <c r="C2470" s="49"/>
      <c r="D2470" s="49"/>
      <c r="E2470" s="49"/>
      <c r="F2470" s="49"/>
      <c r="G2470" s="49"/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  <c r="AD2470" s="49"/>
      <c r="AE2470" s="49"/>
      <c r="AF2470" s="49"/>
      <c r="AG2470" s="49"/>
      <c r="AH2470" s="49"/>
      <c r="AI2470" s="49"/>
      <c r="AJ2470" s="49"/>
      <c r="AK2470" s="49"/>
    </row>
    <row r="2471" spans="1:37" ht="24.75" customHeight="1">
      <c r="A2471" s="49"/>
      <c r="B2471" s="49"/>
      <c r="C2471" s="49"/>
      <c r="D2471" s="49"/>
      <c r="E2471" s="49"/>
      <c r="F2471" s="49"/>
      <c r="G2471" s="49"/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  <c r="AD2471" s="49"/>
      <c r="AE2471" s="49"/>
      <c r="AF2471" s="49"/>
      <c r="AG2471" s="49"/>
      <c r="AH2471" s="49"/>
      <c r="AI2471" s="49"/>
      <c r="AJ2471" s="49"/>
      <c r="AK2471" s="49"/>
    </row>
    <row r="2472" spans="1:37" ht="24.75" customHeight="1">
      <c r="A2472" s="49"/>
      <c r="B2472" s="49"/>
      <c r="C2472" s="49"/>
      <c r="D2472" s="49"/>
      <c r="E2472" s="49"/>
      <c r="F2472" s="49"/>
      <c r="G2472" s="49"/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  <c r="AD2472" s="49"/>
      <c r="AE2472" s="49"/>
      <c r="AF2472" s="49"/>
      <c r="AG2472" s="49"/>
      <c r="AH2472" s="49"/>
      <c r="AI2472" s="49"/>
      <c r="AJ2472" s="49"/>
      <c r="AK2472" s="49"/>
    </row>
    <row r="2473" spans="1:37" ht="24.75" customHeight="1">
      <c r="A2473" s="49"/>
      <c r="B2473" s="49"/>
      <c r="C2473" s="49"/>
      <c r="D2473" s="49"/>
      <c r="E2473" s="49"/>
      <c r="F2473" s="49"/>
      <c r="G2473" s="49"/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  <c r="AD2473" s="49"/>
      <c r="AE2473" s="49"/>
      <c r="AF2473" s="49"/>
      <c r="AG2473" s="49"/>
      <c r="AH2473" s="49"/>
      <c r="AI2473" s="49"/>
      <c r="AJ2473" s="49"/>
      <c r="AK2473" s="49"/>
    </row>
    <row r="2474" spans="1:37" ht="24.75" customHeight="1">
      <c r="A2474" s="49"/>
      <c r="B2474" s="49"/>
      <c r="C2474" s="49"/>
      <c r="D2474" s="49"/>
      <c r="E2474" s="49"/>
      <c r="F2474" s="49"/>
      <c r="G2474" s="49"/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  <c r="AD2474" s="49"/>
      <c r="AE2474" s="49"/>
      <c r="AF2474" s="49"/>
      <c r="AG2474" s="49"/>
      <c r="AH2474" s="49"/>
      <c r="AI2474" s="49"/>
      <c r="AJ2474" s="49"/>
      <c r="AK2474" s="49"/>
    </row>
    <row r="2475" spans="1:37" ht="24.75" customHeight="1">
      <c r="A2475" s="49"/>
      <c r="B2475" s="49"/>
      <c r="C2475" s="49"/>
      <c r="D2475" s="49"/>
      <c r="E2475" s="49"/>
      <c r="F2475" s="49"/>
      <c r="G2475" s="49"/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  <c r="AD2475" s="49"/>
      <c r="AE2475" s="49"/>
      <c r="AF2475" s="49"/>
      <c r="AG2475" s="49"/>
      <c r="AH2475" s="49"/>
      <c r="AI2475" s="49"/>
      <c r="AJ2475" s="49"/>
      <c r="AK2475" s="49"/>
    </row>
    <row r="2476" spans="1:37" ht="24.75" customHeight="1">
      <c r="A2476" s="49"/>
      <c r="B2476" s="49"/>
      <c r="C2476" s="49"/>
      <c r="D2476" s="49"/>
      <c r="E2476" s="49"/>
      <c r="F2476" s="49"/>
      <c r="G2476" s="49"/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  <c r="AD2476" s="49"/>
      <c r="AE2476" s="49"/>
      <c r="AF2476" s="49"/>
      <c r="AG2476" s="49"/>
      <c r="AH2476" s="49"/>
      <c r="AI2476" s="49"/>
      <c r="AJ2476" s="49"/>
      <c r="AK2476" s="49"/>
    </row>
    <row r="2477" spans="1:37" ht="24.75" customHeight="1">
      <c r="A2477" s="49"/>
      <c r="B2477" s="49"/>
      <c r="C2477" s="49"/>
      <c r="D2477" s="49"/>
      <c r="E2477" s="49"/>
      <c r="F2477" s="49"/>
      <c r="G2477" s="49"/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  <c r="AD2477" s="49"/>
      <c r="AE2477" s="49"/>
      <c r="AF2477" s="49"/>
      <c r="AG2477" s="49"/>
      <c r="AH2477" s="49"/>
      <c r="AI2477" s="49"/>
      <c r="AJ2477" s="49"/>
      <c r="AK2477" s="49"/>
    </row>
    <row r="2478" spans="1:37" ht="24.75" customHeight="1">
      <c r="A2478" s="73"/>
      <c r="B2478" s="73"/>
      <c r="C2478" s="73"/>
      <c r="D2478" s="49"/>
      <c r="E2478" s="121"/>
      <c r="F2478" s="49"/>
      <c r="G2478" s="49"/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  <c r="AD2478" s="49"/>
      <c r="AE2478" s="49"/>
      <c r="AF2478" s="49"/>
      <c r="AG2478" s="49"/>
      <c r="AH2478" s="49"/>
      <c r="AI2478" s="49"/>
      <c r="AJ2478" s="49"/>
      <c r="AK2478" s="49"/>
    </row>
    <row r="2494" spans="1:37" ht="24.75" customHeight="1">
      <c r="A2494" s="49"/>
      <c r="B2494" s="49"/>
      <c r="C2494" s="49"/>
      <c r="D2494" s="49"/>
      <c r="E2494" s="49"/>
      <c r="F2494" s="49"/>
      <c r="G2494" s="49"/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  <c r="AD2494" s="49"/>
      <c r="AE2494" s="49"/>
      <c r="AF2494" s="49"/>
      <c r="AG2494" s="49"/>
      <c r="AH2494" s="49"/>
      <c r="AI2494" s="49"/>
      <c r="AJ2494" s="49"/>
      <c r="AK2494" s="49"/>
    </row>
    <row r="2495" spans="1:37" ht="24.75" customHeight="1">
      <c r="A2495" s="49"/>
      <c r="B2495" s="49"/>
      <c r="C2495" s="49"/>
      <c r="D2495" s="49"/>
      <c r="E2495" s="49"/>
      <c r="F2495" s="49"/>
      <c r="G2495" s="49"/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  <c r="AB2495" s="49"/>
      <c r="AC2495" s="49"/>
      <c r="AD2495" s="49"/>
      <c r="AE2495" s="49"/>
      <c r="AF2495" s="49"/>
      <c r="AG2495" s="49"/>
      <c r="AH2495" s="49"/>
      <c r="AI2495" s="49"/>
      <c r="AJ2495" s="49"/>
      <c r="AK2495" s="49"/>
    </row>
    <row r="2496" spans="1:37" ht="24.75" customHeight="1">
      <c r="A2496" s="49"/>
      <c r="B2496" s="49"/>
      <c r="C2496" s="49"/>
      <c r="D2496" s="49"/>
      <c r="E2496" s="49"/>
      <c r="F2496" s="49"/>
      <c r="G2496" s="49"/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  <c r="AD2496" s="49"/>
      <c r="AE2496" s="49"/>
      <c r="AF2496" s="49"/>
      <c r="AG2496" s="49"/>
      <c r="AH2496" s="49"/>
      <c r="AI2496" s="49"/>
      <c r="AJ2496" s="49"/>
      <c r="AK2496" s="49"/>
    </row>
    <row r="2497" spans="1:37" ht="24.75" customHeight="1">
      <c r="A2497" s="49"/>
      <c r="B2497" s="49"/>
      <c r="C2497" s="49"/>
      <c r="D2497" s="49"/>
      <c r="E2497" s="49"/>
      <c r="F2497" s="49"/>
      <c r="G2497" s="49"/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  <c r="AB2497" s="49"/>
      <c r="AC2497" s="49"/>
      <c r="AD2497" s="49"/>
      <c r="AE2497" s="49"/>
      <c r="AF2497" s="49"/>
      <c r="AG2497" s="49"/>
      <c r="AH2497" s="49"/>
      <c r="AI2497" s="49"/>
      <c r="AJ2497" s="49"/>
      <c r="AK2497" s="49"/>
    </row>
    <row r="2498" spans="1:37" ht="24.75" customHeight="1">
      <c r="A2498" s="49"/>
      <c r="B2498" s="49"/>
      <c r="C2498" s="49"/>
      <c r="D2498" s="49"/>
      <c r="E2498" s="49"/>
      <c r="F2498" s="49"/>
      <c r="G2498" s="49"/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  <c r="AD2498" s="49"/>
      <c r="AE2498" s="49"/>
      <c r="AF2498" s="49"/>
      <c r="AG2498" s="49"/>
      <c r="AH2498" s="49"/>
      <c r="AI2498" s="49"/>
      <c r="AJ2498" s="49"/>
      <c r="AK2498" s="49"/>
    </row>
    <row r="2499" spans="1:37" ht="24.75" customHeight="1">
      <c r="A2499" s="49"/>
      <c r="B2499" s="49"/>
      <c r="C2499" s="49"/>
      <c r="D2499" s="49"/>
      <c r="E2499" s="49"/>
      <c r="F2499" s="49"/>
      <c r="G2499" s="49"/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  <c r="AB2499" s="49"/>
      <c r="AC2499" s="49"/>
      <c r="AD2499" s="49"/>
      <c r="AE2499" s="49"/>
      <c r="AF2499" s="49"/>
      <c r="AG2499" s="49"/>
      <c r="AH2499" s="49"/>
      <c r="AI2499" s="49"/>
      <c r="AJ2499" s="49"/>
      <c r="AK2499" s="49"/>
    </row>
    <row r="2500" spans="1:37" ht="24.75" customHeight="1">
      <c r="A2500" s="49"/>
      <c r="B2500" s="49"/>
      <c r="C2500" s="49"/>
      <c r="D2500" s="49"/>
      <c r="E2500" s="49"/>
      <c r="F2500" s="49"/>
      <c r="G2500" s="49"/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  <c r="AD2500" s="49"/>
      <c r="AE2500" s="49"/>
      <c r="AF2500" s="49"/>
      <c r="AG2500" s="49"/>
      <c r="AH2500" s="49"/>
      <c r="AI2500" s="49"/>
      <c r="AJ2500" s="49"/>
      <c r="AK2500" s="49"/>
    </row>
    <row r="2501" spans="1:37" ht="24.75" customHeight="1">
      <c r="A2501" s="49"/>
      <c r="B2501" s="49"/>
      <c r="C2501" s="49"/>
      <c r="D2501" s="49"/>
      <c r="E2501" s="49"/>
      <c r="F2501" s="49"/>
      <c r="G2501" s="49"/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  <c r="AB2501" s="49"/>
      <c r="AC2501" s="49"/>
      <c r="AD2501" s="49"/>
      <c r="AE2501" s="49"/>
      <c r="AF2501" s="49"/>
      <c r="AG2501" s="49"/>
      <c r="AH2501" s="49"/>
      <c r="AI2501" s="49"/>
      <c r="AJ2501" s="49"/>
      <c r="AK2501" s="49"/>
    </row>
    <row r="2502" spans="1:37" ht="24.75" customHeight="1">
      <c r="A2502" s="49"/>
      <c r="B2502" s="49"/>
      <c r="C2502" s="49"/>
      <c r="D2502" s="49"/>
      <c r="E2502" s="49"/>
      <c r="F2502" s="49"/>
      <c r="G2502" s="49"/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  <c r="AD2502" s="49"/>
      <c r="AE2502" s="49"/>
      <c r="AF2502" s="49"/>
      <c r="AG2502" s="49"/>
      <c r="AH2502" s="49"/>
      <c r="AI2502" s="49"/>
      <c r="AJ2502" s="49"/>
      <c r="AK2502" s="49"/>
    </row>
    <row r="2503" spans="1:37" ht="24.75" customHeight="1">
      <c r="A2503" s="49"/>
      <c r="B2503" s="49"/>
      <c r="C2503" s="49"/>
      <c r="D2503" s="49"/>
      <c r="E2503" s="49"/>
      <c r="F2503" s="49"/>
      <c r="G2503" s="49"/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  <c r="AB2503" s="49"/>
      <c r="AC2503" s="49"/>
      <c r="AD2503" s="49"/>
      <c r="AE2503" s="49"/>
      <c r="AF2503" s="49"/>
      <c r="AG2503" s="49"/>
      <c r="AH2503" s="49"/>
      <c r="AI2503" s="49"/>
      <c r="AJ2503" s="49"/>
      <c r="AK2503" s="49"/>
    </row>
    <row r="2504" spans="1:37" ht="24.75" customHeight="1">
      <c r="A2504" s="49"/>
      <c r="B2504" s="49"/>
      <c r="C2504" s="49"/>
      <c r="D2504" s="49"/>
      <c r="E2504" s="49"/>
      <c r="F2504" s="49"/>
      <c r="G2504" s="49"/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  <c r="AD2504" s="49"/>
      <c r="AE2504" s="49"/>
      <c r="AF2504" s="49"/>
      <c r="AG2504" s="49"/>
      <c r="AH2504" s="49"/>
      <c r="AI2504" s="49"/>
      <c r="AJ2504" s="49"/>
      <c r="AK2504" s="49"/>
    </row>
    <row r="2505" spans="1:37" ht="24.75" customHeight="1">
      <c r="A2505" s="49"/>
      <c r="B2505" s="49"/>
      <c r="C2505" s="49"/>
      <c r="D2505" s="49"/>
      <c r="E2505" s="49"/>
      <c r="F2505" s="49"/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  <c r="AB2505" s="49"/>
      <c r="AC2505" s="49"/>
      <c r="AD2505" s="49"/>
      <c r="AE2505" s="49"/>
      <c r="AF2505" s="49"/>
      <c r="AG2505" s="49"/>
      <c r="AH2505" s="49"/>
      <c r="AI2505" s="49"/>
      <c r="AJ2505" s="49"/>
      <c r="AK2505" s="49"/>
    </row>
    <row r="2506" spans="1:37" ht="24.75" customHeight="1">
      <c r="A2506" s="49"/>
      <c r="B2506" s="49"/>
      <c r="C2506" s="49"/>
      <c r="D2506" s="49"/>
      <c r="E2506" s="49"/>
      <c r="F2506" s="49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  <c r="AD2506" s="49"/>
      <c r="AE2506" s="49"/>
      <c r="AF2506" s="49"/>
      <c r="AG2506" s="49"/>
      <c r="AH2506" s="49"/>
      <c r="AI2506" s="49"/>
      <c r="AJ2506" s="49"/>
      <c r="AK2506" s="49"/>
    </row>
    <row r="2507" spans="1:37" ht="24.75" customHeight="1">
      <c r="A2507" s="49"/>
      <c r="B2507" s="49"/>
      <c r="C2507" s="49"/>
      <c r="D2507" s="49"/>
      <c r="E2507" s="49"/>
      <c r="F2507" s="49"/>
      <c r="G2507" s="49"/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  <c r="AB2507" s="49"/>
      <c r="AC2507" s="49"/>
      <c r="AD2507" s="49"/>
      <c r="AE2507" s="49"/>
      <c r="AF2507" s="49"/>
      <c r="AG2507" s="49"/>
      <c r="AH2507" s="49"/>
      <c r="AI2507" s="49"/>
      <c r="AJ2507" s="49"/>
      <c r="AK2507" s="49"/>
    </row>
    <row r="2508" spans="1:37" ht="24.75" customHeight="1">
      <c r="A2508" s="49"/>
      <c r="B2508" s="49"/>
      <c r="C2508" s="49"/>
      <c r="D2508" s="49"/>
      <c r="E2508" s="49"/>
      <c r="F2508" s="49"/>
      <c r="G2508" s="49"/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  <c r="AD2508" s="49"/>
      <c r="AE2508" s="49"/>
      <c r="AF2508" s="49"/>
      <c r="AG2508" s="49"/>
      <c r="AH2508" s="49"/>
      <c r="AI2508" s="49"/>
      <c r="AJ2508" s="49"/>
      <c r="AK2508" s="49"/>
    </row>
    <row r="2509" spans="1:37" ht="24.75" customHeight="1">
      <c r="A2509" s="49"/>
      <c r="B2509" s="49"/>
      <c r="C2509" s="49"/>
      <c r="D2509" s="49"/>
      <c r="E2509" s="49"/>
      <c r="F2509" s="49"/>
      <c r="G2509" s="49"/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  <c r="AB2509" s="49"/>
      <c r="AC2509" s="49"/>
      <c r="AD2509" s="49"/>
      <c r="AE2509" s="49"/>
      <c r="AF2509" s="49"/>
      <c r="AG2509" s="49"/>
      <c r="AH2509" s="49"/>
      <c r="AI2509" s="49"/>
      <c r="AJ2509" s="49"/>
      <c r="AK2509" s="49"/>
    </row>
    <row r="2510" spans="1:37" ht="24.75" customHeight="1">
      <c r="A2510" s="49"/>
      <c r="B2510" s="49"/>
      <c r="C2510" s="49"/>
      <c r="D2510" s="49"/>
      <c r="E2510" s="49"/>
      <c r="F2510" s="49"/>
      <c r="G2510" s="49"/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  <c r="AB2510" s="49"/>
      <c r="AC2510" s="49"/>
      <c r="AD2510" s="49"/>
      <c r="AE2510" s="49"/>
      <c r="AF2510" s="49"/>
      <c r="AG2510" s="49"/>
      <c r="AH2510" s="49"/>
      <c r="AI2510" s="49"/>
      <c r="AJ2510" s="49"/>
      <c r="AK2510" s="49"/>
    </row>
    <row r="2511" spans="1:37" ht="24.75" customHeight="1">
      <c r="A2511" s="49"/>
      <c r="B2511" s="49"/>
      <c r="C2511" s="49"/>
      <c r="D2511" s="49"/>
      <c r="E2511" s="49"/>
      <c r="F2511" s="49"/>
      <c r="G2511" s="49"/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  <c r="AB2511" s="49"/>
      <c r="AC2511" s="49"/>
      <c r="AD2511" s="49"/>
      <c r="AE2511" s="49"/>
      <c r="AF2511" s="49"/>
      <c r="AG2511" s="49"/>
      <c r="AH2511" s="49"/>
      <c r="AI2511" s="49"/>
      <c r="AJ2511" s="49"/>
      <c r="AK2511" s="49"/>
    </row>
    <row r="2512" spans="1:37" ht="24.75" customHeight="1">
      <c r="A2512" s="49"/>
      <c r="B2512" s="49"/>
      <c r="C2512" s="49"/>
      <c r="D2512" s="49"/>
      <c r="E2512" s="49"/>
      <c r="F2512" s="49"/>
      <c r="G2512" s="49"/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  <c r="AA2512" s="49"/>
      <c r="AB2512" s="49"/>
      <c r="AC2512" s="49"/>
      <c r="AD2512" s="49"/>
      <c r="AE2512" s="49"/>
      <c r="AF2512" s="49"/>
      <c r="AG2512" s="49"/>
      <c r="AH2512" s="49"/>
      <c r="AI2512" s="49"/>
      <c r="AJ2512" s="49"/>
      <c r="AK2512" s="49"/>
    </row>
    <row r="2513" spans="1:37" ht="24.75" customHeight="1">
      <c r="A2513" s="49"/>
      <c r="B2513" s="49"/>
      <c r="C2513" s="49"/>
      <c r="D2513" s="49"/>
      <c r="E2513" s="49"/>
      <c r="F2513" s="49"/>
      <c r="G2513" s="49"/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  <c r="AB2513" s="49"/>
      <c r="AC2513" s="49"/>
      <c r="AD2513" s="49"/>
      <c r="AE2513" s="49"/>
      <c r="AF2513" s="49"/>
      <c r="AG2513" s="49"/>
      <c r="AH2513" s="49"/>
      <c r="AI2513" s="49"/>
      <c r="AJ2513" s="49"/>
      <c r="AK2513" s="49"/>
    </row>
    <row r="2514" spans="1:37" ht="24.75" customHeight="1">
      <c r="A2514" s="49"/>
      <c r="B2514" s="49"/>
      <c r="C2514" s="49"/>
      <c r="D2514" s="49"/>
      <c r="E2514" s="49"/>
      <c r="F2514" s="49"/>
      <c r="G2514" s="49"/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  <c r="AB2514" s="49"/>
      <c r="AC2514" s="49"/>
      <c r="AD2514" s="49"/>
      <c r="AE2514" s="49"/>
      <c r="AF2514" s="49"/>
      <c r="AG2514" s="49"/>
      <c r="AH2514" s="49"/>
      <c r="AI2514" s="49"/>
      <c r="AJ2514" s="49"/>
      <c r="AK2514" s="49"/>
    </row>
    <row r="2515" spans="1:37" ht="24.75" customHeight="1">
      <c r="A2515" s="49"/>
      <c r="B2515" s="49"/>
      <c r="C2515" s="49"/>
      <c r="D2515" s="49"/>
      <c r="E2515" s="49"/>
      <c r="F2515" s="49"/>
      <c r="G2515" s="49"/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  <c r="AB2515" s="49"/>
      <c r="AC2515" s="49"/>
      <c r="AD2515" s="49"/>
      <c r="AE2515" s="49"/>
      <c r="AF2515" s="49"/>
      <c r="AG2515" s="49"/>
      <c r="AH2515" s="49"/>
      <c r="AI2515" s="49"/>
      <c r="AJ2515" s="49"/>
      <c r="AK2515" s="49"/>
    </row>
    <row r="2516" spans="1:37" ht="24.75" customHeight="1">
      <c r="A2516" s="49"/>
      <c r="B2516" s="49"/>
      <c r="C2516" s="49"/>
      <c r="D2516" s="49"/>
      <c r="E2516" s="49"/>
      <c r="F2516" s="49"/>
      <c r="G2516" s="49"/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  <c r="AB2516" s="49"/>
      <c r="AC2516" s="49"/>
      <c r="AD2516" s="49"/>
      <c r="AE2516" s="49"/>
      <c r="AF2516" s="49"/>
      <c r="AG2516" s="49"/>
      <c r="AH2516" s="49"/>
      <c r="AI2516" s="49"/>
      <c r="AJ2516" s="49"/>
      <c r="AK2516" s="49"/>
    </row>
    <row r="2517" spans="1:37" ht="24.75" customHeight="1">
      <c r="A2517" s="49"/>
      <c r="B2517" s="49"/>
      <c r="C2517" s="49"/>
      <c r="D2517" s="49"/>
      <c r="E2517" s="49"/>
      <c r="F2517" s="49"/>
      <c r="G2517" s="49"/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  <c r="AB2517" s="49"/>
      <c r="AC2517" s="49"/>
      <c r="AD2517" s="49"/>
      <c r="AE2517" s="49"/>
      <c r="AF2517" s="49"/>
      <c r="AG2517" s="49"/>
      <c r="AH2517" s="49"/>
      <c r="AI2517" s="49"/>
      <c r="AJ2517" s="49"/>
      <c r="AK2517" s="49"/>
    </row>
    <row r="2518" spans="1:37" ht="24.75" customHeight="1">
      <c r="A2518" s="49"/>
      <c r="B2518" s="49"/>
      <c r="C2518" s="49"/>
      <c r="D2518" s="49"/>
      <c r="E2518" s="49"/>
      <c r="F2518" s="49"/>
      <c r="G2518" s="49"/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  <c r="AB2518" s="49"/>
      <c r="AC2518" s="49"/>
      <c r="AD2518" s="49"/>
      <c r="AE2518" s="49"/>
      <c r="AF2518" s="49"/>
      <c r="AG2518" s="49"/>
      <c r="AH2518" s="49"/>
      <c r="AI2518" s="49"/>
      <c r="AJ2518" s="49"/>
      <c r="AK2518" s="49"/>
    </row>
    <row r="2519" spans="1:37" ht="24.75" customHeight="1">
      <c r="A2519" s="49"/>
      <c r="B2519" s="49"/>
      <c r="C2519" s="49"/>
      <c r="D2519" s="49"/>
      <c r="E2519" s="49"/>
      <c r="F2519" s="49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  <c r="AD2519" s="49"/>
      <c r="AE2519" s="49"/>
      <c r="AF2519" s="49"/>
      <c r="AG2519" s="49"/>
      <c r="AH2519" s="49"/>
      <c r="AI2519" s="49"/>
      <c r="AJ2519" s="49"/>
      <c r="AK2519" s="49"/>
    </row>
    <row r="2520" spans="1:37" ht="24.75" customHeight="1">
      <c r="A2520" s="49"/>
      <c r="B2520" s="49"/>
      <c r="C2520" s="49"/>
      <c r="D2520" s="49"/>
      <c r="E2520" s="49"/>
      <c r="F2520" s="49"/>
      <c r="G2520" s="49"/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  <c r="AB2520" s="49"/>
      <c r="AC2520" s="49"/>
      <c r="AD2520" s="49"/>
      <c r="AE2520" s="49"/>
      <c r="AF2520" s="49"/>
      <c r="AG2520" s="49"/>
      <c r="AH2520" s="49"/>
      <c r="AI2520" s="49"/>
      <c r="AJ2520" s="49"/>
      <c r="AK2520" s="49"/>
    </row>
    <row r="2521" spans="1:37" ht="24.75" customHeight="1">
      <c r="A2521" s="49"/>
      <c r="B2521" s="49"/>
      <c r="C2521" s="49"/>
      <c r="D2521" s="49"/>
      <c r="E2521" s="49"/>
      <c r="F2521" s="49"/>
      <c r="G2521" s="49"/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  <c r="AD2521" s="49"/>
      <c r="AE2521" s="49"/>
      <c r="AF2521" s="49"/>
      <c r="AG2521" s="49"/>
      <c r="AH2521" s="49"/>
      <c r="AI2521" s="49"/>
      <c r="AJ2521" s="49"/>
      <c r="AK2521" s="49"/>
    </row>
    <row r="2522" spans="1:37" ht="24.75" customHeight="1">
      <c r="A2522" s="49"/>
      <c r="B2522" s="49"/>
      <c r="C2522" s="49"/>
      <c r="D2522" s="49"/>
      <c r="E2522" s="49"/>
      <c r="F2522" s="49"/>
      <c r="G2522" s="49"/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  <c r="AB2522" s="49"/>
      <c r="AC2522" s="49"/>
      <c r="AD2522" s="49"/>
      <c r="AE2522" s="49"/>
      <c r="AF2522" s="49"/>
      <c r="AG2522" s="49"/>
      <c r="AH2522" s="49"/>
      <c r="AI2522" s="49"/>
      <c r="AJ2522" s="49"/>
      <c r="AK2522" s="49"/>
    </row>
    <row r="2523" spans="1:37" ht="24.75" customHeight="1">
      <c r="A2523" s="49"/>
      <c r="B2523" s="49"/>
      <c r="C2523" s="49"/>
      <c r="D2523" s="49"/>
      <c r="E2523" s="49"/>
      <c r="F2523" s="49"/>
      <c r="G2523" s="49"/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  <c r="AD2523" s="49"/>
      <c r="AE2523" s="49"/>
      <c r="AF2523" s="49"/>
      <c r="AG2523" s="49"/>
      <c r="AH2523" s="49"/>
      <c r="AI2523" s="49"/>
      <c r="AJ2523" s="49"/>
      <c r="AK2523" s="49"/>
    </row>
    <row r="2526" spans="1:37" ht="24.75" customHeight="1">
      <c r="A2526" s="49"/>
      <c r="B2526" s="49"/>
      <c r="C2526" s="49"/>
      <c r="D2526" s="49"/>
      <c r="E2526" s="49"/>
      <c r="F2526" s="49"/>
      <c r="G2526" s="49"/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  <c r="AA2526" s="49"/>
      <c r="AB2526" s="49"/>
      <c r="AC2526" s="49"/>
      <c r="AD2526" s="49"/>
      <c r="AE2526" s="49"/>
      <c r="AF2526" s="49"/>
      <c r="AG2526" s="49"/>
      <c r="AH2526" s="49"/>
      <c r="AI2526" s="49"/>
      <c r="AJ2526" s="49"/>
      <c r="AK2526" s="49"/>
    </row>
    <row r="2527" spans="1:37" ht="24.75" customHeight="1">
      <c r="A2527" s="49"/>
      <c r="B2527" s="49"/>
      <c r="C2527" s="49"/>
      <c r="D2527" s="49"/>
      <c r="E2527" s="49"/>
      <c r="F2527" s="49"/>
      <c r="G2527" s="49"/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  <c r="AD2527" s="49"/>
      <c r="AE2527" s="49"/>
      <c r="AF2527" s="49"/>
      <c r="AG2527" s="49"/>
      <c r="AH2527" s="49"/>
      <c r="AI2527" s="49"/>
      <c r="AJ2527" s="49"/>
      <c r="AK2527" s="49"/>
    </row>
    <row r="2528" spans="1:37" ht="24.75" customHeight="1">
      <c r="A2528" s="49"/>
      <c r="B2528" s="49"/>
      <c r="C2528" s="49"/>
      <c r="D2528" s="49"/>
      <c r="E2528" s="49"/>
      <c r="F2528" s="49"/>
      <c r="G2528" s="49"/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  <c r="AB2528" s="49"/>
      <c r="AC2528" s="49"/>
      <c r="AD2528" s="49"/>
      <c r="AE2528" s="49"/>
      <c r="AF2528" s="49"/>
      <c r="AG2528" s="49"/>
      <c r="AH2528" s="49"/>
      <c r="AI2528" s="49"/>
      <c r="AJ2528" s="49"/>
      <c r="AK2528" s="49"/>
    </row>
    <row r="2529" spans="1:37" ht="24.75" customHeight="1">
      <c r="A2529" s="49"/>
      <c r="B2529" s="49"/>
      <c r="C2529" s="49"/>
      <c r="D2529" s="49"/>
      <c r="E2529" s="49"/>
      <c r="F2529" s="49"/>
      <c r="G2529" s="49"/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  <c r="AD2529" s="49"/>
      <c r="AE2529" s="49"/>
      <c r="AF2529" s="49"/>
      <c r="AG2529" s="49"/>
      <c r="AH2529" s="49"/>
      <c r="AI2529" s="49"/>
      <c r="AJ2529" s="49"/>
      <c r="AK2529" s="49"/>
    </row>
    <row r="2530" spans="1:37" ht="24.75" customHeight="1">
      <c r="A2530" s="49"/>
      <c r="B2530" s="49"/>
      <c r="C2530" s="49"/>
      <c r="D2530" s="49"/>
      <c r="E2530" s="49"/>
      <c r="F2530" s="49"/>
      <c r="G2530" s="49"/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  <c r="AA2530" s="49"/>
      <c r="AB2530" s="49"/>
      <c r="AC2530" s="49"/>
      <c r="AD2530" s="49"/>
      <c r="AE2530" s="49"/>
      <c r="AF2530" s="49"/>
      <c r="AG2530" s="49"/>
      <c r="AH2530" s="49"/>
      <c r="AI2530" s="49"/>
      <c r="AJ2530" s="49"/>
      <c r="AK2530" s="49"/>
    </row>
    <row r="2531" spans="1:37" ht="24.75" customHeight="1">
      <c r="A2531" s="49"/>
      <c r="B2531" s="49"/>
      <c r="C2531" s="49"/>
      <c r="D2531" s="49"/>
      <c r="E2531" s="49"/>
      <c r="F2531" s="49"/>
      <c r="G2531" s="49"/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  <c r="AD2531" s="49"/>
      <c r="AE2531" s="49"/>
      <c r="AF2531" s="49"/>
      <c r="AG2531" s="49"/>
      <c r="AH2531" s="49"/>
      <c r="AI2531" s="49"/>
      <c r="AJ2531" s="49"/>
      <c r="AK2531" s="49"/>
    </row>
    <row r="2532" spans="1:37" ht="24.75" customHeight="1">
      <c r="A2532" s="49"/>
      <c r="B2532" s="49"/>
      <c r="C2532" s="49"/>
      <c r="D2532" s="49"/>
      <c r="E2532" s="49"/>
      <c r="F2532" s="49"/>
      <c r="G2532" s="49"/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  <c r="AB2532" s="49"/>
      <c r="AC2532" s="49"/>
      <c r="AD2532" s="49"/>
      <c r="AE2532" s="49"/>
      <c r="AF2532" s="49"/>
      <c r="AG2532" s="49"/>
      <c r="AH2532" s="49"/>
      <c r="AI2532" s="49"/>
      <c r="AJ2532" s="49"/>
      <c r="AK2532" s="49"/>
    </row>
    <row r="2533" spans="1:37" ht="24.75" customHeight="1">
      <c r="A2533" s="49"/>
      <c r="B2533" s="49"/>
      <c r="C2533" s="49"/>
      <c r="D2533" s="49"/>
      <c r="E2533" s="49"/>
      <c r="F2533" s="49"/>
      <c r="G2533" s="49"/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  <c r="AD2533" s="49"/>
      <c r="AE2533" s="49"/>
      <c r="AF2533" s="49"/>
      <c r="AG2533" s="49"/>
      <c r="AH2533" s="49"/>
      <c r="AI2533" s="49"/>
      <c r="AJ2533" s="49"/>
      <c r="AK2533" s="49"/>
    </row>
    <row r="2534" spans="1:37" ht="24.75" customHeight="1">
      <c r="A2534" s="49"/>
      <c r="B2534" s="49"/>
      <c r="C2534" s="49"/>
      <c r="D2534" s="49"/>
      <c r="E2534" s="49"/>
      <c r="F2534" s="49"/>
      <c r="G2534" s="49"/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  <c r="AB2534" s="49"/>
      <c r="AC2534" s="49"/>
      <c r="AD2534" s="49"/>
      <c r="AE2534" s="49"/>
      <c r="AF2534" s="49"/>
      <c r="AG2534" s="49"/>
      <c r="AH2534" s="49"/>
      <c r="AI2534" s="49"/>
      <c r="AJ2534" s="49"/>
      <c r="AK2534" s="49"/>
    </row>
    <row r="2535" spans="1:37" ht="24.75" customHeight="1">
      <c r="A2535" s="49"/>
      <c r="B2535" s="49"/>
      <c r="C2535" s="49"/>
      <c r="D2535" s="49"/>
      <c r="E2535" s="49"/>
      <c r="F2535" s="49"/>
      <c r="G2535" s="49"/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  <c r="AD2535" s="49"/>
      <c r="AE2535" s="49"/>
      <c r="AF2535" s="49"/>
      <c r="AG2535" s="49"/>
      <c r="AH2535" s="49"/>
      <c r="AI2535" s="49"/>
      <c r="AJ2535" s="49"/>
      <c r="AK2535" s="49"/>
    </row>
    <row r="2536" spans="1:37" ht="24.75" customHeight="1">
      <c r="A2536" s="49"/>
      <c r="B2536" s="49"/>
      <c r="C2536" s="49"/>
      <c r="D2536" s="49"/>
      <c r="E2536" s="49"/>
      <c r="F2536" s="49"/>
      <c r="G2536" s="49"/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  <c r="AB2536" s="49"/>
      <c r="AC2536" s="49"/>
      <c r="AD2536" s="49"/>
      <c r="AE2536" s="49"/>
      <c r="AF2536" s="49"/>
      <c r="AG2536" s="49"/>
      <c r="AH2536" s="49"/>
      <c r="AI2536" s="49"/>
      <c r="AJ2536" s="49"/>
      <c r="AK2536" s="49"/>
    </row>
    <row r="2537" spans="1:37" ht="24.75" customHeight="1">
      <c r="A2537" s="49"/>
      <c r="B2537" s="49"/>
      <c r="C2537" s="49"/>
      <c r="D2537" s="49"/>
      <c r="E2537" s="49"/>
      <c r="F2537" s="49"/>
      <c r="G2537" s="49"/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  <c r="AD2537" s="49"/>
      <c r="AE2537" s="49"/>
      <c r="AF2537" s="49"/>
      <c r="AG2537" s="49"/>
      <c r="AH2537" s="49"/>
      <c r="AI2537" s="49"/>
      <c r="AJ2537" s="49"/>
      <c r="AK2537" s="49"/>
    </row>
    <row r="2538" spans="1:37" ht="24.75" customHeight="1">
      <c r="A2538" s="49"/>
      <c r="B2538" s="49"/>
      <c r="C2538" s="49"/>
      <c r="D2538" s="49"/>
      <c r="E2538" s="49"/>
      <c r="F2538" s="49"/>
      <c r="G2538" s="49"/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  <c r="AB2538" s="49"/>
      <c r="AC2538" s="49"/>
      <c r="AD2538" s="49"/>
      <c r="AE2538" s="49"/>
      <c r="AF2538" s="49"/>
      <c r="AG2538" s="49"/>
      <c r="AH2538" s="49"/>
      <c r="AI2538" s="49"/>
      <c r="AJ2538" s="49"/>
      <c r="AK2538" s="49"/>
    </row>
    <row r="2539" spans="1:37" ht="24.75" customHeight="1">
      <c r="A2539" s="49"/>
      <c r="B2539" s="49"/>
      <c r="C2539" s="49"/>
      <c r="D2539" s="49"/>
      <c r="E2539" s="49"/>
      <c r="F2539" s="49"/>
      <c r="G2539" s="49"/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  <c r="AD2539" s="49"/>
      <c r="AE2539" s="49"/>
      <c r="AF2539" s="49"/>
      <c r="AG2539" s="49"/>
      <c r="AH2539" s="49"/>
      <c r="AI2539" s="49"/>
      <c r="AJ2539" s="49"/>
      <c r="AK2539" s="49"/>
    </row>
    <row r="2540" spans="1:37" ht="24.75" customHeight="1">
      <c r="A2540" s="49"/>
      <c r="B2540" s="49"/>
      <c r="C2540" s="49"/>
      <c r="D2540" s="49"/>
      <c r="E2540" s="49"/>
      <c r="F2540" s="49"/>
      <c r="G2540" s="49"/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  <c r="AB2540" s="49"/>
      <c r="AC2540" s="49"/>
      <c r="AD2540" s="49"/>
      <c r="AE2540" s="49"/>
      <c r="AF2540" s="49"/>
      <c r="AG2540" s="49"/>
      <c r="AH2540" s="49"/>
      <c r="AI2540" s="49"/>
      <c r="AJ2540" s="49"/>
      <c r="AK2540" s="49"/>
    </row>
    <row r="2541" spans="1:37" ht="24.75" customHeight="1">
      <c r="A2541" s="49"/>
      <c r="B2541" s="49"/>
      <c r="C2541" s="49"/>
      <c r="D2541" s="49"/>
      <c r="E2541" s="49"/>
      <c r="F2541" s="49"/>
      <c r="G2541" s="49"/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  <c r="AD2541" s="49"/>
      <c r="AE2541" s="49"/>
      <c r="AF2541" s="49"/>
      <c r="AG2541" s="49"/>
      <c r="AH2541" s="49"/>
      <c r="AI2541" s="49"/>
      <c r="AJ2541" s="49"/>
      <c r="AK2541" s="49"/>
    </row>
    <row r="2542" spans="1:37" ht="24.75" customHeight="1">
      <c r="A2542" s="49"/>
      <c r="B2542" s="49"/>
      <c r="C2542" s="49"/>
      <c r="D2542" s="49"/>
      <c r="E2542" s="49"/>
      <c r="F2542" s="49"/>
      <c r="G2542" s="49"/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  <c r="AB2542" s="49"/>
      <c r="AC2542" s="49"/>
      <c r="AD2542" s="49"/>
      <c r="AE2542" s="49"/>
      <c r="AF2542" s="49"/>
      <c r="AG2542" s="49"/>
      <c r="AH2542" s="49"/>
      <c r="AI2542" s="49"/>
      <c r="AJ2542" s="49"/>
      <c r="AK2542" s="49"/>
    </row>
    <row r="2543" spans="1:37" ht="24.75" customHeight="1">
      <c r="A2543" s="49"/>
      <c r="B2543" s="49"/>
      <c r="C2543" s="49"/>
      <c r="D2543" s="49"/>
      <c r="E2543" s="49"/>
      <c r="F2543" s="49"/>
      <c r="G2543" s="49"/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  <c r="AD2543" s="49"/>
      <c r="AE2543" s="49"/>
      <c r="AF2543" s="49"/>
      <c r="AG2543" s="49"/>
      <c r="AH2543" s="49"/>
      <c r="AI2543" s="49"/>
      <c r="AJ2543" s="49"/>
      <c r="AK2543" s="49"/>
    </row>
    <row r="2544" spans="1:37" ht="24.75" customHeight="1">
      <c r="A2544" s="49"/>
      <c r="B2544" s="49"/>
      <c r="C2544" s="49"/>
      <c r="D2544" s="49"/>
      <c r="E2544" s="49"/>
      <c r="F2544" s="49"/>
      <c r="G2544" s="49"/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  <c r="AB2544" s="49"/>
      <c r="AC2544" s="49"/>
      <c r="AD2544" s="49"/>
      <c r="AE2544" s="49"/>
      <c r="AF2544" s="49"/>
      <c r="AG2544" s="49"/>
      <c r="AH2544" s="49"/>
      <c r="AI2544" s="49"/>
      <c r="AJ2544" s="49"/>
      <c r="AK2544" s="49"/>
    </row>
    <row r="2545" spans="1:37" ht="24.75" customHeight="1">
      <c r="A2545" s="49"/>
      <c r="B2545" s="49"/>
      <c r="C2545" s="49"/>
      <c r="D2545" s="49"/>
      <c r="E2545" s="49"/>
      <c r="F2545" s="49"/>
      <c r="G2545" s="49"/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  <c r="AB2545" s="49"/>
      <c r="AC2545" s="49"/>
      <c r="AD2545" s="49"/>
      <c r="AE2545" s="49"/>
      <c r="AF2545" s="49"/>
      <c r="AG2545" s="49"/>
      <c r="AH2545" s="49"/>
      <c r="AI2545" s="49"/>
      <c r="AJ2545" s="49"/>
      <c r="AK2545" s="49"/>
    </row>
    <row r="2546" spans="1:37" ht="24.75" customHeight="1">
      <c r="A2546" s="49"/>
      <c r="B2546" s="49"/>
      <c r="C2546" s="49"/>
      <c r="D2546" s="49"/>
      <c r="E2546" s="49"/>
      <c r="F2546" s="49"/>
      <c r="G2546" s="49"/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49"/>
      <c r="AE2546" s="49"/>
      <c r="AF2546" s="49"/>
      <c r="AG2546" s="49"/>
      <c r="AH2546" s="49"/>
      <c r="AI2546" s="49"/>
      <c r="AJ2546" s="49"/>
      <c r="AK2546" s="49"/>
    </row>
    <row r="2547" spans="1:37" ht="24.75" customHeight="1">
      <c r="A2547" s="49"/>
      <c r="B2547" s="49"/>
      <c r="C2547" s="49"/>
      <c r="D2547" s="49"/>
      <c r="E2547" s="49"/>
      <c r="F2547" s="49"/>
      <c r="G2547" s="49"/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  <c r="AB2547" s="49"/>
      <c r="AC2547" s="49"/>
      <c r="AD2547" s="49"/>
      <c r="AE2547" s="49"/>
      <c r="AF2547" s="49"/>
      <c r="AG2547" s="49"/>
      <c r="AH2547" s="49"/>
      <c r="AI2547" s="49"/>
      <c r="AJ2547" s="49"/>
      <c r="AK2547" s="49"/>
    </row>
    <row r="2548" spans="1:37" ht="24.75" customHeight="1">
      <c r="A2548" s="49"/>
      <c r="B2548" s="49"/>
      <c r="C2548" s="49"/>
      <c r="D2548" s="49"/>
      <c r="E2548" s="49"/>
      <c r="F2548" s="49"/>
      <c r="G2548" s="49"/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  <c r="AA2548" s="49"/>
      <c r="AB2548" s="49"/>
      <c r="AC2548" s="49"/>
      <c r="AD2548" s="49"/>
      <c r="AE2548" s="49"/>
      <c r="AF2548" s="49"/>
      <c r="AG2548" s="49"/>
      <c r="AH2548" s="49"/>
      <c r="AI2548" s="49"/>
      <c r="AJ2548" s="49"/>
      <c r="AK2548" s="49"/>
    </row>
    <row r="2549" spans="1:37" ht="24.75" customHeight="1">
      <c r="A2549" s="49"/>
      <c r="B2549" s="49"/>
      <c r="C2549" s="49"/>
      <c r="D2549" s="49"/>
      <c r="E2549" s="49"/>
      <c r="F2549" s="49"/>
      <c r="G2549" s="49"/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  <c r="AB2549" s="49"/>
      <c r="AC2549" s="49"/>
      <c r="AD2549" s="49"/>
      <c r="AE2549" s="49"/>
      <c r="AF2549" s="49"/>
      <c r="AG2549" s="49"/>
      <c r="AH2549" s="49"/>
      <c r="AI2549" s="49"/>
      <c r="AJ2549" s="49"/>
      <c r="AK2549" s="49"/>
    </row>
    <row r="2550" spans="1:37" ht="24.75" customHeight="1">
      <c r="A2550" s="49"/>
      <c r="B2550" s="49"/>
      <c r="C2550" s="49"/>
      <c r="D2550" s="49"/>
      <c r="E2550" s="49"/>
      <c r="F2550" s="49"/>
      <c r="G2550" s="49"/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  <c r="AB2550" s="49"/>
      <c r="AC2550" s="49"/>
      <c r="AD2550" s="49"/>
      <c r="AE2550" s="49"/>
      <c r="AF2550" s="49"/>
      <c r="AG2550" s="49"/>
      <c r="AH2550" s="49"/>
      <c r="AI2550" s="49"/>
      <c r="AJ2550" s="49"/>
      <c r="AK2550" s="49"/>
    </row>
    <row r="2551" spans="1:37" ht="24.75" customHeight="1">
      <c r="A2551" s="49"/>
      <c r="B2551" s="49"/>
      <c r="C2551" s="49"/>
      <c r="D2551" s="49"/>
      <c r="E2551" s="49"/>
      <c r="F2551" s="49"/>
      <c r="G2551" s="49"/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  <c r="AA2551" s="49"/>
      <c r="AB2551" s="49"/>
      <c r="AC2551" s="49"/>
      <c r="AD2551" s="49"/>
      <c r="AE2551" s="49"/>
      <c r="AF2551" s="49"/>
      <c r="AG2551" s="49"/>
      <c r="AH2551" s="49"/>
      <c r="AI2551" s="49"/>
      <c r="AJ2551" s="49"/>
      <c r="AK2551" s="49"/>
    </row>
    <row r="2552" spans="1:37" ht="24.75" customHeight="1">
      <c r="A2552" s="49"/>
      <c r="B2552" s="49"/>
      <c r="C2552" s="49"/>
      <c r="D2552" s="49"/>
      <c r="E2552" s="49"/>
      <c r="F2552" s="49"/>
      <c r="G2552" s="49"/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  <c r="AA2552" s="49"/>
      <c r="AB2552" s="49"/>
      <c r="AC2552" s="49"/>
      <c r="AD2552" s="49"/>
      <c r="AE2552" s="49"/>
      <c r="AF2552" s="49"/>
      <c r="AG2552" s="49"/>
      <c r="AH2552" s="49"/>
      <c r="AI2552" s="49"/>
      <c r="AJ2552" s="49"/>
      <c r="AK2552" s="49"/>
    </row>
    <row r="2553" spans="1:37" ht="24.75" customHeight="1">
      <c r="A2553" s="49"/>
      <c r="B2553" s="49"/>
      <c r="C2553" s="49"/>
      <c r="D2553" s="49"/>
      <c r="E2553" s="49"/>
      <c r="F2553" s="49"/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49"/>
      <c r="AE2553" s="49"/>
      <c r="AF2553" s="49"/>
      <c r="AG2553" s="49"/>
      <c r="AH2553" s="49"/>
      <c r="AI2553" s="49"/>
      <c r="AJ2553" s="49"/>
      <c r="AK2553" s="49"/>
    </row>
    <row r="2554" spans="1:37" ht="24.75" customHeight="1">
      <c r="A2554" s="49"/>
      <c r="B2554" s="49"/>
      <c r="C2554" s="49"/>
      <c r="D2554" s="49"/>
      <c r="E2554" s="49"/>
      <c r="F2554" s="49"/>
      <c r="G2554" s="49"/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  <c r="AD2554" s="49"/>
      <c r="AE2554" s="49"/>
      <c r="AF2554" s="49"/>
      <c r="AG2554" s="49"/>
      <c r="AH2554" s="49"/>
      <c r="AI2554" s="49"/>
      <c r="AJ2554" s="49"/>
      <c r="AK2554" s="49"/>
    </row>
    <row r="2555" spans="1:37" ht="24.75" customHeight="1">
      <c r="A2555" s="49"/>
      <c r="B2555" s="49"/>
      <c r="C2555" s="49"/>
      <c r="D2555" s="49"/>
      <c r="E2555" s="49"/>
      <c r="F2555" s="49"/>
      <c r="G2555" s="49"/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  <c r="AD2555" s="49"/>
      <c r="AE2555" s="49"/>
      <c r="AF2555" s="49"/>
      <c r="AG2555" s="49"/>
      <c r="AH2555" s="49"/>
      <c r="AI2555" s="49"/>
      <c r="AJ2555" s="49"/>
      <c r="AK2555" s="49"/>
    </row>
    <row r="2556" spans="1:37" ht="24.75" customHeight="1">
      <c r="A2556" s="49"/>
      <c r="B2556" s="49"/>
      <c r="C2556" s="49"/>
      <c r="D2556" s="49"/>
      <c r="E2556" s="49"/>
      <c r="F2556" s="49"/>
      <c r="G2556" s="49"/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  <c r="AD2556" s="49"/>
      <c r="AE2556" s="49"/>
      <c r="AF2556" s="49"/>
      <c r="AG2556" s="49"/>
      <c r="AH2556" s="49"/>
      <c r="AI2556" s="49"/>
      <c r="AJ2556" s="49"/>
      <c r="AK2556" s="49"/>
    </row>
    <row r="2557" spans="1:37" ht="24.75" customHeight="1">
      <c r="A2557" s="49"/>
      <c r="B2557" s="49"/>
      <c r="C2557" s="49"/>
      <c r="D2557" s="49"/>
      <c r="E2557" s="49"/>
      <c r="F2557" s="49"/>
      <c r="G2557" s="49"/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  <c r="AD2557" s="49"/>
      <c r="AE2557" s="49"/>
      <c r="AF2557" s="49"/>
      <c r="AG2557" s="49"/>
      <c r="AH2557" s="49"/>
      <c r="AI2557" s="49"/>
      <c r="AJ2557" s="49"/>
      <c r="AK2557" s="49"/>
    </row>
    <row r="2558" spans="1:37" ht="24.75" customHeight="1">
      <c r="A2558" s="49"/>
      <c r="B2558" s="49"/>
      <c r="C2558" s="49"/>
      <c r="D2558" s="49"/>
      <c r="E2558" s="49"/>
      <c r="F2558" s="49"/>
      <c r="G2558" s="49"/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</row>
    <row r="2559" spans="1:37" ht="24.75" customHeight="1">
      <c r="A2559" s="49"/>
      <c r="B2559" s="49"/>
      <c r="C2559" s="49"/>
      <c r="D2559" s="49"/>
      <c r="E2559" s="49"/>
      <c r="F2559" s="49"/>
      <c r="G2559" s="49"/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</row>
    <row r="2560" spans="1:37" ht="24.75" customHeight="1">
      <c r="A2560" s="49"/>
      <c r="B2560" s="49"/>
      <c r="C2560" s="49"/>
      <c r="D2560" s="49"/>
      <c r="E2560" s="49"/>
      <c r="F2560" s="49"/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</row>
    <row r="2561" spans="1:37" ht="24.75" customHeight="1">
      <c r="A2561" s="49"/>
      <c r="B2561" s="49"/>
      <c r="C2561" s="49"/>
      <c r="D2561" s="49"/>
      <c r="E2561" s="49"/>
      <c r="F2561" s="49"/>
      <c r="G2561" s="49"/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  <c r="AE2561" s="49"/>
      <c r="AF2561" s="49"/>
      <c r="AG2561" s="49"/>
      <c r="AH2561" s="49"/>
      <c r="AI2561" s="49"/>
      <c r="AJ2561" s="49"/>
      <c r="AK2561" s="49"/>
    </row>
    <row r="2562" spans="1:37" ht="24.75" customHeight="1">
      <c r="A2562" s="49"/>
      <c r="B2562" s="49"/>
      <c r="C2562" s="49"/>
      <c r="D2562" s="49"/>
      <c r="E2562" s="49"/>
      <c r="F2562" s="49"/>
      <c r="G2562" s="49"/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  <c r="AD2562" s="49"/>
      <c r="AE2562" s="49"/>
      <c r="AF2562" s="49"/>
      <c r="AG2562" s="49"/>
      <c r="AH2562" s="49"/>
      <c r="AI2562" s="49"/>
      <c r="AJ2562" s="49"/>
      <c r="AK2562" s="49"/>
    </row>
    <row r="2563" spans="1:37" ht="24.75" customHeight="1">
      <c r="A2563" s="49"/>
      <c r="B2563" s="49"/>
      <c r="C2563" s="49"/>
      <c r="D2563" s="49"/>
      <c r="E2563" s="49"/>
      <c r="F2563" s="49"/>
      <c r="G2563" s="49"/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  <c r="AD2563" s="49"/>
      <c r="AE2563" s="49"/>
      <c r="AF2563" s="49"/>
      <c r="AG2563" s="49"/>
      <c r="AH2563" s="49"/>
      <c r="AI2563" s="49"/>
      <c r="AJ2563" s="49"/>
      <c r="AK2563" s="49"/>
    </row>
    <row r="2564" spans="1:37" ht="24.75" customHeight="1">
      <c r="A2564" s="49"/>
      <c r="B2564" s="49"/>
      <c r="C2564" s="49"/>
      <c r="D2564" s="49"/>
      <c r="E2564" s="49"/>
      <c r="F2564" s="49"/>
      <c r="G2564" s="49"/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  <c r="AB2564" s="49"/>
      <c r="AC2564" s="49"/>
      <c r="AD2564" s="49"/>
      <c r="AE2564" s="49"/>
      <c r="AF2564" s="49"/>
      <c r="AG2564" s="49"/>
      <c r="AH2564" s="49"/>
      <c r="AI2564" s="49"/>
      <c r="AJ2564" s="49"/>
      <c r="AK2564" s="49"/>
    </row>
    <row r="2565" spans="1:37" ht="24.75" customHeight="1">
      <c r="A2565" s="49"/>
      <c r="B2565" s="49"/>
      <c r="C2565" s="49"/>
      <c r="D2565" s="49"/>
      <c r="E2565" s="49"/>
      <c r="F2565" s="49"/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  <c r="AB2565" s="49"/>
      <c r="AC2565" s="49"/>
      <c r="AD2565" s="49"/>
      <c r="AE2565" s="49"/>
      <c r="AF2565" s="49"/>
      <c r="AG2565" s="49"/>
      <c r="AH2565" s="49"/>
      <c r="AI2565" s="49"/>
      <c r="AJ2565" s="49"/>
      <c r="AK2565" s="49"/>
    </row>
    <row r="2566" spans="1:37" ht="24.75" customHeight="1">
      <c r="A2566" s="49"/>
      <c r="B2566" s="49"/>
      <c r="C2566" s="49"/>
      <c r="D2566" s="49"/>
      <c r="E2566" s="49"/>
      <c r="F2566" s="49"/>
      <c r="G2566" s="49"/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  <c r="AB2566" s="49"/>
      <c r="AC2566" s="49"/>
      <c r="AD2566" s="49"/>
      <c r="AE2566" s="49"/>
      <c r="AF2566" s="49"/>
      <c r="AG2566" s="49"/>
      <c r="AH2566" s="49"/>
      <c r="AI2566" s="49"/>
      <c r="AJ2566" s="49"/>
      <c r="AK2566" s="49"/>
    </row>
    <row r="2567" spans="1:37" ht="24.75" customHeight="1">
      <c r="A2567" s="49"/>
      <c r="B2567" s="49"/>
      <c r="C2567" s="49"/>
      <c r="D2567" s="49"/>
      <c r="E2567" s="49"/>
      <c r="F2567" s="49"/>
      <c r="G2567" s="49"/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  <c r="AE2567" s="49"/>
      <c r="AF2567" s="49"/>
      <c r="AG2567" s="49"/>
      <c r="AH2567" s="49"/>
      <c r="AI2567" s="49"/>
      <c r="AJ2567" s="49"/>
      <c r="AK2567" s="49"/>
    </row>
    <row r="2568" spans="1:37" ht="24.75" customHeight="1">
      <c r="A2568" s="49"/>
      <c r="B2568" s="49"/>
      <c r="C2568" s="49"/>
      <c r="D2568" s="49"/>
      <c r="E2568" s="49"/>
      <c r="F2568" s="49"/>
      <c r="G2568" s="49"/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  <c r="AB2568" s="49"/>
      <c r="AC2568" s="49"/>
      <c r="AD2568" s="49"/>
      <c r="AE2568" s="49"/>
      <c r="AF2568" s="49"/>
      <c r="AG2568" s="49"/>
      <c r="AH2568" s="49"/>
      <c r="AI2568" s="49"/>
      <c r="AJ2568" s="49"/>
      <c r="AK2568" s="49"/>
    </row>
    <row r="2569" spans="1:37" ht="24.75" customHeight="1">
      <c r="A2569" s="49"/>
      <c r="B2569" s="49"/>
      <c r="C2569" s="49"/>
      <c r="D2569" s="49"/>
      <c r="E2569" s="49"/>
      <c r="F2569" s="49"/>
      <c r="G2569" s="49"/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  <c r="AE2569" s="49"/>
      <c r="AF2569" s="49"/>
      <c r="AG2569" s="49"/>
      <c r="AH2569" s="49"/>
      <c r="AI2569" s="49"/>
      <c r="AJ2569" s="49"/>
      <c r="AK2569" s="49"/>
    </row>
    <row r="2570" spans="1:37" ht="24.75" customHeight="1">
      <c r="A2570" s="49"/>
      <c r="B2570" s="49"/>
      <c r="C2570" s="49"/>
      <c r="D2570" s="49"/>
      <c r="E2570" s="49"/>
      <c r="F2570" s="49"/>
      <c r="G2570" s="49"/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  <c r="AB2570" s="49"/>
      <c r="AC2570" s="49"/>
      <c r="AD2570" s="49"/>
      <c r="AE2570" s="49"/>
      <c r="AF2570" s="49"/>
      <c r="AG2570" s="49"/>
      <c r="AH2570" s="49"/>
      <c r="AI2570" s="49"/>
      <c r="AJ2570" s="49"/>
      <c r="AK2570" s="49"/>
    </row>
    <row r="2571" spans="1:37" ht="24.75" customHeight="1">
      <c r="A2571" s="49"/>
      <c r="B2571" s="49"/>
      <c r="C2571" s="49"/>
      <c r="D2571" s="49"/>
      <c r="E2571" s="49"/>
      <c r="F2571" s="49"/>
      <c r="G2571" s="49"/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  <c r="AE2571" s="49"/>
      <c r="AF2571" s="49"/>
      <c r="AG2571" s="49"/>
      <c r="AH2571" s="49"/>
      <c r="AI2571" s="49"/>
      <c r="AJ2571" s="49"/>
      <c r="AK2571" s="49"/>
    </row>
    <row r="2572" spans="1:37" ht="24.75" customHeight="1">
      <c r="A2572" s="49"/>
      <c r="B2572" s="49"/>
      <c r="C2572" s="49"/>
      <c r="D2572" s="49"/>
      <c r="E2572" s="49"/>
      <c r="F2572" s="49"/>
      <c r="G2572" s="49"/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  <c r="AB2572" s="49"/>
      <c r="AC2572" s="49"/>
      <c r="AD2572" s="49"/>
      <c r="AE2572" s="49"/>
      <c r="AF2572" s="49"/>
      <c r="AG2572" s="49"/>
      <c r="AH2572" s="49"/>
      <c r="AI2572" s="49"/>
      <c r="AJ2572" s="49"/>
      <c r="AK2572" s="49"/>
    </row>
    <row r="2573" spans="1:37" ht="24.75" customHeight="1">
      <c r="A2573" s="49"/>
      <c r="B2573" s="49"/>
      <c r="C2573" s="49"/>
      <c r="D2573" s="49"/>
      <c r="E2573" s="49"/>
      <c r="F2573" s="49"/>
      <c r="G2573" s="49"/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  <c r="AD2573" s="49"/>
      <c r="AE2573" s="49"/>
      <c r="AF2573" s="49"/>
      <c r="AG2573" s="49"/>
      <c r="AH2573" s="49"/>
      <c r="AI2573" s="49"/>
      <c r="AJ2573" s="49"/>
      <c r="AK2573" s="49"/>
    </row>
    <row r="2574" spans="1:37" ht="24.75" customHeight="1">
      <c r="A2574" s="49"/>
      <c r="B2574" s="49"/>
      <c r="C2574" s="49"/>
      <c r="D2574" s="49"/>
      <c r="E2574" s="49"/>
      <c r="F2574" s="49"/>
      <c r="G2574" s="49"/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49"/>
      <c r="AE2574" s="49"/>
      <c r="AF2574" s="49"/>
      <c r="AG2574" s="49"/>
      <c r="AH2574" s="49"/>
      <c r="AI2574" s="49"/>
      <c r="AJ2574" s="49"/>
      <c r="AK2574" s="49"/>
    </row>
    <row r="2575" spans="1:37" ht="24.75" customHeight="1">
      <c r="A2575" s="49"/>
      <c r="B2575" s="49"/>
      <c r="C2575" s="49"/>
      <c r="D2575" s="49"/>
      <c r="E2575" s="49"/>
      <c r="F2575" s="49"/>
      <c r="G2575" s="49"/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  <c r="AD2575" s="49"/>
      <c r="AE2575" s="49"/>
      <c r="AF2575" s="49"/>
      <c r="AG2575" s="49"/>
      <c r="AH2575" s="49"/>
      <c r="AI2575" s="49"/>
      <c r="AJ2575" s="49"/>
      <c r="AK2575" s="49"/>
    </row>
    <row r="2576" spans="1:37" ht="24.75" customHeight="1">
      <c r="A2576" s="49"/>
      <c r="B2576" s="49"/>
      <c r="C2576" s="49"/>
      <c r="D2576" s="49"/>
      <c r="E2576" s="49"/>
      <c r="F2576" s="49"/>
      <c r="G2576" s="49"/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  <c r="AE2576" s="49"/>
      <c r="AF2576" s="49"/>
      <c r="AG2576" s="49"/>
      <c r="AH2576" s="49"/>
      <c r="AI2576" s="49"/>
      <c r="AJ2576" s="49"/>
      <c r="AK2576" s="49"/>
    </row>
    <row r="2577" spans="1:37" ht="24.75" customHeight="1">
      <c r="A2577" s="49"/>
      <c r="B2577" s="49"/>
      <c r="C2577" s="49"/>
      <c r="D2577" s="49"/>
      <c r="E2577" s="49"/>
      <c r="F2577" s="49"/>
      <c r="G2577" s="49"/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  <c r="AD2577" s="49"/>
      <c r="AE2577" s="49"/>
      <c r="AF2577" s="49"/>
      <c r="AG2577" s="49"/>
      <c r="AH2577" s="49"/>
      <c r="AI2577" s="49"/>
      <c r="AJ2577" s="49"/>
      <c r="AK2577" s="49"/>
    </row>
    <row r="2578" spans="1:37" ht="24.75" customHeight="1">
      <c r="A2578" s="49"/>
      <c r="B2578" s="49"/>
      <c r="C2578" s="49"/>
      <c r="D2578" s="49"/>
      <c r="E2578" s="49"/>
      <c r="F2578" s="49"/>
      <c r="G2578" s="49"/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49"/>
      <c r="AE2578" s="49"/>
      <c r="AF2578" s="49"/>
      <c r="AG2578" s="49"/>
      <c r="AH2578" s="49"/>
      <c r="AI2578" s="49"/>
      <c r="AJ2578" s="49"/>
      <c r="AK2578" s="49"/>
    </row>
    <row r="2579" spans="1:37" ht="24.75" customHeight="1">
      <c r="A2579" s="49"/>
      <c r="B2579" s="49"/>
      <c r="C2579" s="49"/>
      <c r="D2579" s="49"/>
      <c r="E2579" s="49"/>
      <c r="F2579" s="49"/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49"/>
      <c r="AE2579" s="49"/>
      <c r="AF2579" s="49"/>
      <c r="AG2579" s="49"/>
      <c r="AH2579" s="49"/>
      <c r="AI2579" s="49"/>
      <c r="AJ2579" s="49"/>
      <c r="AK2579" s="49"/>
    </row>
    <row r="2580" spans="1:37" ht="24.75" customHeight="1">
      <c r="A2580" s="49"/>
      <c r="B2580" s="49"/>
      <c r="C2580" s="49"/>
      <c r="D2580" s="49"/>
      <c r="E2580" s="49"/>
      <c r="F2580" s="49"/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  <c r="AE2580" s="49"/>
      <c r="AF2580" s="49"/>
      <c r="AG2580" s="49"/>
      <c r="AH2580" s="49"/>
      <c r="AI2580" s="49"/>
      <c r="AJ2580" s="49"/>
      <c r="AK2580" s="49"/>
    </row>
    <row r="2581" spans="1:37" ht="24.75" customHeight="1">
      <c r="A2581" s="49"/>
      <c r="B2581" s="49"/>
      <c r="C2581" s="49"/>
      <c r="D2581" s="49"/>
      <c r="E2581" s="49"/>
      <c r="F2581" s="49"/>
      <c r="G2581" s="49"/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  <c r="AD2581" s="49"/>
      <c r="AE2581" s="49"/>
      <c r="AF2581" s="49"/>
      <c r="AG2581" s="49"/>
      <c r="AH2581" s="49"/>
      <c r="AI2581" s="49"/>
      <c r="AJ2581" s="49"/>
      <c r="AK2581" s="49"/>
    </row>
    <row r="2582" spans="1:37" ht="24.75" customHeight="1">
      <c r="A2582" s="49"/>
      <c r="B2582" s="49"/>
      <c r="C2582" s="49"/>
      <c r="D2582" s="49"/>
      <c r="E2582" s="49"/>
      <c r="F2582" s="49"/>
      <c r="G2582" s="49"/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  <c r="AE2582" s="49"/>
      <c r="AF2582" s="49"/>
      <c r="AG2582" s="49"/>
      <c r="AH2582" s="49"/>
      <c r="AI2582" s="49"/>
      <c r="AJ2582" s="49"/>
      <c r="AK2582" s="49"/>
    </row>
    <row r="2583" spans="1:37" ht="24.75" customHeight="1">
      <c r="A2583" s="49"/>
      <c r="B2583" s="49"/>
      <c r="C2583" s="49"/>
      <c r="D2583" s="49"/>
      <c r="E2583" s="49"/>
      <c r="F2583" s="49"/>
      <c r="G2583" s="49"/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49"/>
      <c r="AE2583" s="49"/>
      <c r="AF2583" s="49"/>
      <c r="AG2583" s="49"/>
      <c r="AH2583" s="49"/>
      <c r="AI2583" s="49"/>
      <c r="AJ2583" s="49"/>
      <c r="AK2583" s="49"/>
    </row>
    <row r="2584" spans="1:37" ht="24.75" customHeight="1">
      <c r="A2584" s="49"/>
      <c r="B2584" s="49"/>
      <c r="C2584" s="49"/>
      <c r="D2584" s="49"/>
      <c r="E2584" s="49"/>
      <c r="F2584" s="49"/>
      <c r="G2584" s="49"/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  <c r="AD2584" s="49"/>
      <c r="AE2584" s="49"/>
      <c r="AF2584" s="49"/>
      <c r="AG2584" s="49"/>
      <c r="AH2584" s="49"/>
      <c r="AI2584" s="49"/>
      <c r="AJ2584" s="49"/>
      <c r="AK2584" s="49"/>
    </row>
    <row r="2585" spans="1:37" ht="24.75" customHeight="1">
      <c r="A2585" s="49"/>
      <c r="B2585" s="49"/>
      <c r="C2585" s="49"/>
      <c r="D2585" s="49"/>
      <c r="E2585" s="49"/>
      <c r="F2585" s="49"/>
      <c r="G2585" s="49"/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  <c r="AE2585" s="49"/>
      <c r="AF2585" s="49"/>
      <c r="AG2585" s="49"/>
      <c r="AH2585" s="49"/>
      <c r="AI2585" s="49"/>
      <c r="AJ2585" s="49"/>
      <c r="AK2585" s="49"/>
    </row>
    <row r="2586" spans="1:37" ht="24.75" customHeight="1">
      <c r="A2586" s="49"/>
      <c r="B2586" s="49"/>
      <c r="C2586" s="49"/>
      <c r="D2586" s="49"/>
      <c r="E2586" s="49"/>
      <c r="F2586" s="49"/>
      <c r="G2586" s="49"/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  <c r="AD2586" s="49"/>
      <c r="AE2586" s="49"/>
      <c r="AF2586" s="49"/>
      <c r="AG2586" s="49"/>
      <c r="AH2586" s="49"/>
      <c r="AI2586" s="49"/>
      <c r="AJ2586" s="49"/>
      <c r="AK2586" s="49"/>
    </row>
    <row r="2587" spans="1:37" ht="24.75" customHeight="1">
      <c r="A2587" s="49"/>
      <c r="B2587" s="49"/>
      <c r="C2587" s="49"/>
      <c r="D2587" s="49"/>
      <c r="E2587" s="49"/>
      <c r="F2587" s="49"/>
      <c r="G2587" s="49"/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  <c r="AA2587" s="49"/>
      <c r="AB2587" s="49"/>
      <c r="AC2587" s="49"/>
      <c r="AD2587" s="49"/>
      <c r="AE2587" s="49"/>
      <c r="AF2587" s="49"/>
      <c r="AG2587" s="49"/>
      <c r="AH2587" s="49"/>
      <c r="AI2587" s="49"/>
      <c r="AJ2587" s="49"/>
      <c r="AK2587" s="49"/>
    </row>
    <row r="2588" spans="1:37" ht="24.75" customHeight="1">
      <c r="A2588" s="49"/>
      <c r="B2588" s="49"/>
      <c r="C2588" s="49"/>
      <c r="D2588" s="49"/>
      <c r="E2588" s="49"/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  <c r="AE2588" s="49"/>
      <c r="AF2588" s="49"/>
      <c r="AG2588" s="49"/>
      <c r="AH2588" s="49"/>
      <c r="AI2588" s="49"/>
      <c r="AJ2588" s="49"/>
      <c r="AK2588" s="49"/>
    </row>
    <row r="2589" spans="1:37" ht="24.75" customHeight="1">
      <c r="A2589" s="49"/>
      <c r="B2589" s="49"/>
      <c r="C2589" s="49"/>
      <c r="D2589" s="49"/>
      <c r="E2589" s="49"/>
      <c r="F2589" s="49"/>
      <c r="G2589" s="49"/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  <c r="AB2589" s="49"/>
      <c r="AC2589" s="49"/>
      <c r="AD2589" s="49"/>
      <c r="AE2589" s="49"/>
      <c r="AF2589" s="49"/>
      <c r="AG2589" s="49"/>
      <c r="AH2589" s="49"/>
      <c r="AI2589" s="49"/>
      <c r="AJ2589" s="49"/>
      <c r="AK2589" s="49"/>
    </row>
    <row r="2590" spans="1:37" ht="24.75" customHeight="1">
      <c r="A2590" s="49"/>
      <c r="B2590" s="49"/>
      <c r="C2590" s="49"/>
      <c r="D2590" s="49"/>
      <c r="E2590" s="49"/>
      <c r="F2590" s="49"/>
      <c r="G2590" s="49"/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  <c r="AD2590" s="49"/>
      <c r="AE2590" s="49"/>
      <c r="AF2590" s="49"/>
      <c r="AG2590" s="49"/>
      <c r="AH2590" s="49"/>
      <c r="AI2590" s="49"/>
      <c r="AJ2590" s="49"/>
      <c r="AK2590" s="49"/>
    </row>
    <row r="2591" spans="1:37" ht="24.75" customHeight="1">
      <c r="A2591" s="49"/>
      <c r="B2591" s="49"/>
      <c r="C2591" s="49"/>
      <c r="D2591" s="49"/>
      <c r="E2591" s="49"/>
      <c r="F2591" s="49"/>
      <c r="G2591" s="49"/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49"/>
      <c r="AE2591" s="49"/>
      <c r="AF2591" s="49"/>
      <c r="AG2591" s="49"/>
      <c r="AH2591" s="49"/>
      <c r="AI2591" s="49"/>
      <c r="AJ2591" s="49"/>
      <c r="AK2591" s="49"/>
    </row>
    <row r="2592" spans="1:37" ht="24.75" customHeight="1">
      <c r="A2592" s="49"/>
      <c r="B2592" s="49"/>
      <c r="C2592" s="49"/>
      <c r="D2592" s="49"/>
      <c r="E2592" s="49"/>
      <c r="F2592" s="49"/>
      <c r="G2592" s="49"/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  <c r="AD2592" s="49"/>
      <c r="AE2592" s="49"/>
      <c r="AF2592" s="49"/>
      <c r="AG2592" s="49"/>
      <c r="AH2592" s="49"/>
      <c r="AI2592" s="49"/>
      <c r="AJ2592" s="49"/>
      <c r="AK2592" s="49"/>
    </row>
    <row r="2593" spans="1:37" ht="24.75" customHeight="1">
      <c r="A2593" s="49"/>
      <c r="B2593" s="49"/>
      <c r="C2593" s="49"/>
      <c r="D2593" s="49"/>
      <c r="E2593" s="49"/>
      <c r="F2593" s="49"/>
      <c r="G2593" s="49"/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  <c r="AB2593" s="49"/>
      <c r="AC2593" s="49"/>
      <c r="AD2593" s="49"/>
      <c r="AE2593" s="49"/>
      <c r="AF2593" s="49"/>
      <c r="AG2593" s="49"/>
      <c r="AH2593" s="49"/>
      <c r="AI2593" s="49"/>
      <c r="AJ2593" s="49"/>
      <c r="AK2593" s="49"/>
    </row>
    <row r="2594" spans="1:37" ht="24.75" customHeight="1">
      <c r="A2594" s="49"/>
      <c r="B2594" s="49"/>
      <c r="C2594" s="49"/>
      <c r="D2594" s="49"/>
      <c r="E2594" s="49"/>
      <c r="F2594" s="49"/>
      <c r="G2594" s="49"/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</row>
    <row r="2595" spans="1:37" ht="24.75" customHeight="1">
      <c r="A2595" s="49"/>
      <c r="B2595" s="49"/>
      <c r="C2595" s="49"/>
      <c r="D2595" s="49"/>
      <c r="E2595" s="49"/>
      <c r="F2595" s="49"/>
      <c r="G2595" s="49"/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  <c r="AB2595" s="49"/>
      <c r="AC2595" s="49"/>
      <c r="AD2595" s="49"/>
      <c r="AE2595" s="49"/>
      <c r="AF2595" s="49"/>
      <c r="AG2595" s="49"/>
      <c r="AH2595" s="49"/>
      <c r="AI2595" s="49"/>
      <c r="AJ2595" s="49"/>
      <c r="AK2595" s="49"/>
    </row>
    <row r="2596" spans="1:37" ht="24.75" customHeight="1">
      <c r="A2596" s="49"/>
      <c r="B2596" s="49"/>
      <c r="C2596" s="49"/>
      <c r="D2596" s="49"/>
      <c r="E2596" s="49"/>
      <c r="F2596" s="49"/>
      <c r="G2596" s="49"/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  <c r="AD2596" s="49"/>
      <c r="AE2596" s="49"/>
      <c r="AF2596" s="49"/>
      <c r="AG2596" s="49"/>
      <c r="AH2596" s="49"/>
      <c r="AI2596" s="49"/>
      <c r="AJ2596" s="49"/>
      <c r="AK2596" s="49"/>
    </row>
    <row r="2597" spans="1:37" ht="24.75" customHeight="1">
      <c r="A2597" s="49"/>
      <c r="B2597" s="49"/>
      <c r="C2597" s="49"/>
      <c r="D2597" s="49"/>
      <c r="E2597" s="49"/>
      <c r="F2597" s="49"/>
      <c r="G2597" s="49"/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  <c r="AB2597" s="49"/>
      <c r="AC2597" s="49"/>
      <c r="AD2597" s="49"/>
      <c r="AE2597" s="49"/>
      <c r="AF2597" s="49"/>
      <c r="AG2597" s="49"/>
      <c r="AH2597" s="49"/>
      <c r="AI2597" s="49"/>
      <c r="AJ2597" s="49"/>
      <c r="AK2597" s="49"/>
    </row>
    <row r="2598" spans="1:37" ht="24.75" customHeight="1">
      <c r="A2598" s="49"/>
      <c r="B2598" s="49"/>
      <c r="C2598" s="49"/>
      <c r="D2598" s="49"/>
      <c r="E2598" s="49"/>
      <c r="F2598" s="49"/>
      <c r="G2598" s="49"/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  <c r="AD2598" s="49"/>
      <c r="AE2598" s="49"/>
      <c r="AF2598" s="49"/>
      <c r="AG2598" s="49"/>
      <c r="AH2598" s="49"/>
      <c r="AI2598" s="49"/>
      <c r="AJ2598" s="49"/>
      <c r="AK2598" s="49"/>
    </row>
    <row r="2599" spans="1:37" ht="24.75" customHeight="1">
      <c r="A2599" s="49"/>
      <c r="B2599" s="49"/>
      <c r="C2599" s="49"/>
      <c r="D2599" s="49"/>
      <c r="E2599" s="49"/>
      <c r="F2599" s="49"/>
      <c r="G2599" s="49"/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49"/>
      <c r="AE2599" s="49"/>
      <c r="AF2599" s="49"/>
      <c r="AG2599" s="49"/>
      <c r="AH2599" s="49"/>
      <c r="AI2599" s="49"/>
      <c r="AJ2599" s="49"/>
      <c r="AK2599" s="49"/>
    </row>
    <row r="2600" spans="1:37" ht="24.75" customHeight="1">
      <c r="A2600" s="49"/>
      <c r="B2600" s="49"/>
      <c r="C2600" s="49"/>
      <c r="D2600" s="49"/>
      <c r="E2600" s="49"/>
      <c r="F2600" s="49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  <c r="AD2600" s="49"/>
      <c r="AE2600" s="49"/>
      <c r="AF2600" s="49"/>
      <c r="AG2600" s="49"/>
      <c r="AH2600" s="49"/>
      <c r="AI2600" s="49"/>
      <c r="AJ2600" s="49"/>
      <c r="AK2600" s="49"/>
    </row>
    <row r="2601" spans="1:37" ht="24.75" customHeight="1">
      <c r="A2601" s="49"/>
      <c r="B2601" s="49"/>
      <c r="C2601" s="49"/>
      <c r="D2601" s="49"/>
      <c r="E2601" s="49"/>
      <c r="F2601" s="49"/>
      <c r="G2601" s="49"/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  <c r="AB2601" s="49"/>
      <c r="AC2601" s="49"/>
      <c r="AD2601" s="49"/>
      <c r="AE2601" s="49"/>
      <c r="AF2601" s="49"/>
      <c r="AG2601" s="49"/>
      <c r="AH2601" s="49"/>
      <c r="AI2601" s="49"/>
      <c r="AJ2601" s="49"/>
      <c r="AK2601" s="49"/>
    </row>
    <row r="2602" spans="1:37" ht="24.75" customHeight="1">
      <c r="A2602" s="49"/>
      <c r="B2602" s="49"/>
      <c r="C2602" s="49"/>
      <c r="D2602" s="49"/>
      <c r="E2602" s="49"/>
      <c r="F2602" s="49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  <c r="AD2602" s="49"/>
      <c r="AE2602" s="49"/>
      <c r="AF2602" s="49"/>
      <c r="AG2602" s="49"/>
      <c r="AH2602" s="49"/>
      <c r="AI2602" s="49"/>
      <c r="AJ2602" s="49"/>
      <c r="AK2602" s="49"/>
    </row>
    <row r="2603" spans="1:37" ht="24.75" customHeight="1">
      <c r="A2603" s="49"/>
      <c r="B2603" s="49"/>
      <c r="C2603" s="49"/>
      <c r="D2603" s="49"/>
      <c r="E2603" s="49"/>
      <c r="F2603" s="49"/>
      <c r="G2603" s="49"/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  <c r="AB2603" s="49"/>
      <c r="AC2603" s="49"/>
      <c r="AD2603" s="49"/>
      <c r="AE2603" s="49"/>
      <c r="AF2603" s="49"/>
      <c r="AG2603" s="49"/>
      <c r="AH2603" s="49"/>
      <c r="AI2603" s="49"/>
      <c r="AJ2603" s="49"/>
      <c r="AK2603" s="49"/>
    </row>
    <row r="2604" spans="1:37" ht="24.75" customHeight="1">
      <c r="A2604" s="49"/>
      <c r="B2604" s="49"/>
      <c r="C2604" s="49"/>
      <c r="D2604" s="49"/>
      <c r="E2604" s="49"/>
      <c r="F2604" s="49"/>
      <c r="G2604" s="49"/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49"/>
      <c r="AE2604" s="49"/>
      <c r="AF2604" s="49"/>
      <c r="AG2604" s="49"/>
      <c r="AH2604" s="49"/>
      <c r="AI2604" s="49"/>
      <c r="AJ2604" s="49"/>
      <c r="AK2604" s="49"/>
    </row>
    <row r="2605" spans="1:37" ht="24.75" customHeight="1">
      <c r="A2605" s="49"/>
      <c r="B2605" s="49"/>
      <c r="C2605" s="49"/>
      <c r="D2605" s="49"/>
      <c r="E2605" s="49"/>
      <c r="F2605" s="49"/>
      <c r="G2605" s="49"/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  <c r="AB2605" s="49"/>
      <c r="AC2605" s="49"/>
      <c r="AD2605" s="49"/>
      <c r="AE2605" s="49"/>
      <c r="AF2605" s="49"/>
      <c r="AG2605" s="49"/>
      <c r="AH2605" s="49"/>
      <c r="AI2605" s="49"/>
      <c r="AJ2605" s="49"/>
      <c r="AK2605" s="49"/>
    </row>
    <row r="2606" spans="1:37" ht="24.75" customHeight="1">
      <c r="A2606" s="49"/>
      <c r="B2606" s="49"/>
      <c r="C2606" s="49"/>
      <c r="D2606" s="49"/>
      <c r="E2606" s="49"/>
      <c r="F2606" s="49"/>
      <c r="G2606" s="49"/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  <c r="AA2606" s="49"/>
      <c r="AB2606" s="49"/>
      <c r="AC2606" s="49"/>
      <c r="AD2606" s="49"/>
      <c r="AE2606" s="49"/>
      <c r="AF2606" s="49"/>
      <c r="AG2606" s="49"/>
      <c r="AH2606" s="49"/>
      <c r="AI2606" s="49"/>
      <c r="AJ2606" s="49"/>
      <c r="AK2606" s="49"/>
    </row>
    <row r="2607" spans="1:37" ht="24.75" customHeight="1">
      <c r="A2607" s="49"/>
      <c r="B2607" s="49"/>
      <c r="C2607" s="49"/>
      <c r="D2607" s="49"/>
      <c r="E2607" s="49"/>
      <c r="F2607" s="49"/>
      <c r="G2607" s="49"/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  <c r="AA2607" s="49"/>
      <c r="AB2607" s="49"/>
      <c r="AC2607" s="49"/>
      <c r="AD2607" s="49"/>
      <c r="AE2607" s="49"/>
      <c r="AF2607" s="49"/>
      <c r="AG2607" s="49"/>
      <c r="AH2607" s="49"/>
      <c r="AI2607" s="49"/>
      <c r="AJ2607" s="49"/>
      <c r="AK2607" s="49"/>
    </row>
    <row r="2608" spans="1:37" ht="24.75" customHeight="1">
      <c r="A2608" s="49"/>
      <c r="B2608" s="49"/>
      <c r="C2608" s="49"/>
      <c r="D2608" s="49"/>
      <c r="E2608" s="49"/>
      <c r="F2608" s="49"/>
      <c r="G2608" s="49"/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49"/>
      <c r="AE2608" s="49"/>
      <c r="AF2608" s="49"/>
      <c r="AG2608" s="49"/>
      <c r="AH2608" s="49"/>
      <c r="AI2608" s="49"/>
      <c r="AJ2608" s="49"/>
      <c r="AK2608" s="49"/>
    </row>
    <row r="2609" spans="1:37" ht="24.75" customHeight="1">
      <c r="A2609" s="49"/>
      <c r="B2609" s="49"/>
      <c r="C2609" s="49"/>
      <c r="D2609" s="49"/>
      <c r="E2609" s="49"/>
      <c r="F2609" s="49"/>
      <c r="G2609" s="49"/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  <c r="AA2609" s="49"/>
      <c r="AB2609" s="49"/>
      <c r="AC2609" s="49"/>
      <c r="AD2609" s="49"/>
      <c r="AE2609" s="49"/>
      <c r="AF2609" s="49"/>
      <c r="AG2609" s="49"/>
      <c r="AH2609" s="49"/>
      <c r="AI2609" s="49"/>
      <c r="AJ2609" s="49"/>
      <c r="AK2609" s="49"/>
    </row>
    <row r="2610" spans="1:37" ht="24.75" customHeight="1">
      <c r="A2610" s="49"/>
      <c r="B2610" s="49"/>
      <c r="C2610" s="49"/>
      <c r="D2610" s="49"/>
      <c r="E2610" s="49"/>
      <c r="F2610" s="49"/>
      <c r="G2610" s="49"/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  <c r="AB2610" s="49"/>
      <c r="AC2610" s="49"/>
      <c r="AD2610" s="49"/>
      <c r="AE2610" s="49"/>
      <c r="AF2610" s="49"/>
      <c r="AG2610" s="49"/>
      <c r="AH2610" s="49"/>
      <c r="AI2610" s="49"/>
      <c r="AJ2610" s="49"/>
      <c r="AK2610" s="49"/>
    </row>
    <row r="2611" spans="1:37" ht="24.75" customHeight="1">
      <c r="A2611" s="49"/>
      <c r="B2611" s="49"/>
      <c r="C2611" s="49"/>
      <c r="D2611" s="49"/>
      <c r="E2611" s="49"/>
      <c r="F2611" s="49"/>
      <c r="G2611" s="49"/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  <c r="AB2611" s="49"/>
      <c r="AC2611" s="49"/>
      <c r="AD2611" s="49"/>
      <c r="AE2611" s="49"/>
      <c r="AF2611" s="49"/>
      <c r="AG2611" s="49"/>
      <c r="AH2611" s="49"/>
      <c r="AI2611" s="49"/>
      <c r="AJ2611" s="49"/>
      <c r="AK2611" s="49"/>
    </row>
    <row r="2612" spans="1:37" ht="24.75" customHeight="1">
      <c r="A2612" s="49"/>
      <c r="B2612" s="49"/>
      <c r="C2612" s="49"/>
      <c r="D2612" s="49"/>
      <c r="E2612" s="49"/>
      <c r="F2612" s="49"/>
      <c r="G2612" s="49"/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  <c r="AB2612" s="49"/>
      <c r="AC2612" s="49"/>
      <c r="AD2612" s="49"/>
      <c r="AE2612" s="49"/>
      <c r="AF2612" s="49"/>
      <c r="AG2612" s="49"/>
      <c r="AH2612" s="49"/>
      <c r="AI2612" s="49"/>
      <c r="AJ2612" s="49"/>
      <c r="AK2612" s="49"/>
    </row>
    <row r="2613" spans="1:37" ht="24.75" customHeight="1">
      <c r="A2613" s="49"/>
      <c r="B2613" s="49"/>
      <c r="C2613" s="49"/>
      <c r="D2613" s="49"/>
      <c r="E2613" s="49"/>
      <c r="F2613" s="49"/>
      <c r="G2613" s="49"/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  <c r="AA2613" s="49"/>
      <c r="AB2613" s="49"/>
      <c r="AC2613" s="49"/>
      <c r="AD2613" s="49"/>
      <c r="AE2613" s="49"/>
      <c r="AF2613" s="49"/>
      <c r="AG2613" s="49"/>
      <c r="AH2613" s="49"/>
      <c r="AI2613" s="49"/>
      <c r="AJ2613" s="49"/>
      <c r="AK2613" s="49"/>
    </row>
    <row r="2614" spans="1:37" ht="24.75" customHeight="1">
      <c r="A2614" s="49"/>
      <c r="B2614" s="49"/>
      <c r="C2614" s="49"/>
      <c r="D2614" s="49"/>
      <c r="E2614" s="49"/>
      <c r="F2614" s="49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  <c r="AB2614" s="49"/>
      <c r="AC2614" s="49"/>
      <c r="AD2614" s="49"/>
      <c r="AE2614" s="49"/>
      <c r="AF2614" s="49"/>
      <c r="AG2614" s="49"/>
      <c r="AH2614" s="49"/>
      <c r="AI2614" s="49"/>
      <c r="AJ2614" s="49"/>
      <c r="AK2614" s="49"/>
    </row>
    <row r="2615" spans="1:37" ht="24.75" customHeight="1">
      <c r="A2615" s="49"/>
      <c r="B2615" s="49"/>
      <c r="C2615" s="49"/>
      <c r="D2615" s="49"/>
      <c r="E2615" s="49"/>
      <c r="F2615" s="49"/>
      <c r="G2615" s="49"/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  <c r="AB2615" s="49"/>
      <c r="AC2615" s="49"/>
      <c r="AD2615" s="49"/>
      <c r="AE2615" s="49"/>
      <c r="AF2615" s="49"/>
      <c r="AG2615" s="49"/>
      <c r="AH2615" s="49"/>
      <c r="AI2615" s="49"/>
      <c r="AJ2615" s="49"/>
      <c r="AK2615" s="49"/>
    </row>
    <row r="2616" spans="1:37" ht="24.75" customHeight="1">
      <c r="A2616" s="49"/>
      <c r="B2616" s="49"/>
      <c r="C2616" s="49"/>
      <c r="D2616" s="49"/>
      <c r="E2616" s="49"/>
      <c r="F2616" s="49"/>
      <c r="G2616" s="49"/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  <c r="AD2616" s="49"/>
      <c r="AE2616" s="49"/>
      <c r="AF2616" s="49"/>
      <c r="AG2616" s="49"/>
      <c r="AH2616" s="49"/>
      <c r="AI2616" s="49"/>
      <c r="AJ2616" s="49"/>
      <c r="AK2616" s="49"/>
    </row>
    <row r="2617" spans="1:37" ht="24.75" customHeight="1">
      <c r="A2617" s="49"/>
      <c r="B2617" s="49"/>
      <c r="C2617" s="49"/>
      <c r="D2617" s="49"/>
      <c r="E2617" s="49"/>
      <c r="F2617" s="49"/>
      <c r="G2617" s="49"/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  <c r="AD2617" s="49"/>
      <c r="AE2617" s="49"/>
      <c r="AF2617" s="49"/>
      <c r="AG2617" s="49"/>
      <c r="AH2617" s="49"/>
      <c r="AI2617" s="49"/>
      <c r="AJ2617" s="49"/>
      <c r="AK2617" s="49"/>
    </row>
    <row r="2618" spans="1:37" ht="24.75" customHeight="1">
      <c r="A2618" s="49"/>
      <c r="B2618" s="49"/>
      <c r="C2618" s="49"/>
      <c r="D2618" s="49"/>
      <c r="E2618" s="49"/>
      <c r="F2618" s="49"/>
      <c r="G2618" s="49"/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  <c r="AD2618" s="49"/>
      <c r="AE2618" s="49"/>
      <c r="AF2618" s="49"/>
      <c r="AG2618" s="49"/>
      <c r="AH2618" s="49"/>
      <c r="AI2618" s="49"/>
      <c r="AJ2618" s="49"/>
      <c r="AK2618" s="49"/>
    </row>
    <row r="2619" spans="1:37" ht="24.75" customHeight="1">
      <c r="A2619" s="49"/>
      <c r="B2619" s="49"/>
      <c r="C2619" s="49"/>
      <c r="D2619" s="49"/>
      <c r="E2619" s="49"/>
      <c r="F2619" s="49"/>
      <c r="G2619" s="49"/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  <c r="AD2619" s="49"/>
      <c r="AE2619" s="49"/>
      <c r="AF2619" s="49"/>
      <c r="AG2619" s="49"/>
      <c r="AH2619" s="49"/>
      <c r="AI2619" s="49"/>
      <c r="AJ2619" s="49"/>
      <c r="AK2619" s="49"/>
    </row>
    <row r="2620" spans="1:37" ht="24.75" customHeight="1">
      <c r="A2620" s="49"/>
      <c r="B2620" s="49"/>
      <c r="C2620" s="49"/>
      <c r="D2620" s="49"/>
      <c r="E2620" s="49"/>
      <c r="F2620" s="49"/>
      <c r="G2620" s="49"/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  <c r="AD2620" s="49"/>
      <c r="AE2620" s="49"/>
      <c r="AF2620" s="49"/>
      <c r="AG2620" s="49"/>
      <c r="AH2620" s="49"/>
      <c r="AI2620" s="49"/>
      <c r="AJ2620" s="49"/>
      <c r="AK2620" s="49"/>
    </row>
    <row r="2621" spans="1:37" ht="24.75" customHeight="1">
      <c r="A2621" s="49"/>
      <c r="B2621" s="49"/>
      <c r="C2621" s="49"/>
      <c r="D2621" s="49"/>
      <c r="E2621" s="49"/>
      <c r="F2621" s="49"/>
      <c r="G2621" s="49"/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  <c r="AD2621" s="49"/>
      <c r="AE2621" s="49"/>
      <c r="AF2621" s="49"/>
      <c r="AG2621" s="49"/>
      <c r="AH2621" s="49"/>
      <c r="AI2621" s="49"/>
      <c r="AJ2621" s="49"/>
      <c r="AK2621" s="49"/>
    </row>
    <row r="2622" spans="1:37" ht="24.75" customHeight="1">
      <c r="A2622" s="49"/>
      <c r="B2622" s="49"/>
      <c r="C2622" s="49"/>
      <c r="D2622" s="49"/>
      <c r="E2622" s="49"/>
      <c r="F2622" s="49"/>
      <c r="G2622" s="49"/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  <c r="AD2622" s="49"/>
      <c r="AE2622" s="49"/>
      <c r="AF2622" s="49"/>
      <c r="AG2622" s="49"/>
      <c r="AH2622" s="49"/>
      <c r="AI2622" s="49"/>
      <c r="AJ2622" s="49"/>
      <c r="AK2622" s="49"/>
    </row>
    <row r="2623" spans="1:37" ht="24.75" customHeight="1">
      <c r="A2623" s="49"/>
      <c r="B2623" s="49"/>
      <c r="C2623" s="49"/>
      <c r="D2623" s="49"/>
      <c r="E2623" s="49"/>
      <c r="F2623" s="49"/>
      <c r="G2623" s="49"/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  <c r="AD2623" s="49"/>
      <c r="AE2623" s="49"/>
      <c r="AF2623" s="49"/>
      <c r="AG2623" s="49"/>
      <c r="AH2623" s="49"/>
      <c r="AI2623" s="49"/>
      <c r="AJ2623" s="49"/>
      <c r="AK2623" s="49"/>
    </row>
    <row r="2624" spans="1:37" ht="24.75" customHeight="1">
      <c r="A2624" s="49"/>
      <c r="B2624" s="49"/>
      <c r="C2624" s="49"/>
      <c r="D2624" s="49"/>
      <c r="E2624" s="49"/>
      <c r="F2624" s="49"/>
      <c r="G2624" s="49"/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  <c r="AD2624" s="49"/>
      <c r="AE2624" s="49"/>
      <c r="AF2624" s="49"/>
      <c r="AG2624" s="49"/>
      <c r="AH2624" s="49"/>
      <c r="AI2624" s="49"/>
      <c r="AJ2624" s="49"/>
      <c r="AK2624" s="49"/>
    </row>
    <row r="2625" spans="1:37" ht="24.75" customHeight="1">
      <c r="A2625" s="49"/>
      <c r="B2625" s="49"/>
      <c r="C2625" s="49"/>
      <c r="D2625" s="49"/>
      <c r="E2625" s="49"/>
      <c r="F2625" s="49"/>
      <c r="G2625" s="49"/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  <c r="AD2625" s="49"/>
      <c r="AE2625" s="49"/>
      <c r="AF2625" s="49"/>
      <c r="AG2625" s="49"/>
      <c r="AH2625" s="49"/>
      <c r="AI2625" s="49"/>
      <c r="AJ2625" s="49"/>
      <c r="AK2625" s="49"/>
    </row>
    <row r="2626" spans="1:37" ht="24.75" customHeight="1">
      <c r="A2626" s="49"/>
      <c r="B2626" s="49"/>
      <c r="C2626" s="49"/>
      <c r="D2626" s="49"/>
      <c r="E2626" s="49"/>
      <c r="F2626" s="49"/>
      <c r="G2626" s="49"/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  <c r="AD2626" s="49"/>
      <c r="AE2626" s="49"/>
      <c r="AF2626" s="49"/>
      <c r="AG2626" s="49"/>
      <c r="AH2626" s="49"/>
      <c r="AI2626" s="49"/>
      <c r="AJ2626" s="49"/>
      <c r="AK2626" s="49"/>
    </row>
    <row r="2627" spans="1:37" ht="24.75" customHeight="1">
      <c r="A2627" s="49"/>
      <c r="B2627" s="49"/>
      <c r="C2627" s="49"/>
      <c r="D2627" s="49"/>
      <c r="E2627" s="49"/>
      <c r="F2627" s="49"/>
      <c r="G2627" s="49"/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  <c r="AD2627" s="49"/>
      <c r="AE2627" s="49"/>
      <c r="AF2627" s="49"/>
      <c r="AG2627" s="49"/>
      <c r="AH2627" s="49"/>
      <c r="AI2627" s="49"/>
      <c r="AJ2627" s="49"/>
      <c r="AK2627" s="49"/>
    </row>
    <row r="2628" spans="1:37" ht="24.75" customHeight="1">
      <c r="A2628" s="49"/>
      <c r="B2628" s="49"/>
      <c r="C2628" s="49"/>
      <c r="D2628" s="49"/>
      <c r="E2628" s="49"/>
      <c r="F2628" s="49"/>
      <c r="G2628" s="49"/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  <c r="AD2628" s="49"/>
      <c r="AE2628" s="49"/>
      <c r="AF2628" s="49"/>
      <c r="AG2628" s="49"/>
      <c r="AH2628" s="49"/>
      <c r="AI2628" s="49"/>
      <c r="AJ2628" s="49"/>
      <c r="AK2628" s="49"/>
    </row>
    <row r="2629" spans="1:37" ht="24.75" customHeight="1">
      <c r="A2629" s="49"/>
      <c r="B2629" s="49"/>
      <c r="C2629" s="49"/>
      <c r="D2629" s="49"/>
      <c r="E2629" s="49"/>
      <c r="F2629" s="49"/>
      <c r="G2629" s="49"/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  <c r="AD2629" s="49"/>
      <c r="AE2629" s="49"/>
      <c r="AF2629" s="49"/>
      <c r="AG2629" s="49"/>
      <c r="AH2629" s="49"/>
      <c r="AI2629" s="49"/>
      <c r="AJ2629" s="49"/>
      <c r="AK2629" s="49"/>
    </row>
    <row r="2630" spans="1:37" ht="24.75" customHeight="1">
      <c r="A2630" s="49"/>
      <c r="B2630" s="49"/>
      <c r="C2630" s="49"/>
      <c r="D2630" s="49"/>
      <c r="E2630" s="49"/>
      <c r="F2630" s="49"/>
      <c r="G2630" s="49"/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  <c r="AD2630" s="49"/>
      <c r="AE2630" s="49"/>
      <c r="AF2630" s="49"/>
      <c r="AG2630" s="49"/>
      <c r="AH2630" s="49"/>
      <c r="AI2630" s="49"/>
      <c r="AJ2630" s="49"/>
      <c r="AK2630" s="49"/>
    </row>
    <row r="2631" spans="1:37" ht="24.75" customHeight="1">
      <c r="A2631" s="49"/>
      <c r="B2631" s="49"/>
      <c r="C2631" s="49"/>
      <c r="D2631" s="49"/>
      <c r="E2631" s="49"/>
      <c r="F2631" s="49"/>
      <c r="G2631" s="49"/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  <c r="AD2631" s="49"/>
      <c r="AE2631" s="49"/>
      <c r="AF2631" s="49"/>
      <c r="AG2631" s="49"/>
      <c r="AH2631" s="49"/>
      <c r="AI2631" s="49"/>
      <c r="AJ2631" s="49"/>
      <c r="AK2631" s="49"/>
    </row>
    <row r="2632" spans="1:37" ht="24.75" customHeight="1">
      <c r="A2632" s="49"/>
      <c r="B2632" s="49"/>
      <c r="C2632" s="49"/>
      <c r="D2632" s="49"/>
      <c r="E2632" s="49"/>
      <c r="F2632" s="49"/>
      <c r="G2632" s="49"/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  <c r="AD2632" s="49"/>
      <c r="AE2632" s="49"/>
      <c r="AF2632" s="49"/>
      <c r="AG2632" s="49"/>
      <c r="AH2632" s="49"/>
      <c r="AI2632" s="49"/>
      <c r="AJ2632" s="49"/>
      <c r="AK2632" s="49"/>
    </row>
    <row r="2633" spans="1:37" ht="24.75" customHeight="1">
      <c r="A2633" s="49"/>
      <c r="B2633" s="49"/>
      <c r="C2633" s="49"/>
      <c r="D2633" s="49"/>
      <c r="E2633" s="49"/>
      <c r="F2633" s="49"/>
      <c r="G2633" s="49"/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  <c r="AD2633" s="49"/>
      <c r="AE2633" s="49"/>
      <c r="AF2633" s="49"/>
      <c r="AG2633" s="49"/>
      <c r="AH2633" s="49"/>
      <c r="AI2633" s="49"/>
      <c r="AJ2633" s="49"/>
      <c r="AK2633" s="49"/>
    </row>
    <row r="2634" spans="1:37" ht="24.75" customHeight="1">
      <c r="A2634" s="49"/>
      <c r="B2634" s="49"/>
      <c r="C2634" s="49"/>
      <c r="D2634" s="49"/>
      <c r="E2634" s="49"/>
      <c r="F2634" s="49"/>
      <c r="G2634" s="49"/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  <c r="AD2634" s="49"/>
      <c r="AE2634" s="49"/>
      <c r="AF2634" s="49"/>
      <c r="AG2634" s="49"/>
      <c r="AH2634" s="49"/>
      <c r="AI2634" s="49"/>
      <c r="AJ2634" s="49"/>
      <c r="AK2634" s="49"/>
    </row>
    <row r="2635" spans="1:37" ht="24.75" customHeight="1">
      <c r="A2635" s="49"/>
      <c r="B2635" s="49"/>
      <c r="C2635" s="49"/>
      <c r="D2635" s="49"/>
      <c r="E2635" s="49"/>
      <c r="F2635" s="49"/>
      <c r="G2635" s="49"/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  <c r="AD2635" s="49"/>
      <c r="AE2635" s="49"/>
      <c r="AF2635" s="49"/>
      <c r="AG2635" s="49"/>
      <c r="AH2635" s="49"/>
      <c r="AI2635" s="49"/>
      <c r="AJ2635" s="49"/>
      <c r="AK2635" s="49"/>
    </row>
    <row r="2636" spans="1:37" ht="24.75" customHeight="1">
      <c r="A2636" s="49"/>
      <c r="B2636" s="49"/>
      <c r="C2636" s="49"/>
      <c r="D2636" s="49"/>
      <c r="E2636" s="49"/>
      <c r="F2636" s="49"/>
      <c r="G2636" s="49"/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  <c r="AD2636" s="49"/>
      <c r="AE2636" s="49"/>
      <c r="AF2636" s="49"/>
      <c r="AG2636" s="49"/>
      <c r="AH2636" s="49"/>
      <c r="AI2636" s="49"/>
      <c r="AJ2636" s="49"/>
      <c r="AK2636" s="49"/>
    </row>
    <row r="2637" spans="1:37" ht="24.75" customHeight="1">
      <c r="A2637" s="49"/>
      <c r="B2637" s="49"/>
      <c r="C2637" s="49"/>
      <c r="D2637" s="49"/>
      <c r="E2637" s="49"/>
      <c r="F2637" s="49"/>
      <c r="G2637" s="49"/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  <c r="AD2637" s="49"/>
      <c r="AE2637" s="49"/>
      <c r="AF2637" s="49"/>
      <c r="AG2637" s="49"/>
      <c r="AH2637" s="49"/>
      <c r="AI2637" s="49"/>
      <c r="AJ2637" s="49"/>
      <c r="AK2637" s="49"/>
    </row>
    <row r="2638" spans="1:37" ht="24.75" customHeight="1">
      <c r="A2638" s="49"/>
      <c r="B2638" s="49"/>
      <c r="C2638" s="49"/>
      <c r="D2638" s="49"/>
      <c r="E2638" s="49"/>
      <c r="F2638" s="49"/>
      <c r="G2638" s="49"/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  <c r="AD2638" s="49"/>
      <c r="AE2638" s="49"/>
      <c r="AF2638" s="49"/>
      <c r="AG2638" s="49"/>
      <c r="AH2638" s="49"/>
      <c r="AI2638" s="49"/>
      <c r="AJ2638" s="49"/>
      <c r="AK2638" s="49"/>
    </row>
    <row r="2639" spans="1:37" ht="24.75" customHeight="1">
      <c r="A2639" s="49"/>
      <c r="B2639" s="49"/>
      <c r="C2639" s="49"/>
      <c r="D2639" s="49"/>
      <c r="E2639" s="49"/>
      <c r="F2639" s="49"/>
      <c r="G2639" s="49"/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  <c r="AD2639" s="49"/>
      <c r="AE2639" s="49"/>
      <c r="AF2639" s="49"/>
      <c r="AG2639" s="49"/>
      <c r="AH2639" s="49"/>
      <c r="AI2639" s="49"/>
      <c r="AJ2639" s="49"/>
      <c r="AK2639" s="49"/>
    </row>
    <row r="2640" spans="1:37" ht="24.75" customHeight="1">
      <c r="A2640" s="49"/>
      <c r="B2640" s="49"/>
      <c r="C2640" s="49"/>
      <c r="D2640" s="49"/>
      <c r="E2640" s="49"/>
      <c r="F2640" s="49"/>
      <c r="G2640" s="49"/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  <c r="AD2640" s="49"/>
      <c r="AE2640" s="49"/>
      <c r="AF2640" s="49"/>
      <c r="AG2640" s="49"/>
      <c r="AH2640" s="49"/>
      <c r="AI2640" s="49"/>
      <c r="AJ2640" s="49"/>
      <c r="AK2640" s="49"/>
    </row>
    <row r="2641" spans="1:37" ht="24.75" customHeight="1">
      <c r="A2641" s="49"/>
      <c r="B2641" s="49"/>
      <c r="C2641" s="49"/>
      <c r="D2641" s="49"/>
      <c r="E2641" s="49"/>
      <c r="F2641" s="49"/>
      <c r="G2641" s="49"/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  <c r="AD2641" s="49"/>
      <c r="AE2641" s="49"/>
      <c r="AF2641" s="49"/>
      <c r="AG2641" s="49"/>
      <c r="AH2641" s="49"/>
      <c r="AI2641" s="49"/>
      <c r="AJ2641" s="49"/>
      <c r="AK2641" s="49"/>
    </row>
    <row r="2642" spans="1:37" ht="24.75" customHeight="1">
      <c r="A2642" s="49"/>
      <c r="B2642" s="49"/>
      <c r="C2642" s="49"/>
      <c r="D2642" s="49"/>
      <c r="E2642" s="49"/>
      <c r="F2642" s="49"/>
      <c r="G2642" s="49"/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  <c r="AD2642" s="49"/>
      <c r="AE2642" s="49"/>
      <c r="AF2642" s="49"/>
      <c r="AG2642" s="49"/>
      <c r="AH2642" s="49"/>
      <c r="AI2642" s="49"/>
      <c r="AJ2642" s="49"/>
      <c r="AK2642" s="49"/>
    </row>
    <row r="2643" spans="1:37" ht="24.75" customHeight="1">
      <c r="A2643" s="49"/>
      <c r="B2643" s="49"/>
      <c r="C2643" s="49"/>
      <c r="D2643" s="49"/>
      <c r="E2643" s="49"/>
      <c r="F2643" s="49"/>
      <c r="G2643" s="49"/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  <c r="AD2643" s="49"/>
      <c r="AE2643" s="49"/>
      <c r="AF2643" s="49"/>
      <c r="AG2643" s="49"/>
      <c r="AH2643" s="49"/>
      <c r="AI2643" s="49"/>
      <c r="AJ2643" s="49"/>
      <c r="AK2643" s="49"/>
    </row>
    <row r="2644" spans="1:37" ht="24.75" customHeight="1">
      <c r="A2644" s="49"/>
      <c r="B2644" s="49"/>
      <c r="C2644" s="49"/>
      <c r="D2644" s="49"/>
      <c r="E2644" s="49"/>
      <c r="F2644" s="49"/>
      <c r="G2644" s="49"/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  <c r="AD2644" s="49"/>
      <c r="AE2644" s="49"/>
      <c r="AF2644" s="49"/>
      <c r="AG2644" s="49"/>
      <c r="AH2644" s="49"/>
      <c r="AI2644" s="49"/>
      <c r="AJ2644" s="49"/>
      <c r="AK2644" s="49"/>
    </row>
    <row r="2645" spans="1:37" ht="24.75" customHeight="1">
      <c r="A2645" s="49"/>
      <c r="B2645" s="49"/>
      <c r="C2645" s="49"/>
      <c r="D2645" s="49"/>
      <c r="E2645" s="49"/>
      <c r="F2645" s="49"/>
      <c r="G2645" s="49"/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  <c r="AD2645" s="49"/>
      <c r="AE2645" s="49"/>
      <c r="AF2645" s="49"/>
      <c r="AG2645" s="49"/>
      <c r="AH2645" s="49"/>
      <c r="AI2645" s="49"/>
      <c r="AJ2645" s="49"/>
      <c r="AK2645" s="49"/>
    </row>
    <row r="2646" spans="1:37" ht="24.75" customHeight="1">
      <c r="A2646" s="49"/>
      <c r="B2646" s="49"/>
      <c r="C2646" s="49"/>
      <c r="D2646" s="49"/>
      <c r="E2646" s="49"/>
      <c r="F2646" s="49"/>
      <c r="G2646" s="49"/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  <c r="AD2646" s="49"/>
      <c r="AE2646" s="49"/>
      <c r="AF2646" s="49"/>
      <c r="AG2646" s="49"/>
      <c r="AH2646" s="49"/>
      <c r="AI2646" s="49"/>
      <c r="AJ2646" s="49"/>
      <c r="AK2646" s="49"/>
    </row>
    <row r="2647" spans="1:37" ht="24.75" customHeight="1">
      <c r="A2647" s="49"/>
      <c r="B2647" s="49"/>
      <c r="C2647" s="49"/>
      <c r="D2647" s="49"/>
      <c r="E2647" s="49"/>
      <c r="F2647" s="49"/>
      <c r="G2647" s="49"/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  <c r="AD2647" s="49"/>
      <c r="AE2647" s="49"/>
      <c r="AF2647" s="49"/>
      <c r="AG2647" s="49"/>
      <c r="AH2647" s="49"/>
      <c r="AI2647" s="49"/>
      <c r="AJ2647" s="49"/>
      <c r="AK2647" s="49"/>
    </row>
    <row r="2648" spans="1:37" ht="24.75" customHeight="1">
      <c r="A2648" s="49"/>
      <c r="B2648" s="49"/>
      <c r="C2648" s="49"/>
      <c r="D2648" s="49"/>
      <c r="E2648" s="49"/>
      <c r="F2648" s="49"/>
      <c r="G2648" s="49"/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  <c r="AD2648" s="49"/>
      <c r="AE2648" s="49"/>
      <c r="AF2648" s="49"/>
      <c r="AG2648" s="49"/>
      <c r="AH2648" s="49"/>
      <c r="AI2648" s="49"/>
      <c r="AJ2648" s="49"/>
      <c r="AK2648" s="49"/>
    </row>
    <row r="2649" spans="1:37" ht="24.75" customHeight="1">
      <c r="A2649" s="49"/>
      <c r="B2649" s="49"/>
      <c r="C2649" s="49"/>
      <c r="D2649" s="49"/>
      <c r="E2649" s="49"/>
      <c r="F2649" s="49"/>
      <c r="G2649" s="49"/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  <c r="AD2649" s="49"/>
      <c r="AE2649" s="49"/>
      <c r="AF2649" s="49"/>
      <c r="AG2649" s="49"/>
      <c r="AH2649" s="49"/>
      <c r="AI2649" s="49"/>
      <c r="AJ2649" s="49"/>
      <c r="AK2649" s="49"/>
    </row>
    <row r="2650" spans="1:37" ht="24.75" customHeight="1">
      <c r="A2650" s="49"/>
      <c r="B2650" s="49"/>
      <c r="C2650" s="49"/>
      <c r="D2650" s="49"/>
      <c r="E2650" s="49"/>
      <c r="F2650" s="49"/>
      <c r="G2650" s="49"/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  <c r="AD2650" s="49"/>
      <c r="AE2650" s="49"/>
      <c r="AF2650" s="49"/>
      <c r="AG2650" s="49"/>
      <c r="AH2650" s="49"/>
      <c r="AI2650" s="49"/>
      <c r="AJ2650" s="49"/>
      <c r="AK2650" s="49"/>
    </row>
    <row r="2651" spans="1:37" ht="24.75" customHeight="1">
      <c r="A2651" s="49"/>
      <c r="B2651" s="49"/>
      <c r="C2651" s="49"/>
      <c r="D2651" s="49"/>
      <c r="E2651" s="49"/>
      <c r="F2651" s="49"/>
      <c r="G2651" s="49"/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  <c r="AD2651" s="49"/>
      <c r="AE2651" s="49"/>
      <c r="AF2651" s="49"/>
      <c r="AG2651" s="49"/>
      <c r="AH2651" s="49"/>
      <c r="AI2651" s="49"/>
      <c r="AJ2651" s="49"/>
      <c r="AK2651" s="49"/>
    </row>
    <row r="2652" spans="1:37" ht="24.75" customHeight="1">
      <c r="A2652" s="49"/>
      <c r="B2652" s="49"/>
      <c r="C2652" s="49"/>
      <c r="D2652" s="49"/>
      <c r="E2652" s="49"/>
      <c r="F2652" s="49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  <c r="AD2652" s="49"/>
      <c r="AE2652" s="49"/>
      <c r="AF2652" s="49"/>
      <c r="AG2652" s="49"/>
      <c r="AH2652" s="49"/>
      <c r="AI2652" s="49"/>
      <c r="AJ2652" s="49"/>
      <c r="AK2652" s="49"/>
    </row>
    <row r="2653" spans="1:37" ht="24.75" customHeight="1">
      <c r="A2653" s="49"/>
      <c r="B2653" s="49"/>
      <c r="C2653" s="49"/>
      <c r="D2653" s="49"/>
      <c r="E2653" s="49"/>
      <c r="F2653" s="49"/>
      <c r="G2653" s="49"/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  <c r="AD2653" s="49"/>
      <c r="AE2653" s="49"/>
      <c r="AF2653" s="49"/>
      <c r="AG2653" s="49"/>
      <c r="AH2653" s="49"/>
      <c r="AI2653" s="49"/>
      <c r="AJ2653" s="49"/>
      <c r="AK2653" s="49"/>
    </row>
    <row r="2654" spans="1:37" ht="24.75" customHeight="1">
      <c r="A2654" s="49"/>
      <c r="B2654" s="49"/>
      <c r="C2654" s="49"/>
      <c r="D2654" s="49"/>
      <c r="E2654" s="49"/>
      <c r="F2654" s="49"/>
      <c r="G2654" s="49"/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  <c r="AD2654" s="49"/>
      <c r="AE2654" s="49"/>
      <c r="AF2654" s="49"/>
      <c r="AG2654" s="49"/>
      <c r="AH2654" s="49"/>
      <c r="AI2654" s="49"/>
      <c r="AJ2654" s="49"/>
      <c r="AK2654" s="49"/>
    </row>
    <row r="2655" spans="1:37" ht="24.75" customHeight="1">
      <c r="A2655" s="49"/>
      <c r="B2655" s="49"/>
      <c r="C2655" s="49"/>
      <c r="D2655" s="49"/>
      <c r="E2655" s="49"/>
      <c r="F2655" s="49"/>
      <c r="G2655" s="49"/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  <c r="AD2655" s="49"/>
      <c r="AE2655" s="49"/>
      <c r="AF2655" s="49"/>
      <c r="AG2655" s="49"/>
      <c r="AH2655" s="49"/>
      <c r="AI2655" s="49"/>
      <c r="AJ2655" s="49"/>
      <c r="AK2655" s="49"/>
    </row>
    <row r="2656" spans="1:37" ht="24.75" customHeight="1">
      <c r="A2656" s="49"/>
      <c r="B2656" s="49"/>
      <c r="C2656" s="49"/>
      <c r="D2656" s="49"/>
      <c r="E2656" s="49"/>
      <c r="F2656" s="49"/>
      <c r="G2656" s="49"/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  <c r="AD2656" s="49"/>
      <c r="AE2656" s="49"/>
      <c r="AF2656" s="49"/>
      <c r="AG2656" s="49"/>
      <c r="AH2656" s="49"/>
      <c r="AI2656" s="49"/>
      <c r="AJ2656" s="49"/>
      <c r="AK2656" s="49"/>
    </row>
    <row r="2657" spans="1:37" ht="24.75" customHeight="1">
      <c r="A2657" s="49"/>
      <c r="B2657" s="49"/>
      <c r="C2657" s="49"/>
      <c r="D2657" s="49"/>
      <c r="E2657" s="49"/>
      <c r="F2657" s="49"/>
      <c r="G2657" s="49"/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  <c r="AD2657" s="49"/>
      <c r="AE2657" s="49"/>
      <c r="AF2657" s="49"/>
      <c r="AG2657" s="49"/>
      <c r="AH2657" s="49"/>
      <c r="AI2657" s="49"/>
      <c r="AJ2657" s="49"/>
      <c r="AK2657" s="49"/>
    </row>
    <row r="2658" spans="1:37" ht="24.75" customHeight="1">
      <c r="A2658" s="49"/>
      <c r="B2658" s="49"/>
      <c r="C2658" s="49"/>
      <c r="D2658" s="49"/>
      <c r="E2658" s="49"/>
      <c r="F2658" s="49"/>
      <c r="G2658" s="49"/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  <c r="AD2658" s="49"/>
      <c r="AE2658" s="49"/>
      <c r="AF2658" s="49"/>
      <c r="AG2658" s="49"/>
      <c r="AH2658" s="49"/>
      <c r="AI2658" s="49"/>
      <c r="AJ2658" s="49"/>
      <c r="AK2658" s="49"/>
    </row>
    <row r="2659" spans="1:37" ht="24.75" customHeight="1">
      <c r="A2659" s="49"/>
      <c r="B2659" s="49"/>
      <c r="C2659" s="49"/>
      <c r="D2659" s="49"/>
      <c r="E2659" s="49"/>
      <c r="F2659" s="49"/>
      <c r="G2659" s="49"/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  <c r="AD2659" s="49"/>
      <c r="AE2659" s="49"/>
      <c r="AF2659" s="49"/>
      <c r="AG2659" s="49"/>
      <c r="AH2659" s="49"/>
      <c r="AI2659" s="49"/>
      <c r="AJ2659" s="49"/>
      <c r="AK2659" s="49"/>
    </row>
    <row r="2660" spans="1:37" ht="24.75" customHeight="1">
      <c r="A2660" s="49"/>
      <c r="B2660" s="49"/>
      <c r="C2660" s="49"/>
      <c r="D2660" s="49"/>
      <c r="E2660" s="49"/>
      <c r="F2660" s="49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  <c r="AB2660" s="49"/>
      <c r="AC2660" s="49"/>
      <c r="AD2660" s="49"/>
      <c r="AE2660" s="49"/>
      <c r="AF2660" s="49"/>
      <c r="AG2660" s="49"/>
      <c r="AH2660" s="49"/>
      <c r="AI2660" s="49"/>
      <c r="AJ2660" s="49"/>
      <c r="AK2660" s="49"/>
    </row>
    <row r="2661" spans="1:37" ht="24.75" customHeight="1">
      <c r="A2661" s="49"/>
      <c r="B2661" s="49"/>
      <c r="C2661" s="49"/>
      <c r="D2661" s="49"/>
      <c r="E2661" s="49"/>
      <c r="F2661" s="49"/>
      <c r="G2661" s="49"/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  <c r="AB2661" s="49"/>
      <c r="AC2661" s="49"/>
      <c r="AD2661" s="49"/>
      <c r="AE2661" s="49"/>
      <c r="AF2661" s="49"/>
      <c r="AG2661" s="49"/>
      <c r="AH2661" s="49"/>
      <c r="AI2661" s="49"/>
      <c r="AJ2661" s="49"/>
      <c r="AK2661" s="49"/>
    </row>
    <row r="2662" spans="1:37" ht="24.75" customHeight="1">
      <c r="A2662" s="49"/>
      <c r="B2662" s="49"/>
      <c r="C2662" s="49"/>
      <c r="D2662" s="49"/>
      <c r="E2662" s="49"/>
      <c r="F2662" s="49"/>
      <c r="G2662" s="49"/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  <c r="AB2662" s="49"/>
      <c r="AC2662" s="49"/>
      <c r="AD2662" s="49"/>
      <c r="AE2662" s="49"/>
      <c r="AF2662" s="49"/>
      <c r="AG2662" s="49"/>
      <c r="AH2662" s="49"/>
      <c r="AI2662" s="49"/>
      <c r="AJ2662" s="49"/>
      <c r="AK2662" s="49"/>
    </row>
    <row r="2663" spans="1:37" ht="24.75" customHeight="1">
      <c r="A2663" s="49"/>
      <c r="B2663" s="49"/>
      <c r="C2663" s="49"/>
      <c r="D2663" s="49"/>
      <c r="E2663" s="49"/>
      <c r="F2663" s="49"/>
      <c r="G2663" s="49"/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  <c r="AB2663" s="49"/>
      <c r="AC2663" s="49"/>
      <c r="AD2663" s="49"/>
      <c r="AE2663" s="49"/>
      <c r="AF2663" s="49"/>
      <c r="AG2663" s="49"/>
      <c r="AH2663" s="49"/>
      <c r="AI2663" s="49"/>
      <c r="AJ2663" s="49"/>
      <c r="AK2663" s="49"/>
    </row>
    <row r="2664" spans="1:37" ht="24.75" customHeight="1">
      <c r="A2664" s="49"/>
      <c r="B2664" s="49"/>
      <c r="C2664" s="49"/>
      <c r="D2664" s="49"/>
      <c r="E2664" s="49"/>
      <c r="F2664" s="49"/>
      <c r="G2664" s="49"/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  <c r="AB2664" s="49"/>
      <c r="AC2664" s="49"/>
      <c r="AD2664" s="49"/>
      <c r="AE2664" s="49"/>
      <c r="AF2664" s="49"/>
      <c r="AG2664" s="49"/>
      <c r="AH2664" s="49"/>
      <c r="AI2664" s="49"/>
      <c r="AJ2664" s="49"/>
      <c r="AK2664" s="49"/>
    </row>
    <row r="2665" spans="1:37" ht="24.75" customHeight="1">
      <c r="A2665" s="49"/>
      <c r="B2665" s="49"/>
      <c r="C2665" s="49"/>
      <c r="D2665" s="49"/>
      <c r="E2665" s="49"/>
      <c r="F2665" s="49"/>
      <c r="G2665" s="49"/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  <c r="AB2665" s="49"/>
      <c r="AC2665" s="49"/>
      <c r="AD2665" s="49"/>
      <c r="AE2665" s="49"/>
      <c r="AF2665" s="49"/>
      <c r="AG2665" s="49"/>
      <c r="AH2665" s="49"/>
      <c r="AI2665" s="49"/>
      <c r="AJ2665" s="49"/>
      <c r="AK2665" s="49"/>
    </row>
    <row r="2666" spans="1:37" ht="24.75" customHeight="1">
      <c r="A2666" s="49"/>
      <c r="B2666" s="49"/>
      <c r="C2666" s="49"/>
      <c r="D2666" s="49"/>
      <c r="E2666" s="49"/>
      <c r="F2666" s="49"/>
      <c r="G2666" s="49"/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  <c r="AA2666" s="49"/>
      <c r="AB2666" s="49"/>
      <c r="AC2666" s="49"/>
      <c r="AD2666" s="49"/>
      <c r="AE2666" s="49"/>
      <c r="AF2666" s="49"/>
      <c r="AG2666" s="49"/>
      <c r="AH2666" s="49"/>
      <c r="AI2666" s="49"/>
      <c r="AJ2666" s="49"/>
      <c r="AK2666" s="49"/>
    </row>
    <row r="2667" spans="1:37" ht="24.75" customHeight="1">
      <c r="A2667" s="49"/>
      <c r="B2667" s="49"/>
      <c r="C2667" s="49"/>
      <c r="D2667" s="49"/>
      <c r="E2667" s="49"/>
      <c r="F2667" s="49"/>
      <c r="G2667" s="49"/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  <c r="AA2667" s="49"/>
      <c r="AB2667" s="49"/>
      <c r="AC2667" s="49"/>
      <c r="AD2667" s="49"/>
      <c r="AE2667" s="49"/>
      <c r="AF2667" s="49"/>
      <c r="AG2667" s="49"/>
      <c r="AH2667" s="49"/>
      <c r="AI2667" s="49"/>
      <c r="AJ2667" s="49"/>
      <c r="AK2667" s="49"/>
    </row>
    <row r="2668" spans="1:37" ht="24.75" customHeight="1">
      <c r="A2668" s="49"/>
      <c r="B2668" s="49"/>
      <c r="C2668" s="49"/>
      <c r="D2668" s="49"/>
      <c r="E2668" s="49"/>
      <c r="F2668" s="49"/>
      <c r="G2668" s="49"/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  <c r="AB2668" s="49"/>
      <c r="AC2668" s="49"/>
      <c r="AD2668" s="49"/>
      <c r="AE2668" s="49"/>
      <c r="AF2668" s="49"/>
      <c r="AG2668" s="49"/>
      <c r="AH2668" s="49"/>
      <c r="AI2668" s="49"/>
      <c r="AJ2668" s="49"/>
      <c r="AK2668" s="49"/>
    </row>
    <row r="2669" spans="1:37" ht="24.75" customHeight="1">
      <c r="A2669" s="49"/>
      <c r="B2669" s="49"/>
      <c r="C2669" s="49"/>
      <c r="D2669" s="49"/>
      <c r="E2669" s="49"/>
      <c r="F2669" s="49"/>
      <c r="G2669" s="49"/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  <c r="AD2669" s="49"/>
      <c r="AE2669" s="49"/>
      <c r="AF2669" s="49"/>
      <c r="AG2669" s="49"/>
      <c r="AH2669" s="49"/>
      <c r="AI2669" s="49"/>
      <c r="AJ2669" s="49"/>
      <c r="AK2669" s="49"/>
    </row>
    <row r="2670" spans="1:37" ht="24.75" customHeight="1">
      <c r="A2670" s="49"/>
      <c r="B2670" s="49"/>
      <c r="C2670" s="49"/>
      <c r="D2670" s="49"/>
      <c r="E2670" s="49"/>
      <c r="F2670" s="49"/>
      <c r="G2670" s="49"/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  <c r="AD2670" s="49"/>
      <c r="AE2670" s="49"/>
      <c r="AF2670" s="49"/>
      <c r="AG2670" s="49"/>
      <c r="AH2670" s="49"/>
      <c r="AI2670" s="49"/>
      <c r="AJ2670" s="49"/>
      <c r="AK2670" s="49"/>
    </row>
    <row r="2671" spans="1:37" ht="24.75" customHeight="1">
      <c r="A2671" s="49"/>
      <c r="B2671" s="49"/>
      <c r="C2671" s="49"/>
      <c r="D2671" s="49"/>
      <c r="E2671" s="49"/>
      <c r="F2671" s="49"/>
      <c r="G2671" s="49"/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  <c r="AD2671" s="49"/>
      <c r="AE2671" s="49"/>
      <c r="AF2671" s="49"/>
      <c r="AG2671" s="49"/>
      <c r="AH2671" s="49"/>
      <c r="AI2671" s="49"/>
      <c r="AJ2671" s="49"/>
      <c r="AK2671" s="49"/>
    </row>
    <row r="2672" spans="1:37" ht="24.75" customHeight="1">
      <c r="A2672" s="49"/>
      <c r="B2672" s="49"/>
      <c r="C2672" s="49"/>
      <c r="D2672" s="49"/>
      <c r="E2672" s="49"/>
      <c r="F2672" s="49"/>
      <c r="G2672" s="49"/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  <c r="AD2672" s="49"/>
      <c r="AE2672" s="49"/>
      <c r="AF2672" s="49"/>
      <c r="AG2672" s="49"/>
      <c r="AH2672" s="49"/>
      <c r="AI2672" s="49"/>
      <c r="AJ2672" s="49"/>
      <c r="AK2672" s="49"/>
    </row>
    <row r="2673" spans="1:37" ht="24.75" customHeight="1">
      <c r="A2673" s="49"/>
      <c r="B2673" s="49"/>
      <c r="C2673" s="49"/>
      <c r="D2673" s="49"/>
      <c r="E2673" s="49"/>
      <c r="F2673" s="49"/>
      <c r="G2673" s="49"/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  <c r="AD2673" s="49"/>
      <c r="AE2673" s="49"/>
      <c r="AF2673" s="49"/>
      <c r="AG2673" s="49"/>
      <c r="AH2673" s="49"/>
      <c r="AI2673" s="49"/>
      <c r="AJ2673" s="49"/>
      <c r="AK2673" s="49"/>
    </row>
    <row r="2674" spans="1:37" ht="24.75" customHeight="1">
      <c r="A2674" s="49"/>
      <c r="B2674" s="49"/>
      <c r="C2674" s="49"/>
      <c r="D2674" s="49"/>
      <c r="E2674" s="49"/>
      <c r="F2674" s="49"/>
      <c r="G2674" s="49"/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  <c r="AD2674" s="49"/>
      <c r="AE2674" s="49"/>
      <c r="AF2674" s="49"/>
      <c r="AG2674" s="49"/>
      <c r="AH2674" s="49"/>
      <c r="AI2674" s="49"/>
      <c r="AJ2674" s="49"/>
      <c r="AK2674" s="49"/>
    </row>
    <row r="2675" spans="1:37" ht="24.75" customHeight="1">
      <c r="A2675" s="49"/>
      <c r="B2675" s="49"/>
      <c r="C2675" s="49"/>
      <c r="D2675" s="49"/>
      <c r="E2675" s="49"/>
      <c r="F2675" s="49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  <c r="AD2675" s="49"/>
      <c r="AE2675" s="49"/>
      <c r="AF2675" s="49"/>
      <c r="AG2675" s="49"/>
      <c r="AH2675" s="49"/>
      <c r="AI2675" s="49"/>
      <c r="AJ2675" s="49"/>
      <c r="AK2675" s="49"/>
    </row>
    <row r="2676" spans="1:37" ht="24.75" customHeight="1">
      <c r="A2676" s="49"/>
      <c r="B2676" s="49"/>
      <c r="C2676" s="49"/>
      <c r="D2676" s="49"/>
      <c r="E2676" s="49"/>
      <c r="F2676" s="49"/>
      <c r="G2676" s="49"/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  <c r="AE2676" s="49"/>
      <c r="AF2676" s="49"/>
      <c r="AG2676" s="49"/>
      <c r="AH2676" s="49"/>
      <c r="AI2676" s="49"/>
      <c r="AJ2676" s="49"/>
      <c r="AK2676" s="49"/>
    </row>
    <row r="2677" spans="1:37" ht="24.75" customHeight="1">
      <c r="A2677" s="49"/>
      <c r="B2677" s="49"/>
      <c r="C2677" s="49"/>
      <c r="D2677" s="49"/>
      <c r="E2677" s="49"/>
      <c r="F2677" s="49"/>
      <c r="G2677" s="49"/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  <c r="AD2677" s="49"/>
      <c r="AE2677" s="49"/>
      <c r="AF2677" s="49"/>
      <c r="AG2677" s="49"/>
      <c r="AH2677" s="49"/>
      <c r="AI2677" s="49"/>
      <c r="AJ2677" s="49"/>
      <c r="AK2677" s="49"/>
    </row>
    <row r="2678" spans="1:37" ht="24.75" customHeight="1">
      <c r="A2678" s="49"/>
      <c r="B2678" s="49"/>
      <c r="C2678" s="49"/>
      <c r="D2678" s="49"/>
      <c r="E2678" s="49"/>
      <c r="F2678" s="49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  <c r="AD2678" s="49"/>
      <c r="AE2678" s="49"/>
      <c r="AF2678" s="49"/>
      <c r="AG2678" s="49"/>
      <c r="AH2678" s="49"/>
      <c r="AI2678" s="49"/>
      <c r="AJ2678" s="49"/>
      <c r="AK2678" s="49"/>
    </row>
    <row r="2679" spans="1:37" ht="24.75" customHeight="1">
      <c r="A2679" s="49"/>
      <c r="B2679" s="49"/>
      <c r="C2679" s="49"/>
      <c r="D2679" s="49"/>
      <c r="E2679" s="49"/>
      <c r="F2679" s="49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  <c r="AD2679" s="49"/>
      <c r="AE2679" s="49"/>
      <c r="AF2679" s="49"/>
      <c r="AG2679" s="49"/>
      <c r="AH2679" s="49"/>
      <c r="AI2679" s="49"/>
      <c r="AJ2679" s="49"/>
      <c r="AK2679" s="49"/>
    </row>
    <row r="2680" spans="1:37" ht="24.75" customHeight="1">
      <c r="A2680" s="49"/>
      <c r="B2680" s="49"/>
      <c r="C2680" s="49"/>
      <c r="D2680" s="49"/>
      <c r="E2680" s="49"/>
      <c r="F2680" s="49"/>
      <c r="G2680" s="49"/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  <c r="AD2680" s="49"/>
      <c r="AE2680" s="49"/>
      <c r="AF2680" s="49"/>
      <c r="AG2680" s="49"/>
      <c r="AH2680" s="49"/>
      <c r="AI2680" s="49"/>
      <c r="AJ2680" s="49"/>
      <c r="AK2680" s="49"/>
    </row>
    <row r="2681" spans="1:37" ht="24.75" customHeight="1">
      <c r="A2681" s="49"/>
      <c r="B2681" s="49"/>
      <c r="C2681" s="49"/>
      <c r="D2681" s="49"/>
      <c r="E2681" s="49"/>
      <c r="F2681" s="49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  <c r="AD2681" s="49"/>
      <c r="AE2681" s="49"/>
      <c r="AF2681" s="49"/>
      <c r="AG2681" s="49"/>
      <c r="AH2681" s="49"/>
      <c r="AI2681" s="49"/>
      <c r="AJ2681" s="49"/>
      <c r="AK2681" s="49"/>
    </row>
    <row r="2682" spans="1:37" ht="24.75" customHeight="1">
      <c r="A2682" s="49"/>
      <c r="B2682" s="49"/>
      <c r="C2682" s="49"/>
      <c r="D2682" s="49"/>
      <c r="E2682" s="49"/>
      <c r="F2682" s="49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  <c r="AD2682" s="49"/>
      <c r="AE2682" s="49"/>
      <c r="AF2682" s="49"/>
      <c r="AG2682" s="49"/>
      <c r="AH2682" s="49"/>
      <c r="AI2682" s="49"/>
      <c r="AJ2682" s="49"/>
      <c r="AK2682" s="49"/>
    </row>
    <row r="2683" spans="1:37" ht="24.75" customHeight="1">
      <c r="A2683" s="49"/>
      <c r="B2683" s="49"/>
      <c r="C2683" s="49"/>
      <c r="D2683" s="49"/>
      <c r="E2683" s="49"/>
      <c r="F2683" s="49"/>
      <c r="G2683" s="49"/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  <c r="AD2683" s="49"/>
      <c r="AE2683" s="49"/>
      <c r="AF2683" s="49"/>
      <c r="AG2683" s="49"/>
      <c r="AH2683" s="49"/>
      <c r="AI2683" s="49"/>
      <c r="AJ2683" s="49"/>
      <c r="AK2683" s="49"/>
    </row>
    <row r="2684" spans="1:37" ht="24.75" customHeight="1">
      <c r="A2684" s="49"/>
      <c r="B2684" s="49"/>
      <c r="C2684" s="49"/>
      <c r="D2684" s="49"/>
      <c r="E2684" s="49"/>
      <c r="F2684" s="49"/>
      <c r="G2684" s="49"/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  <c r="AD2684" s="49"/>
      <c r="AE2684" s="49"/>
      <c r="AF2684" s="49"/>
      <c r="AG2684" s="49"/>
      <c r="AH2684" s="49"/>
      <c r="AI2684" s="49"/>
      <c r="AJ2684" s="49"/>
      <c r="AK2684" s="49"/>
    </row>
    <row r="2685" spans="1:37" ht="24.75" customHeight="1">
      <c r="A2685" s="49"/>
      <c r="B2685" s="49"/>
      <c r="C2685" s="49"/>
      <c r="D2685" s="49"/>
      <c r="E2685" s="49"/>
      <c r="F2685" s="49"/>
      <c r="G2685" s="49"/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  <c r="AD2685" s="49"/>
      <c r="AE2685" s="49"/>
      <c r="AF2685" s="49"/>
      <c r="AG2685" s="49"/>
      <c r="AH2685" s="49"/>
      <c r="AI2685" s="49"/>
      <c r="AJ2685" s="49"/>
      <c r="AK2685" s="49"/>
    </row>
    <row r="2686" spans="1:37" ht="24.75" customHeight="1">
      <c r="A2686" s="49"/>
      <c r="B2686" s="49"/>
      <c r="C2686" s="49"/>
      <c r="D2686" s="49"/>
      <c r="E2686" s="49"/>
      <c r="F2686" s="49"/>
      <c r="G2686" s="49"/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  <c r="AD2686" s="49"/>
      <c r="AE2686" s="49"/>
      <c r="AF2686" s="49"/>
      <c r="AG2686" s="49"/>
      <c r="AH2686" s="49"/>
      <c r="AI2686" s="49"/>
      <c r="AJ2686" s="49"/>
      <c r="AK2686" s="49"/>
    </row>
    <row r="2687" spans="1:37" ht="24.75" customHeight="1">
      <c r="A2687" s="49"/>
      <c r="B2687" s="49"/>
      <c r="C2687" s="49"/>
      <c r="D2687" s="49"/>
      <c r="E2687" s="49"/>
      <c r="F2687" s="49"/>
      <c r="G2687" s="49"/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  <c r="AD2687" s="49"/>
      <c r="AE2687" s="49"/>
      <c r="AF2687" s="49"/>
      <c r="AG2687" s="49"/>
      <c r="AH2687" s="49"/>
      <c r="AI2687" s="49"/>
      <c r="AJ2687" s="49"/>
      <c r="AK2687" s="49"/>
    </row>
    <row r="2688" spans="1:37" ht="24.75" customHeight="1">
      <c r="A2688" s="49"/>
      <c r="B2688" s="49"/>
      <c r="C2688" s="49"/>
      <c r="D2688" s="49"/>
      <c r="E2688" s="49"/>
      <c r="F2688" s="49"/>
      <c r="G2688" s="49"/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  <c r="AD2688" s="49"/>
      <c r="AE2688" s="49"/>
      <c r="AF2688" s="49"/>
      <c r="AG2688" s="49"/>
      <c r="AH2688" s="49"/>
      <c r="AI2688" s="49"/>
      <c r="AJ2688" s="49"/>
      <c r="AK2688" s="49"/>
    </row>
    <row r="2689" spans="1:37" ht="24.75" customHeight="1">
      <c r="A2689" s="49"/>
      <c r="B2689" s="49"/>
      <c r="C2689" s="49"/>
      <c r="D2689" s="49"/>
      <c r="E2689" s="49"/>
      <c r="F2689" s="49"/>
      <c r="G2689" s="49"/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  <c r="AD2689" s="49"/>
      <c r="AE2689" s="49"/>
      <c r="AF2689" s="49"/>
      <c r="AG2689" s="49"/>
      <c r="AH2689" s="49"/>
      <c r="AI2689" s="49"/>
      <c r="AJ2689" s="49"/>
      <c r="AK2689" s="49"/>
    </row>
    <row r="2690" spans="1:37" ht="24.75" customHeight="1">
      <c r="A2690" s="49"/>
      <c r="B2690" s="49"/>
      <c r="C2690" s="49"/>
      <c r="D2690" s="49"/>
      <c r="E2690" s="49"/>
      <c r="F2690" s="49"/>
      <c r="G2690" s="49"/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  <c r="AD2690" s="49"/>
      <c r="AE2690" s="49"/>
      <c r="AF2690" s="49"/>
      <c r="AG2690" s="49"/>
      <c r="AH2690" s="49"/>
      <c r="AI2690" s="49"/>
      <c r="AJ2690" s="49"/>
      <c r="AK2690" s="49"/>
    </row>
    <row r="2691" spans="1:37" ht="24.75" customHeight="1">
      <c r="A2691" s="49"/>
      <c r="B2691" s="49"/>
      <c r="C2691" s="49"/>
      <c r="D2691" s="49"/>
      <c r="E2691" s="49"/>
      <c r="F2691" s="49"/>
      <c r="G2691" s="49"/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  <c r="AD2691" s="49"/>
      <c r="AE2691" s="49"/>
      <c r="AF2691" s="49"/>
      <c r="AG2691" s="49"/>
      <c r="AH2691" s="49"/>
      <c r="AI2691" s="49"/>
      <c r="AJ2691" s="49"/>
      <c r="AK2691" s="49"/>
    </row>
    <row r="2692" spans="1:37" ht="24.75" customHeight="1">
      <c r="A2692" s="49"/>
      <c r="B2692" s="49"/>
      <c r="C2692" s="49"/>
      <c r="D2692" s="49"/>
      <c r="E2692" s="49"/>
      <c r="F2692" s="49"/>
      <c r="G2692" s="49"/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  <c r="AD2692" s="49"/>
      <c r="AE2692" s="49"/>
      <c r="AF2692" s="49"/>
      <c r="AG2692" s="49"/>
      <c r="AH2692" s="49"/>
      <c r="AI2692" s="49"/>
      <c r="AJ2692" s="49"/>
      <c r="AK2692" s="49"/>
    </row>
    <row r="2693" spans="1:37" ht="24.75" customHeight="1">
      <c r="A2693" s="49"/>
      <c r="B2693" s="49"/>
      <c r="C2693" s="49"/>
      <c r="D2693" s="49"/>
      <c r="E2693" s="49"/>
      <c r="F2693" s="49"/>
      <c r="G2693" s="49"/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  <c r="AD2693" s="49"/>
      <c r="AE2693" s="49"/>
      <c r="AF2693" s="49"/>
      <c r="AG2693" s="49"/>
      <c r="AH2693" s="49"/>
      <c r="AI2693" s="49"/>
      <c r="AJ2693" s="49"/>
      <c r="AK2693" s="49"/>
    </row>
    <row r="2694" spans="1:37" ht="24.75" customHeight="1">
      <c r="A2694" s="49"/>
      <c r="B2694" s="49"/>
      <c r="C2694" s="49"/>
      <c r="D2694" s="49"/>
      <c r="E2694" s="49"/>
      <c r="F2694" s="49"/>
      <c r="G2694" s="49"/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  <c r="AD2694" s="49"/>
      <c r="AE2694" s="49"/>
      <c r="AF2694" s="49"/>
      <c r="AG2694" s="49"/>
      <c r="AH2694" s="49"/>
      <c r="AI2694" s="49"/>
      <c r="AJ2694" s="49"/>
      <c r="AK2694" s="49"/>
    </row>
    <row r="2695" spans="1:37" ht="24.75" customHeight="1">
      <c r="A2695" s="49"/>
      <c r="B2695" s="49"/>
      <c r="C2695" s="49"/>
      <c r="D2695" s="49"/>
      <c r="E2695" s="49"/>
      <c r="F2695" s="49"/>
      <c r="G2695" s="49"/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  <c r="AD2695" s="49"/>
      <c r="AE2695" s="49"/>
      <c r="AF2695" s="49"/>
      <c r="AG2695" s="49"/>
      <c r="AH2695" s="49"/>
      <c r="AI2695" s="49"/>
      <c r="AJ2695" s="49"/>
      <c r="AK2695" s="49"/>
    </row>
    <row r="2696" spans="1:37" ht="24.75" customHeight="1">
      <c r="A2696" s="49"/>
      <c r="B2696" s="49"/>
      <c r="C2696" s="49"/>
      <c r="D2696" s="49"/>
      <c r="E2696" s="49"/>
      <c r="F2696" s="49"/>
      <c r="G2696" s="49"/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  <c r="AA2696" s="49"/>
      <c r="AB2696" s="49"/>
      <c r="AC2696" s="49"/>
      <c r="AD2696" s="49"/>
      <c r="AE2696" s="49"/>
      <c r="AF2696" s="49"/>
      <c r="AG2696" s="49"/>
      <c r="AH2696" s="49"/>
      <c r="AI2696" s="49"/>
      <c r="AJ2696" s="49"/>
      <c r="AK2696" s="49"/>
    </row>
    <row r="2697" spans="1:37" ht="24.75" customHeight="1">
      <c r="A2697" s="49"/>
      <c r="B2697" s="49"/>
      <c r="C2697" s="49"/>
      <c r="D2697" s="49"/>
      <c r="E2697" s="49"/>
      <c r="F2697" s="49"/>
      <c r="G2697" s="49"/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  <c r="AB2697" s="49"/>
      <c r="AC2697" s="49"/>
      <c r="AD2697" s="49"/>
      <c r="AE2697" s="49"/>
      <c r="AF2697" s="49"/>
      <c r="AG2697" s="49"/>
      <c r="AH2697" s="49"/>
      <c r="AI2697" s="49"/>
      <c r="AJ2697" s="49"/>
      <c r="AK2697" s="49"/>
    </row>
    <row r="2698" spans="1:37" ht="24.75" customHeight="1">
      <c r="A2698" s="49"/>
      <c r="B2698" s="49"/>
      <c r="C2698" s="49"/>
      <c r="D2698" s="49"/>
      <c r="E2698" s="49"/>
      <c r="F2698" s="49"/>
      <c r="G2698" s="49"/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</row>
    <row r="2699" spans="1:37" ht="24.75" customHeight="1">
      <c r="A2699" s="49"/>
      <c r="B2699" s="49"/>
      <c r="C2699" s="49"/>
      <c r="D2699" s="49"/>
      <c r="E2699" s="49"/>
      <c r="F2699" s="49"/>
      <c r="G2699" s="49"/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</row>
    <row r="2700" spans="1:37" ht="24.75" customHeight="1">
      <c r="A2700" s="49"/>
      <c r="B2700" s="49"/>
      <c r="C2700" s="49"/>
      <c r="D2700" s="49"/>
      <c r="E2700" s="49"/>
      <c r="F2700" s="49"/>
      <c r="G2700" s="49"/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  <c r="AB2700" s="49"/>
      <c r="AC2700" s="49"/>
      <c r="AD2700" s="49"/>
      <c r="AE2700" s="49"/>
      <c r="AF2700" s="49"/>
      <c r="AG2700" s="49"/>
      <c r="AH2700" s="49"/>
      <c r="AI2700" s="49"/>
      <c r="AJ2700" s="49"/>
      <c r="AK2700" s="49"/>
    </row>
    <row r="2701" spans="1:37" ht="24.75" customHeight="1">
      <c r="A2701" s="49"/>
      <c r="B2701" s="49"/>
      <c r="C2701" s="49"/>
      <c r="D2701" s="49"/>
      <c r="E2701" s="49"/>
      <c r="F2701" s="49"/>
      <c r="G2701" s="49"/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  <c r="AB2701" s="49"/>
      <c r="AC2701" s="49"/>
      <c r="AD2701" s="49"/>
      <c r="AE2701" s="49"/>
      <c r="AF2701" s="49"/>
      <c r="AG2701" s="49"/>
      <c r="AH2701" s="49"/>
      <c r="AI2701" s="49"/>
      <c r="AJ2701" s="49"/>
      <c r="AK2701" s="49"/>
    </row>
    <row r="2702" spans="1:37" ht="24.75" customHeight="1">
      <c r="A2702" s="49"/>
      <c r="B2702" s="49"/>
      <c r="C2702" s="49"/>
      <c r="D2702" s="49"/>
      <c r="E2702" s="49"/>
      <c r="F2702" s="49"/>
      <c r="G2702" s="49"/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  <c r="AB2702" s="49"/>
      <c r="AC2702" s="49"/>
      <c r="AD2702" s="49"/>
      <c r="AE2702" s="49"/>
      <c r="AF2702" s="49"/>
      <c r="AG2702" s="49"/>
      <c r="AH2702" s="49"/>
      <c r="AI2702" s="49"/>
      <c r="AJ2702" s="49"/>
      <c r="AK2702" s="49"/>
    </row>
    <row r="2703" spans="1:37" ht="24.75" customHeight="1">
      <c r="A2703" s="49"/>
      <c r="B2703" s="49"/>
      <c r="C2703" s="49"/>
      <c r="D2703" s="49"/>
      <c r="E2703" s="49"/>
      <c r="F2703" s="49"/>
      <c r="G2703" s="49"/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  <c r="AB2703" s="49"/>
      <c r="AC2703" s="49"/>
      <c r="AD2703" s="49"/>
      <c r="AE2703" s="49"/>
      <c r="AF2703" s="49"/>
      <c r="AG2703" s="49"/>
      <c r="AH2703" s="49"/>
      <c r="AI2703" s="49"/>
      <c r="AJ2703" s="49"/>
      <c r="AK2703" s="49"/>
    </row>
    <row r="2704" spans="1:37" ht="24.75" customHeight="1">
      <c r="A2704" s="49"/>
      <c r="B2704" s="49"/>
      <c r="C2704" s="49"/>
      <c r="D2704" s="49"/>
      <c r="E2704" s="49"/>
      <c r="F2704" s="49"/>
      <c r="G2704" s="49"/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  <c r="AB2704" s="49"/>
      <c r="AC2704" s="49"/>
      <c r="AD2704" s="49"/>
      <c r="AE2704" s="49"/>
      <c r="AF2704" s="49"/>
      <c r="AG2704" s="49"/>
      <c r="AH2704" s="49"/>
      <c r="AI2704" s="49"/>
      <c r="AJ2704" s="49"/>
      <c r="AK2704" s="49"/>
    </row>
    <row r="2705" spans="1:37" ht="24.75" customHeight="1">
      <c r="A2705" s="49"/>
      <c r="B2705" s="49"/>
      <c r="C2705" s="49"/>
      <c r="D2705" s="49"/>
      <c r="E2705" s="49"/>
      <c r="F2705" s="49"/>
      <c r="G2705" s="49"/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  <c r="AB2705" s="49"/>
      <c r="AC2705" s="49"/>
      <c r="AD2705" s="49"/>
      <c r="AE2705" s="49"/>
      <c r="AF2705" s="49"/>
      <c r="AG2705" s="49"/>
      <c r="AH2705" s="49"/>
      <c r="AI2705" s="49"/>
      <c r="AJ2705" s="49"/>
      <c r="AK2705" s="49"/>
    </row>
    <row r="2706" spans="1:37" ht="24.75" customHeight="1">
      <c r="A2706" s="49"/>
      <c r="B2706" s="49"/>
      <c r="C2706" s="49"/>
      <c r="D2706" s="49"/>
      <c r="E2706" s="49"/>
      <c r="F2706" s="49"/>
      <c r="G2706" s="49"/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</row>
    <row r="2707" spans="1:37" ht="24.75" customHeight="1">
      <c r="A2707" s="49"/>
      <c r="B2707" s="49"/>
      <c r="C2707" s="49"/>
      <c r="D2707" s="49"/>
      <c r="E2707" s="49"/>
      <c r="F2707" s="49"/>
      <c r="G2707" s="49"/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  <c r="AB2707" s="49"/>
      <c r="AC2707" s="49"/>
      <c r="AD2707" s="49"/>
      <c r="AE2707" s="49"/>
      <c r="AF2707" s="49"/>
      <c r="AG2707" s="49"/>
      <c r="AH2707" s="49"/>
      <c r="AI2707" s="49"/>
      <c r="AJ2707" s="49"/>
      <c r="AK2707" s="49"/>
    </row>
    <row r="2708" spans="1:37" ht="24.75" customHeight="1">
      <c r="A2708" s="49"/>
      <c r="B2708" s="49"/>
      <c r="C2708" s="49"/>
      <c r="D2708" s="49"/>
      <c r="E2708" s="49"/>
      <c r="F2708" s="49"/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  <c r="AB2708" s="49"/>
      <c r="AC2708" s="49"/>
      <c r="AD2708" s="49"/>
      <c r="AE2708" s="49"/>
      <c r="AF2708" s="49"/>
      <c r="AG2708" s="49"/>
      <c r="AH2708" s="49"/>
      <c r="AI2708" s="49"/>
      <c r="AJ2708" s="49"/>
      <c r="AK2708" s="49"/>
    </row>
    <row r="2709" spans="1:37" ht="24.75" customHeight="1">
      <c r="A2709" s="49"/>
      <c r="B2709" s="49"/>
      <c r="C2709" s="49"/>
      <c r="D2709" s="49"/>
      <c r="E2709" s="49"/>
      <c r="F2709" s="49"/>
      <c r="G2709" s="49"/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  <c r="AA2709" s="49"/>
      <c r="AB2709" s="49"/>
      <c r="AC2709" s="49"/>
      <c r="AD2709" s="49"/>
      <c r="AE2709" s="49"/>
      <c r="AF2709" s="49"/>
      <c r="AG2709" s="49"/>
      <c r="AH2709" s="49"/>
      <c r="AI2709" s="49"/>
      <c r="AJ2709" s="49"/>
      <c r="AK2709" s="49"/>
    </row>
    <row r="2710" spans="1:37" ht="24.75" customHeight="1">
      <c r="A2710" s="49"/>
      <c r="B2710" s="49"/>
      <c r="C2710" s="49"/>
      <c r="D2710" s="49"/>
      <c r="E2710" s="49"/>
      <c r="F2710" s="49"/>
      <c r="G2710" s="49"/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  <c r="AB2710" s="49"/>
      <c r="AC2710" s="49"/>
      <c r="AD2710" s="49"/>
      <c r="AE2710" s="49"/>
      <c r="AF2710" s="49"/>
      <c r="AG2710" s="49"/>
      <c r="AH2710" s="49"/>
      <c r="AI2710" s="49"/>
      <c r="AJ2710" s="49"/>
      <c r="AK2710" s="49"/>
    </row>
    <row r="2711" spans="1:37" ht="24.75" customHeight="1">
      <c r="A2711" s="49"/>
      <c r="B2711" s="49"/>
      <c r="C2711" s="49"/>
      <c r="D2711" s="49"/>
      <c r="E2711" s="49"/>
      <c r="F2711" s="49"/>
      <c r="G2711" s="49"/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  <c r="AB2711" s="49"/>
      <c r="AC2711" s="49"/>
      <c r="AD2711" s="49"/>
      <c r="AE2711" s="49"/>
      <c r="AF2711" s="49"/>
      <c r="AG2711" s="49"/>
      <c r="AH2711" s="49"/>
      <c r="AI2711" s="49"/>
      <c r="AJ2711" s="49"/>
      <c r="AK2711" s="49"/>
    </row>
    <row r="2712" spans="1:37" ht="24.75" customHeight="1">
      <c r="A2712" s="49"/>
      <c r="B2712" s="49"/>
      <c r="C2712" s="49"/>
      <c r="D2712" s="49"/>
      <c r="E2712" s="49"/>
      <c r="F2712" s="49"/>
      <c r="G2712" s="49"/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  <c r="AB2712" s="49"/>
      <c r="AC2712" s="49"/>
      <c r="AD2712" s="49"/>
      <c r="AE2712" s="49"/>
      <c r="AF2712" s="49"/>
      <c r="AG2712" s="49"/>
      <c r="AH2712" s="49"/>
      <c r="AI2712" s="49"/>
      <c r="AJ2712" s="49"/>
      <c r="AK2712" s="49"/>
    </row>
    <row r="2713" spans="1:37" ht="24.75" customHeight="1">
      <c r="A2713" s="49"/>
      <c r="B2713" s="49"/>
      <c r="C2713" s="49"/>
      <c r="D2713" s="49"/>
      <c r="E2713" s="49"/>
      <c r="F2713" s="49"/>
      <c r="G2713" s="49"/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  <c r="AA2713" s="49"/>
      <c r="AB2713" s="49"/>
      <c r="AC2713" s="49"/>
      <c r="AD2713" s="49"/>
      <c r="AE2713" s="49"/>
      <c r="AF2713" s="49"/>
      <c r="AG2713" s="49"/>
      <c r="AH2713" s="49"/>
      <c r="AI2713" s="49"/>
      <c r="AJ2713" s="49"/>
      <c r="AK2713" s="49"/>
    </row>
    <row r="2714" spans="1:37" ht="24.75" customHeight="1">
      <c r="A2714" s="49"/>
      <c r="B2714" s="49"/>
      <c r="C2714" s="49"/>
      <c r="D2714" s="49"/>
      <c r="E2714" s="49"/>
      <c r="F2714" s="49"/>
      <c r="G2714" s="49"/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  <c r="AB2714" s="49"/>
      <c r="AC2714" s="49"/>
      <c r="AD2714" s="49"/>
      <c r="AE2714" s="49"/>
      <c r="AF2714" s="49"/>
      <c r="AG2714" s="49"/>
      <c r="AH2714" s="49"/>
      <c r="AI2714" s="49"/>
      <c r="AJ2714" s="49"/>
      <c r="AK2714" s="49"/>
    </row>
    <row r="2715" spans="1:37" ht="24.75" customHeight="1">
      <c r="A2715" s="49"/>
      <c r="B2715" s="49"/>
      <c r="C2715" s="49"/>
      <c r="D2715" s="49"/>
      <c r="E2715" s="49"/>
      <c r="F2715" s="49"/>
      <c r="G2715" s="49"/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  <c r="AB2715" s="49"/>
      <c r="AC2715" s="49"/>
      <c r="AD2715" s="49"/>
      <c r="AE2715" s="49"/>
      <c r="AF2715" s="49"/>
      <c r="AG2715" s="49"/>
      <c r="AH2715" s="49"/>
      <c r="AI2715" s="49"/>
      <c r="AJ2715" s="49"/>
      <c r="AK2715" s="49"/>
    </row>
    <row r="2716" spans="1:37" ht="24.75" customHeight="1">
      <c r="A2716" s="49"/>
      <c r="B2716" s="49"/>
      <c r="C2716" s="49"/>
      <c r="D2716" s="49"/>
      <c r="E2716" s="49"/>
      <c r="F2716" s="49"/>
      <c r="G2716" s="49"/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  <c r="AB2716" s="49"/>
      <c r="AC2716" s="49"/>
      <c r="AD2716" s="49"/>
      <c r="AE2716" s="49"/>
      <c r="AF2716" s="49"/>
      <c r="AG2716" s="49"/>
      <c r="AH2716" s="49"/>
      <c r="AI2716" s="49"/>
      <c r="AJ2716" s="49"/>
      <c r="AK2716" s="49"/>
    </row>
    <row r="2717" spans="1:37" ht="24.75" customHeight="1">
      <c r="A2717" s="49"/>
      <c r="B2717" s="49"/>
      <c r="C2717" s="49"/>
      <c r="D2717" s="49"/>
      <c r="E2717" s="49"/>
      <c r="F2717" s="49"/>
      <c r="G2717" s="49"/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  <c r="AB2717" s="49"/>
      <c r="AC2717" s="49"/>
      <c r="AD2717" s="49"/>
      <c r="AE2717" s="49"/>
      <c r="AF2717" s="49"/>
      <c r="AG2717" s="49"/>
      <c r="AH2717" s="49"/>
      <c r="AI2717" s="49"/>
      <c r="AJ2717" s="49"/>
      <c r="AK2717" s="49"/>
    </row>
    <row r="2718" spans="1:37" ht="24.75" customHeight="1">
      <c r="A2718" s="49"/>
      <c r="B2718" s="49"/>
      <c r="C2718" s="49"/>
      <c r="D2718" s="49"/>
      <c r="E2718" s="49"/>
      <c r="F2718" s="49"/>
      <c r="G2718" s="49"/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  <c r="AB2718" s="49"/>
      <c r="AC2718" s="49"/>
      <c r="AD2718" s="49"/>
      <c r="AE2718" s="49"/>
      <c r="AF2718" s="49"/>
      <c r="AG2718" s="49"/>
      <c r="AH2718" s="49"/>
      <c r="AI2718" s="49"/>
      <c r="AJ2718" s="49"/>
      <c r="AK2718" s="49"/>
    </row>
    <row r="2719" spans="1:37" ht="24.75" customHeight="1">
      <c r="A2719" s="49"/>
      <c r="B2719" s="49"/>
      <c r="C2719" s="49"/>
      <c r="D2719" s="49"/>
      <c r="E2719" s="49"/>
      <c r="F2719" s="49"/>
      <c r="G2719" s="49"/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  <c r="AB2719" s="49"/>
      <c r="AC2719" s="49"/>
      <c r="AD2719" s="49"/>
      <c r="AE2719" s="49"/>
      <c r="AF2719" s="49"/>
      <c r="AG2719" s="49"/>
      <c r="AH2719" s="49"/>
      <c r="AI2719" s="49"/>
      <c r="AJ2719" s="49"/>
      <c r="AK2719" s="49"/>
    </row>
    <row r="2720" spans="1:37" ht="24.75" customHeight="1">
      <c r="A2720" s="49"/>
      <c r="B2720" s="49"/>
      <c r="C2720" s="49"/>
      <c r="D2720" s="49"/>
      <c r="E2720" s="49"/>
      <c r="F2720" s="49"/>
      <c r="G2720" s="49"/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  <c r="AB2720" s="49"/>
      <c r="AC2720" s="49"/>
      <c r="AD2720" s="49"/>
      <c r="AE2720" s="49"/>
      <c r="AF2720" s="49"/>
      <c r="AG2720" s="49"/>
      <c r="AH2720" s="49"/>
      <c r="AI2720" s="49"/>
      <c r="AJ2720" s="49"/>
      <c r="AK2720" s="49"/>
    </row>
    <row r="2721" spans="1:37" ht="24.75" customHeight="1">
      <c r="A2721" s="49"/>
      <c r="B2721" s="49"/>
      <c r="C2721" s="49"/>
      <c r="D2721" s="49"/>
      <c r="E2721" s="49"/>
      <c r="F2721" s="49"/>
      <c r="G2721" s="49"/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  <c r="AB2721" s="49"/>
      <c r="AC2721" s="49"/>
      <c r="AD2721" s="49"/>
      <c r="AE2721" s="49"/>
      <c r="AF2721" s="49"/>
      <c r="AG2721" s="49"/>
      <c r="AH2721" s="49"/>
      <c r="AI2721" s="49"/>
      <c r="AJ2721" s="49"/>
      <c r="AK2721" s="49"/>
    </row>
    <row r="2722" spans="1:37" ht="24.75" customHeight="1">
      <c r="A2722" s="49"/>
      <c r="B2722" s="49"/>
      <c r="C2722" s="49"/>
      <c r="D2722" s="49"/>
      <c r="E2722" s="49"/>
      <c r="F2722" s="49"/>
      <c r="G2722" s="49"/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  <c r="AB2722" s="49"/>
      <c r="AC2722" s="49"/>
      <c r="AD2722" s="49"/>
      <c r="AE2722" s="49"/>
      <c r="AF2722" s="49"/>
      <c r="AG2722" s="49"/>
      <c r="AH2722" s="49"/>
      <c r="AI2722" s="49"/>
      <c r="AJ2722" s="49"/>
      <c r="AK2722" s="49"/>
    </row>
    <row r="2723" spans="1:37" ht="24.75" customHeight="1">
      <c r="A2723" s="49"/>
      <c r="B2723" s="49"/>
      <c r="C2723" s="49"/>
      <c r="D2723" s="49"/>
      <c r="E2723" s="49"/>
      <c r="F2723" s="49"/>
      <c r="G2723" s="49"/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  <c r="AA2723" s="49"/>
      <c r="AB2723" s="49"/>
      <c r="AC2723" s="49"/>
      <c r="AD2723" s="49"/>
      <c r="AE2723" s="49"/>
      <c r="AF2723" s="49"/>
      <c r="AG2723" s="49"/>
      <c r="AH2723" s="49"/>
      <c r="AI2723" s="49"/>
      <c r="AJ2723" s="49"/>
      <c r="AK2723" s="49"/>
    </row>
    <row r="2724" spans="1:37" ht="24.75" customHeight="1">
      <c r="A2724" s="49"/>
      <c r="B2724" s="49"/>
      <c r="C2724" s="49"/>
      <c r="D2724" s="49"/>
      <c r="E2724" s="49"/>
      <c r="F2724" s="49"/>
      <c r="G2724" s="49"/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  <c r="AB2724" s="49"/>
      <c r="AC2724" s="49"/>
      <c r="AD2724" s="49"/>
      <c r="AE2724" s="49"/>
      <c r="AF2724" s="49"/>
      <c r="AG2724" s="49"/>
      <c r="AH2724" s="49"/>
      <c r="AI2724" s="49"/>
      <c r="AJ2724" s="49"/>
      <c r="AK2724" s="49"/>
    </row>
    <row r="2725" spans="1:37" ht="24.75" customHeight="1">
      <c r="A2725" s="49"/>
      <c r="B2725" s="49"/>
      <c r="C2725" s="49"/>
      <c r="D2725" s="49"/>
      <c r="E2725" s="49"/>
      <c r="F2725" s="49"/>
      <c r="G2725" s="49"/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  <c r="AB2725" s="49"/>
      <c r="AC2725" s="49"/>
      <c r="AD2725" s="49"/>
      <c r="AE2725" s="49"/>
      <c r="AF2725" s="49"/>
      <c r="AG2725" s="49"/>
      <c r="AH2725" s="49"/>
      <c r="AI2725" s="49"/>
      <c r="AJ2725" s="49"/>
      <c r="AK2725" s="49"/>
    </row>
    <row r="2726" spans="1:37" ht="24.75" customHeight="1">
      <c r="A2726" s="49"/>
      <c r="B2726" s="49"/>
      <c r="C2726" s="49"/>
      <c r="D2726" s="49"/>
      <c r="E2726" s="49"/>
      <c r="F2726" s="49"/>
      <c r="G2726" s="49"/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  <c r="AB2726" s="49"/>
      <c r="AC2726" s="49"/>
      <c r="AD2726" s="49"/>
      <c r="AE2726" s="49"/>
      <c r="AF2726" s="49"/>
      <c r="AG2726" s="49"/>
      <c r="AH2726" s="49"/>
      <c r="AI2726" s="49"/>
      <c r="AJ2726" s="49"/>
      <c r="AK2726" s="49"/>
    </row>
    <row r="2727" spans="1:37" ht="24.75" customHeight="1">
      <c r="A2727" s="49"/>
      <c r="B2727" s="49"/>
      <c r="C2727" s="49"/>
      <c r="D2727" s="49"/>
      <c r="E2727" s="49"/>
      <c r="F2727" s="49"/>
      <c r="G2727" s="49"/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  <c r="AB2727" s="49"/>
      <c r="AC2727" s="49"/>
      <c r="AD2727" s="49"/>
      <c r="AE2727" s="49"/>
      <c r="AF2727" s="49"/>
      <c r="AG2727" s="49"/>
      <c r="AH2727" s="49"/>
      <c r="AI2727" s="49"/>
      <c r="AJ2727" s="49"/>
      <c r="AK2727" s="49"/>
    </row>
    <row r="2728" spans="1:37" ht="24.75" customHeight="1">
      <c r="A2728" s="49"/>
      <c r="B2728" s="49"/>
      <c r="C2728" s="49"/>
      <c r="D2728" s="49"/>
      <c r="E2728" s="49"/>
      <c r="F2728" s="49"/>
      <c r="G2728" s="49"/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  <c r="AA2728" s="49"/>
      <c r="AB2728" s="49"/>
      <c r="AC2728" s="49"/>
      <c r="AD2728" s="49"/>
      <c r="AE2728" s="49"/>
      <c r="AF2728" s="49"/>
      <c r="AG2728" s="49"/>
      <c r="AH2728" s="49"/>
      <c r="AI2728" s="49"/>
      <c r="AJ2728" s="49"/>
      <c r="AK2728" s="49"/>
    </row>
    <row r="2729" spans="1:37" ht="24.75" customHeight="1">
      <c r="A2729" s="49"/>
      <c r="B2729" s="49"/>
      <c r="C2729" s="49"/>
      <c r="D2729" s="49"/>
      <c r="E2729" s="49"/>
      <c r="F2729" s="49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  <c r="AB2729" s="49"/>
      <c r="AC2729" s="49"/>
      <c r="AD2729" s="49"/>
      <c r="AE2729" s="49"/>
      <c r="AF2729" s="49"/>
      <c r="AG2729" s="49"/>
      <c r="AH2729" s="49"/>
      <c r="AI2729" s="49"/>
      <c r="AJ2729" s="49"/>
      <c r="AK2729" s="49"/>
    </row>
    <row r="2730" spans="1:37" ht="24.75" customHeight="1">
      <c r="A2730" s="49"/>
      <c r="B2730" s="49"/>
      <c r="C2730" s="49"/>
      <c r="D2730" s="49"/>
      <c r="E2730" s="49"/>
      <c r="F2730" s="49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  <c r="AB2730" s="49"/>
      <c r="AC2730" s="49"/>
      <c r="AD2730" s="49"/>
      <c r="AE2730" s="49"/>
      <c r="AF2730" s="49"/>
      <c r="AG2730" s="49"/>
      <c r="AH2730" s="49"/>
      <c r="AI2730" s="49"/>
      <c r="AJ2730" s="49"/>
      <c r="AK2730" s="49"/>
    </row>
    <row r="2731" spans="1:37" ht="24.75" customHeight="1">
      <c r="A2731" s="49"/>
      <c r="B2731" s="49"/>
      <c r="C2731" s="49"/>
      <c r="D2731" s="49"/>
      <c r="E2731" s="49"/>
      <c r="F2731" s="49"/>
      <c r="G2731" s="49"/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  <c r="AA2731" s="49"/>
      <c r="AB2731" s="49"/>
      <c r="AC2731" s="49"/>
      <c r="AD2731" s="49"/>
      <c r="AE2731" s="49"/>
      <c r="AF2731" s="49"/>
      <c r="AG2731" s="49"/>
      <c r="AH2731" s="49"/>
      <c r="AI2731" s="49"/>
      <c r="AJ2731" s="49"/>
      <c r="AK2731" s="49"/>
    </row>
    <row r="2732" spans="1:37" ht="24.75" customHeight="1">
      <c r="A2732" s="49"/>
      <c r="B2732" s="49"/>
      <c r="C2732" s="49"/>
      <c r="D2732" s="49"/>
      <c r="E2732" s="49"/>
      <c r="F2732" s="49"/>
      <c r="G2732" s="49"/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  <c r="AB2732" s="49"/>
      <c r="AC2732" s="49"/>
      <c r="AD2732" s="49"/>
      <c r="AE2732" s="49"/>
      <c r="AF2732" s="49"/>
      <c r="AG2732" s="49"/>
      <c r="AH2732" s="49"/>
      <c r="AI2732" s="49"/>
      <c r="AJ2732" s="49"/>
      <c r="AK2732" s="49"/>
    </row>
    <row r="2733" spans="1:37" ht="24.75" customHeight="1">
      <c r="A2733" s="49"/>
      <c r="B2733" s="49"/>
      <c r="C2733" s="49"/>
      <c r="D2733" s="49"/>
      <c r="E2733" s="49"/>
      <c r="F2733" s="49"/>
      <c r="G2733" s="49"/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  <c r="AB2733" s="49"/>
      <c r="AC2733" s="49"/>
      <c r="AD2733" s="49"/>
      <c r="AE2733" s="49"/>
      <c r="AF2733" s="49"/>
      <c r="AG2733" s="49"/>
      <c r="AH2733" s="49"/>
      <c r="AI2733" s="49"/>
      <c r="AJ2733" s="49"/>
      <c r="AK2733" s="49"/>
    </row>
    <row r="2734" spans="1:37" ht="24.75" customHeight="1">
      <c r="A2734" s="49"/>
      <c r="B2734" s="49"/>
      <c r="C2734" s="49"/>
      <c r="D2734" s="49"/>
      <c r="E2734" s="49"/>
      <c r="F2734" s="49"/>
      <c r="G2734" s="49"/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  <c r="AB2734" s="49"/>
      <c r="AC2734" s="49"/>
      <c r="AD2734" s="49"/>
      <c r="AE2734" s="49"/>
      <c r="AF2734" s="49"/>
      <c r="AG2734" s="49"/>
      <c r="AH2734" s="49"/>
      <c r="AI2734" s="49"/>
      <c r="AJ2734" s="49"/>
      <c r="AK2734" s="49"/>
    </row>
    <row r="2735" spans="1:37" ht="24.75" customHeight="1">
      <c r="A2735" s="49"/>
      <c r="B2735" s="49"/>
      <c r="C2735" s="49"/>
      <c r="D2735" s="49"/>
      <c r="E2735" s="49"/>
      <c r="F2735" s="49"/>
      <c r="G2735" s="49"/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  <c r="AB2735" s="49"/>
      <c r="AC2735" s="49"/>
      <c r="AD2735" s="49"/>
      <c r="AE2735" s="49"/>
      <c r="AF2735" s="49"/>
      <c r="AG2735" s="49"/>
      <c r="AH2735" s="49"/>
      <c r="AI2735" s="49"/>
      <c r="AJ2735" s="49"/>
      <c r="AK2735" s="49"/>
    </row>
    <row r="2736" spans="1:37" ht="24.75" customHeight="1">
      <c r="A2736" s="49"/>
      <c r="B2736" s="49"/>
      <c r="C2736" s="49"/>
      <c r="D2736" s="49"/>
      <c r="E2736" s="49"/>
      <c r="F2736" s="49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  <c r="AA2736" s="49"/>
      <c r="AB2736" s="49"/>
      <c r="AC2736" s="49"/>
      <c r="AD2736" s="49"/>
      <c r="AE2736" s="49"/>
      <c r="AF2736" s="49"/>
      <c r="AG2736" s="49"/>
      <c r="AH2736" s="49"/>
      <c r="AI2736" s="49"/>
      <c r="AJ2736" s="49"/>
      <c r="AK2736" s="49"/>
    </row>
    <row r="2737" spans="1:37" ht="24.75" customHeight="1">
      <c r="A2737" s="49"/>
      <c r="B2737" s="49"/>
      <c r="C2737" s="49"/>
      <c r="D2737" s="49"/>
      <c r="E2737" s="49"/>
      <c r="F2737" s="49"/>
      <c r="G2737" s="49"/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  <c r="AB2737" s="49"/>
      <c r="AC2737" s="49"/>
      <c r="AD2737" s="49"/>
      <c r="AE2737" s="49"/>
      <c r="AF2737" s="49"/>
      <c r="AG2737" s="49"/>
      <c r="AH2737" s="49"/>
      <c r="AI2737" s="49"/>
      <c r="AJ2737" s="49"/>
      <c r="AK2737" s="49"/>
    </row>
    <row r="2738" spans="1:37" ht="24.75" customHeight="1">
      <c r="A2738" s="49"/>
      <c r="B2738" s="49"/>
      <c r="C2738" s="49"/>
      <c r="D2738" s="49"/>
      <c r="E2738" s="49"/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  <c r="AB2738" s="49"/>
      <c r="AC2738" s="49"/>
      <c r="AD2738" s="49"/>
      <c r="AE2738" s="49"/>
      <c r="AF2738" s="49"/>
      <c r="AG2738" s="49"/>
      <c r="AH2738" s="49"/>
      <c r="AI2738" s="49"/>
      <c r="AJ2738" s="49"/>
      <c r="AK2738" s="49"/>
    </row>
    <row r="2739" spans="1:37" ht="24.75" customHeight="1">
      <c r="A2739" s="49"/>
      <c r="B2739" s="49"/>
      <c r="C2739" s="49"/>
      <c r="D2739" s="49"/>
      <c r="E2739" s="49"/>
      <c r="F2739" s="49"/>
      <c r="G2739" s="49"/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  <c r="AB2739" s="49"/>
      <c r="AC2739" s="49"/>
      <c r="AD2739" s="49"/>
      <c r="AE2739" s="49"/>
      <c r="AF2739" s="49"/>
      <c r="AG2739" s="49"/>
      <c r="AH2739" s="49"/>
      <c r="AI2739" s="49"/>
      <c r="AJ2739" s="49"/>
      <c r="AK2739" s="49"/>
    </row>
    <row r="2740" spans="1:37" ht="24.75" customHeight="1">
      <c r="A2740" s="49"/>
      <c r="B2740" s="49"/>
      <c r="C2740" s="49"/>
      <c r="D2740" s="49"/>
      <c r="E2740" s="49"/>
      <c r="F2740" s="49"/>
      <c r="G2740" s="49"/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  <c r="AB2740" s="49"/>
      <c r="AC2740" s="49"/>
      <c r="AD2740" s="49"/>
      <c r="AE2740" s="49"/>
      <c r="AF2740" s="49"/>
      <c r="AG2740" s="49"/>
      <c r="AH2740" s="49"/>
      <c r="AI2740" s="49"/>
      <c r="AJ2740" s="49"/>
      <c r="AK2740" s="49"/>
    </row>
    <row r="2741" spans="1:37" ht="24.75" customHeight="1">
      <c r="A2741" s="49"/>
      <c r="B2741" s="49"/>
      <c r="C2741" s="49"/>
      <c r="D2741" s="49"/>
      <c r="E2741" s="49"/>
      <c r="F2741" s="49"/>
      <c r="G2741" s="49"/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  <c r="AB2741" s="49"/>
      <c r="AC2741" s="49"/>
      <c r="AD2741" s="49"/>
      <c r="AE2741" s="49"/>
      <c r="AF2741" s="49"/>
      <c r="AG2741" s="49"/>
      <c r="AH2741" s="49"/>
      <c r="AI2741" s="49"/>
      <c r="AJ2741" s="49"/>
      <c r="AK2741" s="49"/>
    </row>
    <row r="2742" spans="1:37" ht="24.75" customHeight="1">
      <c r="A2742" s="49"/>
      <c r="B2742" s="49"/>
      <c r="C2742" s="49"/>
      <c r="D2742" s="49"/>
      <c r="E2742" s="49"/>
      <c r="F2742" s="49"/>
      <c r="G2742" s="49"/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  <c r="AB2742" s="49"/>
      <c r="AC2742" s="49"/>
      <c r="AD2742" s="49"/>
      <c r="AE2742" s="49"/>
      <c r="AF2742" s="49"/>
      <c r="AG2742" s="49"/>
      <c r="AH2742" s="49"/>
      <c r="AI2742" s="49"/>
      <c r="AJ2742" s="49"/>
      <c r="AK2742" s="49"/>
    </row>
    <row r="2743" spans="1:37" ht="24.75" customHeight="1">
      <c r="A2743" s="49"/>
      <c r="B2743" s="49"/>
      <c r="C2743" s="49"/>
      <c r="D2743" s="49"/>
      <c r="E2743" s="49"/>
      <c r="F2743" s="49"/>
      <c r="G2743" s="49"/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  <c r="AA2743" s="49"/>
      <c r="AB2743" s="49"/>
      <c r="AC2743" s="49"/>
      <c r="AD2743" s="49"/>
      <c r="AE2743" s="49"/>
      <c r="AF2743" s="49"/>
      <c r="AG2743" s="49"/>
      <c r="AH2743" s="49"/>
      <c r="AI2743" s="49"/>
      <c r="AJ2743" s="49"/>
      <c r="AK2743" s="49"/>
    </row>
    <row r="2744" spans="1:37" ht="24.75" customHeight="1">
      <c r="A2744" s="49"/>
      <c r="B2744" s="49"/>
      <c r="C2744" s="49"/>
      <c r="D2744" s="49"/>
      <c r="E2744" s="49"/>
      <c r="F2744" s="49"/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  <c r="AB2744" s="49"/>
      <c r="AC2744" s="49"/>
      <c r="AD2744" s="49"/>
      <c r="AE2744" s="49"/>
      <c r="AF2744" s="49"/>
      <c r="AG2744" s="49"/>
      <c r="AH2744" s="49"/>
      <c r="AI2744" s="49"/>
      <c r="AJ2744" s="49"/>
      <c r="AK2744" s="49"/>
    </row>
    <row r="2745" spans="1:37" ht="24.75" customHeight="1">
      <c r="A2745" s="49"/>
      <c r="B2745" s="49"/>
      <c r="C2745" s="49"/>
      <c r="D2745" s="49"/>
      <c r="E2745" s="49"/>
      <c r="F2745" s="49"/>
      <c r="G2745" s="49"/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  <c r="AA2745" s="49"/>
      <c r="AB2745" s="49"/>
      <c r="AC2745" s="49"/>
      <c r="AD2745" s="49"/>
      <c r="AE2745" s="49"/>
      <c r="AF2745" s="49"/>
      <c r="AG2745" s="49"/>
      <c r="AH2745" s="49"/>
      <c r="AI2745" s="49"/>
      <c r="AJ2745" s="49"/>
      <c r="AK2745" s="49"/>
    </row>
    <row r="2746" spans="1:37" ht="24.75" customHeight="1">
      <c r="A2746" s="49"/>
      <c r="B2746" s="49"/>
      <c r="C2746" s="49"/>
      <c r="D2746" s="49"/>
      <c r="E2746" s="49"/>
      <c r="F2746" s="49"/>
      <c r="G2746" s="49"/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  <c r="AA2746" s="49"/>
      <c r="AB2746" s="49"/>
      <c r="AC2746" s="49"/>
      <c r="AD2746" s="49"/>
      <c r="AE2746" s="49"/>
      <c r="AF2746" s="49"/>
      <c r="AG2746" s="49"/>
      <c r="AH2746" s="49"/>
      <c r="AI2746" s="49"/>
      <c r="AJ2746" s="49"/>
      <c r="AK2746" s="49"/>
    </row>
    <row r="2747" spans="1:37" ht="24.75" customHeight="1">
      <c r="A2747" s="49"/>
      <c r="B2747" s="49"/>
      <c r="C2747" s="49"/>
      <c r="D2747" s="49"/>
      <c r="E2747" s="49"/>
      <c r="F2747" s="49"/>
      <c r="G2747" s="49"/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  <c r="AA2747" s="49"/>
      <c r="AB2747" s="49"/>
      <c r="AC2747" s="49"/>
      <c r="AD2747" s="49"/>
      <c r="AE2747" s="49"/>
      <c r="AF2747" s="49"/>
      <c r="AG2747" s="49"/>
      <c r="AH2747" s="49"/>
      <c r="AI2747" s="49"/>
      <c r="AJ2747" s="49"/>
      <c r="AK2747" s="49"/>
    </row>
    <row r="2748" spans="1:37" ht="24.75" customHeight="1">
      <c r="A2748" s="49"/>
      <c r="B2748" s="49"/>
      <c r="C2748" s="49"/>
      <c r="D2748" s="49"/>
      <c r="E2748" s="49"/>
      <c r="F2748" s="49"/>
      <c r="G2748" s="49"/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  <c r="AB2748" s="49"/>
      <c r="AC2748" s="49"/>
      <c r="AD2748" s="49"/>
      <c r="AE2748" s="49"/>
      <c r="AF2748" s="49"/>
      <c r="AG2748" s="49"/>
      <c r="AH2748" s="49"/>
      <c r="AI2748" s="49"/>
      <c r="AJ2748" s="49"/>
      <c r="AK2748" s="49"/>
    </row>
    <row r="2749" spans="1:37" ht="24.75" customHeight="1">
      <c r="A2749" s="49"/>
      <c r="B2749" s="49"/>
      <c r="C2749" s="49"/>
      <c r="D2749" s="49"/>
      <c r="E2749" s="49"/>
      <c r="F2749" s="49"/>
      <c r="G2749" s="49"/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  <c r="AB2749" s="49"/>
      <c r="AC2749" s="49"/>
      <c r="AD2749" s="49"/>
      <c r="AE2749" s="49"/>
      <c r="AF2749" s="49"/>
      <c r="AG2749" s="49"/>
      <c r="AH2749" s="49"/>
      <c r="AI2749" s="49"/>
      <c r="AJ2749" s="49"/>
      <c r="AK2749" s="49"/>
    </row>
    <row r="2750" spans="1:37" ht="24.75" customHeight="1">
      <c r="A2750" s="49"/>
      <c r="B2750" s="49"/>
      <c r="C2750" s="49"/>
      <c r="D2750" s="49"/>
      <c r="E2750" s="49"/>
      <c r="F2750" s="49"/>
      <c r="G2750" s="49"/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  <c r="AA2750" s="49"/>
      <c r="AB2750" s="49"/>
      <c r="AC2750" s="49"/>
      <c r="AD2750" s="49"/>
      <c r="AE2750" s="49"/>
      <c r="AF2750" s="49"/>
      <c r="AG2750" s="49"/>
      <c r="AH2750" s="49"/>
      <c r="AI2750" s="49"/>
      <c r="AJ2750" s="49"/>
      <c r="AK2750" s="49"/>
    </row>
    <row r="2751" spans="1:37" ht="24.75" customHeight="1">
      <c r="A2751" s="49"/>
      <c r="B2751" s="49"/>
      <c r="C2751" s="49"/>
      <c r="D2751" s="49"/>
      <c r="E2751" s="49"/>
      <c r="F2751" s="49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  <c r="AD2751" s="49"/>
      <c r="AE2751" s="49"/>
      <c r="AF2751" s="49"/>
      <c r="AG2751" s="49"/>
      <c r="AH2751" s="49"/>
      <c r="AI2751" s="49"/>
      <c r="AJ2751" s="49"/>
      <c r="AK2751" s="49"/>
    </row>
    <row r="2752" spans="1:37" ht="24.75" customHeight="1">
      <c r="A2752" s="49"/>
      <c r="B2752" s="49"/>
      <c r="C2752" s="49"/>
      <c r="D2752" s="49"/>
      <c r="E2752" s="49"/>
      <c r="F2752" s="49"/>
      <c r="G2752" s="49"/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  <c r="AA2752" s="49"/>
      <c r="AB2752" s="49"/>
      <c r="AC2752" s="49"/>
      <c r="AD2752" s="49"/>
      <c r="AE2752" s="49"/>
      <c r="AF2752" s="49"/>
      <c r="AG2752" s="49"/>
      <c r="AH2752" s="49"/>
      <c r="AI2752" s="49"/>
      <c r="AJ2752" s="49"/>
      <c r="AK2752" s="49"/>
    </row>
    <row r="2753" spans="1:37" ht="24.75" customHeight="1">
      <c r="A2753" s="49"/>
      <c r="B2753" s="49"/>
      <c r="C2753" s="49"/>
      <c r="D2753" s="49"/>
      <c r="E2753" s="49"/>
      <c r="F2753" s="49"/>
      <c r="G2753" s="49"/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  <c r="AD2753" s="49"/>
      <c r="AE2753" s="49"/>
      <c r="AF2753" s="49"/>
      <c r="AG2753" s="49"/>
      <c r="AH2753" s="49"/>
      <c r="AI2753" s="49"/>
      <c r="AJ2753" s="49"/>
      <c r="AK2753" s="49"/>
    </row>
    <row r="2754" spans="1:37" ht="24.75" customHeight="1">
      <c r="A2754" s="49"/>
      <c r="B2754" s="49"/>
      <c r="C2754" s="49"/>
      <c r="D2754" s="49"/>
      <c r="E2754" s="49"/>
      <c r="F2754" s="49"/>
      <c r="G2754" s="49"/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  <c r="AA2754" s="49"/>
      <c r="AB2754" s="49"/>
      <c r="AC2754" s="49"/>
      <c r="AD2754" s="49"/>
      <c r="AE2754" s="49"/>
      <c r="AF2754" s="49"/>
      <c r="AG2754" s="49"/>
      <c r="AH2754" s="49"/>
      <c r="AI2754" s="49"/>
      <c r="AJ2754" s="49"/>
      <c r="AK2754" s="49"/>
    </row>
    <row r="2755" spans="1:37" ht="24.75" customHeight="1">
      <c r="A2755" s="49"/>
      <c r="B2755" s="49"/>
      <c r="C2755" s="49"/>
      <c r="D2755" s="49"/>
      <c r="E2755" s="49"/>
      <c r="F2755" s="49"/>
      <c r="G2755" s="49"/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  <c r="AB2755" s="49"/>
      <c r="AC2755" s="49"/>
      <c r="AD2755" s="49"/>
      <c r="AE2755" s="49"/>
      <c r="AF2755" s="49"/>
      <c r="AG2755" s="49"/>
      <c r="AH2755" s="49"/>
      <c r="AI2755" s="49"/>
      <c r="AJ2755" s="49"/>
      <c r="AK2755" s="49"/>
    </row>
    <row r="2756" spans="1:37" ht="24.75" customHeight="1">
      <c r="A2756" s="49"/>
      <c r="B2756" s="49"/>
      <c r="C2756" s="49"/>
      <c r="D2756" s="49"/>
      <c r="E2756" s="49"/>
      <c r="F2756" s="49"/>
      <c r="G2756" s="49"/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  <c r="AB2756" s="49"/>
      <c r="AC2756" s="49"/>
      <c r="AD2756" s="49"/>
      <c r="AE2756" s="49"/>
      <c r="AF2756" s="49"/>
      <c r="AG2756" s="49"/>
      <c r="AH2756" s="49"/>
      <c r="AI2756" s="49"/>
      <c r="AJ2756" s="49"/>
      <c r="AK2756" s="49"/>
    </row>
    <row r="2757" spans="1:37" ht="24.75" customHeight="1">
      <c r="A2757" s="49"/>
      <c r="B2757" s="49"/>
      <c r="C2757" s="49"/>
      <c r="D2757" s="49"/>
      <c r="E2757" s="49"/>
      <c r="F2757" s="49"/>
      <c r="G2757" s="49"/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  <c r="AA2757" s="49"/>
      <c r="AB2757" s="49"/>
      <c r="AC2757" s="49"/>
      <c r="AD2757" s="49"/>
      <c r="AE2757" s="49"/>
      <c r="AF2757" s="49"/>
      <c r="AG2757" s="49"/>
      <c r="AH2757" s="49"/>
      <c r="AI2757" s="49"/>
      <c r="AJ2757" s="49"/>
      <c r="AK2757" s="49"/>
    </row>
    <row r="2758" spans="1:37" ht="24.75" customHeight="1">
      <c r="A2758" s="49"/>
      <c r="B2758" s="49"/>
      <c r="C2758" s="49"/>
      <c r="D2758" s="49"/>
      <c r="E2758" s="49"/>
      <c r="F2758" s="49"/>
      <c r="G2758" s="49"/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  <c r="AB2758" s="49"/>
      <c r="AC2758" s="49"/>
      <c r="AD2758" s="49"/>
      <c r="AE2758" s="49"/>
      <c r="AF2758" s="49"/>
      <c r="AG2758" s="49"/>
      <c r="AH2758" s="49"/>
      <c r="AI2758" s="49"/>
      <c r="AJ2758" s="49"/>
      <c r="AK2758" s="49"/>
    </row>
    <row r="2759" spans="1:37" ht="24.75" customHeight="1">
      <c r="A2759" s="49"/>
      <c r="B2759" s="49"/>
      <c r="C2759" s="49"/>
      <c r="D2759" s="49"/>
      <c r="E2759" s="49"/>
      <c r="F2759" s="49"/>
      <c r="G2759" s="49"/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  <c r="AA2759" s="49"/>
      <c r="AB2759" s="49"/>
      <c r="AC2759" s="49"/>
      <c r="AD2759" s="49"/>
      <c r="AE2759" s="49"/>
      <c r="AF2759" s="49"/>
      <c r="AG2759" s="49"/>
      <c r="AH2759" s="49"/>
      <c r="AI2759" s="49"/>
      <c r="AJ2759" s="49"/>
      <c r="AK2759" s="49"/>
    </row>
    <row r="2760" spans="1:37" ht="24.75" customHeight="1">
      <c r="A2760" s="49"/>
      <c r="B2760" s="49"/>
      <c r="C2760" s="49"/>
      <c r="D2760" s="49"/>
      <c r="E2760" s="49"/>
      <c r="F2760" s="49"/>
      <c r="G2760" s="49"/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  <c r="AD2760" s="49"/>
      <c r="AE2760" s="49"/>
      <c r="AF2760" s="49"/>
      <c r="AG2760" s="49"/>
      <c r="AH2760" s="49"/>
      <c r="AI2760" s="49"/>
      <c r="AJ2760" s="49"/>
      <c r="AK2760" s="49"/>
    </row>
    <row r="2761" spans="1:37" ht="24.75" customHeight="1">
      <c r="A2761" s="49"/>
      <c r="B2761" s="49"/>
      <c r="C2761" s="49"/>
      <c r="D2761" s="49"/>
      <c r="E2761" s="49"/>
      <c r="F2761" s="49"/>
      <c r="G2761" s="49"/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  <c r="AD2761" s="49"/>
      <c r="AE2761" s="49"/>
      <c r="AF2761" s="49"/>
      <c r="AG2761" s="49"/>
      <c r="AH2761" s="49"/>
      <c r="AI2761" s="49"/>
      <c r="AJ2761" s="49"/>
      <c r="AK2761" s="49"/>
    </row>
    <row r="2762" spans="1:37" ht="24.75" customHeight="1">
      <c r="A2762" s="49"/>
      <c r="B2762" s="49"/>
      <c r="C2762" s="49"/>
      <c r="D2762" s="49"/>
      <c r="E2762" s="49"/>
      <c r="F2762" s="49"/>
      <c r="G2762" s="49"/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  <c r="AB2762" s="49"/>
      <c r="AC2762" s="49"/>
      <c r="AD2762" s="49"/>
      <c r="AE2762" s="49"/>
      <c r="AF2762" s="49"/>
      <c r="AG2762" s="49"/>
      <c r="AH2762" s="49"/>
      <c r="AI2762" s="49"/>
      <c r="AJ2762" s="49"/>
      <c r="AK2762" s="49"/>
    </row>
    <row r="2763" spans="1:37" ht="24.75" customHeight="1">
      <c r="A2763" s="49"/>
      <c r="B2763" s="49"/>
      <c r="C2763" s="49"/>
      <c r="D2763" s="49"/>
      <c r="E2763" s="49"/>
      <c r="F2763" s="49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  <c r="AB2763" s="49"/>
      <c r="AC2763" s="49"/>
      <c r="AD2763" s="49"/>
      <c r="AE2763" s="49"/>
      <c r="AF2763" s="49"/>
      <c r="AG2763" s="49"/>
      <c r="AH2763" s="49"/>
      <c r="AI2763" s="49"/>
      <c r="AJ2763" s="49"/>
      <c r="AK2763" s="49"/>
    </row>
    <row r="2764" spans="1:37" ht="24.75" customHeight="1">
      <c r="A2764" s="49"/>
      <c r="B2764" s="49"/>
      <c r="C2764" s="49"/>
      <c r="D2764" s="49"/>
      <c r="E2764" s="49"/>
      <c r="F2764" s="49"/>
      <c r="G2764" s="49"/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  <c r="AB2764" s="49"/>
      <c r="AC2764" s="49"/>
      <c r="AD2764" s="49"/>
      <c r="AE2764" s="49"/>
      <c r="AF2764" s="49"/>
      <c r="AG2764" s="49"/>
      <c r="AH2764" s="49"/>
      <c r="AI2764" s="49"/>
      <c r="AJ2764" s="49"/>
      <c r="AK2764" s="49"/>
    </row>
    <row r="2765" spans="1:37" ht="24.75" customHeight="1">
      <c r="A2765" s="49"/>
      <c r="B2765" s="49"/>
      <c r="C2765" s="49"/>
      <c r="D2765" s="49"/>
      <c r="E2765" s="49"/>
      <c r="F2765" s="49"/>
      <c r="G2765" s="49"/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  <c r="AB2765" s="49"/>
      <c r="AC2765" s="49"/>
      <c r="AD2765" s="49"/>
      <c r="AE2765" s="49"/>
      <c r="AF2765" s="49"/>
      <c r="AG2765" s="49"/>
      <c r="AH2765" s="49"/>
      <c r="AI2765" s="49"/>
      <c r="AJ2765" s="49"/>
      <c r="AK2765" s="49"/>
    </row>
    <row r="2766" spans="1:37" ht="24.75" customHeight="1">
      <c r="A2766" s="49"/>
      <c r="B2766" s="49"/>
      <c r="C2766" s="49"/>
      <c r="D2766" s="49"/>
      <c r="E2766" s="49"/>
      <c r="F2766" s="49"/>
      <c r="G2766" s="49"/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  <c r="AA2766" s="49"/>
      <c r="AB2766" s="49"/>
      <c r="AC2766" s="49"/>
      <c r="AD2766" s="49"/>
      <c r="AE2766" s="49"/>
      <c r="AF2766" s="49"/>
      <c r="AG2766" s="49"/>
      <c r="AH2766" s="49"/>
      <c r="AI2766" s="49"/>
      <c r="AJ2766" s="49"/>
      <c r="AK2766" s="49"/>
    </row>
    <row r="2767" spans="1:37" ht="24.75" customHeight="1">
      <c r="A2767" s="49"/>
      <c r="B2767" s="49"/>
      <c r="C2767" s="49"/>
      <c r="D2767" s="49"/>
      <c r="E2767" s="49"/>
      <c r="F2767" s="49"/>
      <c r="G2767" s="49"/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  <c r="AA2767" s="49"/>
      <c r="AB2767" s="49"/>
      <c r="AC2767" s="49"/>
      <c r="AD2767" s="49"/>
      <c r="AE2767" s="49"/>
      <c r="AF2767" s="49"/>
      <c r="AG2767" s="49"/>
      <c r="AH2767" s="49"/>
      <c r="AI2767" s="49"/>
      <c r="AJ2767" s="49"/>
      <c r="AK2767" s="49"/>
    </row>
    <row r="2768" spans="1:37" ht="24.75" customHeight="1">
      <c r="A2768" s="49"/>
      <c r="B2768" s="49"/>
      <c r="C2768" s="49"/>
      <c r="D2768" s="49"/>
      <c r="E2768" s="49"/>
      <c r="F2768" s="49"/>
      <c r="G2768" s="49"/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  <c r="AB2768" s="49"/>
      <c r="AC2768" s="49"/>
      <c r="AD2768" s="49"/>
      <c r="AE2768" s="49"/>
      <c r="AF2768" s="49"/>
      <c r="AG2768" s="49"/>
      <c r="AH2768" s="49"/>
      <c r="AI2768" s="49"/>
      <c r="AJ2768" s="49"/>
      <c r="AK2768" s="49"/>
    </row>
    <row r="2769" spans="1:37" ht="24.75" customHeight="1">
      <c r="A2769" s="49"/>
      <c r="B2769" s="49"/>
      <c r="C2769" s="49"/>
      <c r="D2769" s="49"/>
      <c r="E2769" s="49"/>
      <c r="F2769" s="49"/>
      <c r="G2769" s="49"/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  <c r="AB2769" s="49"/>
      <c r="AC2769" s="49"/>
      <c r="AD2769" s="49"/>
      <c r="AE2769" s="49"/>
      <c r="AF2769" s="49"/>
      <c r="AG2769" s="49"/>
      <c r="AH2769" s="49"/>
      <c r="AI2769" s="49"/>
      <c r="AJ2769" s="49"/>
      <c r="AK2769" s="49"/>
    </row>
    <row r="2770" spans="1:37" ht="24.75" customHeight="1">
      <c r="A2770" s="49"/>
      <c r="B2770" s="49"/>
      <c r="C2770" s="49"/>
      <c r="D2770" s="49"/>
      <c r="E2770" s="49"/>
      <c r="F2770" s="49"/>
      <c r="G2770" s="49"/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  <c r="AB2770" s="49"/>
      <c r="AC2770" s="49"/>
      <c r="AD2770" s="49"/>
      <c r="AE2770" s="49"/>
      <c r="AF2770" s="49"/>
      <c r="AG2770" s="49"/>
      <c r="AH2770" s="49"/>
      <c r="AI2770" s="49"/>
      <c r="AJ2770" s="49"/>
      <c r="AK2770" s="49"/>
    </row>
    <row r="2771" spans="1:37" ht="24.75" customHeight="1">
      <c r="A2771" s="49"/>
      <c r="B2771" s="49"/>
      <c r="C2771" s="49"/>
      <c r="D2771" s="49"/>
      <c r="E2771" s="49"/>
      <c r="F2771" s="49"/>
      <c r="G2771" s="49"/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  <c r="AB2771" s="49"/>
      <c r="AC2771" s="49"/>
      <c r="AD2771" s="49"/>
      <c r="AE2771" s="49"/>
      <c r="AF2771" s="49"/>
      <c r="AG2771" s="49"/>
      <c r="AH2771" s="49"/>
      <c r="AI2771" s="49"/>
      <c r="AJ2771" s="49"/>
      <c r="AK2771" s="49"/>
    </row>
    <row r="2772" spans="1:37" ht="24.75" customHeight="1">
      <c r="A2772" s="49"/>
      <c r="B2772" s="49"/>
      <c r="C2772" s="49"/>
      <c r="D2772" s="49"/>
      <c r="E2772" s="49"/>
      <c r="F2772" s="49"/>
      <c r="G2772" s="49"/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  <c r="AA2772" s="49"/>
      <c r="AB2772" s="49"/>
      <c r="AC2772" s="49"/>
      <c r="AD2772" s="49"/>
      <c r="AE2772" s="49"/>
      <c r="AF2772" s="49"/>
      <c r="AG2772" s="49"/>
      <c r="AH2772" s="49"/>
      <c r="AI2772" s="49"/>
      <c r="AJ2772" s="49"/>
      <c r="AK2772" s="49"/>
    </row>
    <row r="2773" spans="1:37" ht="24.75" customHeight="1">
      <c r="A2773" s="49"/>
      <c r="B2773" s="49"/>
      <c r="C2773" s="49"/>
      <c r="D2773" s="49"/>
      <c r="E2773" s="49"/>
      <c r="F2773" s="49"/>
      <c r="G2773" s="49"/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  <c r="AA2773" s="49"/>
      <c r="AB2773" s="49"/>
      <c r="AC2773" s="49"/>
      <c r="AD2773" s="49"/>
      <c r="AE2773" s="49"/>
      <c r="AF2773" s="49"/>
      <c r="AG2773" s="49"/>
      <c r="AH2773" s="49"/>
      <c r="AI2773" s="49"/>
      <c r="AJ2773" s="49"/>
      <c r="AK2773" s="49"/>
    </row>
    <row r="2774" spans="1:37" ht="24.75" customHeight="1">
      <c r="A2774" s="49"/>
      <c r="B2774" s="49"/>
      <c r="C2774" s="49"/>
      <c r="D2774" s="49"/>
      <c r="E2774" s="49"/>
      <c r="F2774" s="49"/>
      <c r="G2774" s="49"/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  <c r="AB2774" s="49"/>
      <c r="AC2774" s="49"/>
      <c r="AD2774" s="49"/>
      <c r="AE2774" s="49"/>
      <c r="AF2774" s="49"/>
      <c r="AG2774" s="49"/>
      <c r="AH2774" s="49"/>
      <c r="AI2774" s="49"/>
      <c r="AJ2774" s="49"/>
      <c r="AK2774" s="49"/>
    </row>
    <row r="2775" spans="1:37" ht="24.75" customHeight="1">
      <c r="A2775" s="49"/>
      <c r="B2775" s="49"/>
      <c r="C2775" s="49"/>
      <c r="D2775" s="49"/>
      <c r="E2775" s="49"/>
      <c r="F2775" s="49"/>
      <c r="G2775" s="49"/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  <c r="AB2775" s="49"/>
      <c r="AC2775" s="49"/>
      <c r="AD2775" s="49"/>
      <c r="AE2775" s="49"/>
      <c r="AF2775" s="49"/>
      <c r="AG2775" s="49"/>
      <c r="AH2775" s="49"/>
      <c r="AI2775" s="49"/>
      <c r="AJ2775" s="49"/>
      <c r="AK2775" s="49"/>
    </row>
    <row r="2776" spans="1:37" ht="24.75" customHeight="1">
      <c r="A2776" s="49"/>
      <c r="B2776" s="49"/>
      <c r="C2776" s="49"/>
      <c r="D2776" s="49"/>
      <c r="E2776" s="49"/>
      <c r="F2776" s="49"/>
      <c r="G2776" s="49"/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  <c r="AB2776" s="49"/>
      <c r="AC2776" s="49"/>
      <c r="AD2776" s="49"/>
      <c r="AE2776" s="49"/>
      <c r="AF2776" s="49"/>
      <c r="AG2776" s="49"/>
      <c r="AH2776" s="49"/>
      <c r="AI2776" s="49"/>
      <c r="AJ2776" s="49"/>
      <c r="AK2776" s="49"/>
    </row>
    <row r="2777" spans="1:37" ht="24.75" customHeight="1">
      <c r="A2777" s="49"/>
      <c r="B2777" s="49"/>
      <c r="C2777" s="49"/>
      <c r="D2777" s="49"/>
      <c r="E2777" s="49"/>
      <c r="F2777" s="49"/>
      <c r="G2777" s="49"/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  <c r="AB2777" s="49"/>
      <c r="AC2777" s="49"/>
      <c r="AD2777" s="49"/>
      <c r="AE2777" s="49"/>
      <c r="AF2777" s="49"/>
      <c r="AG2777" s="49"/>
      <c r="AH2777" s="49"/>
      <c r="AI2777" s="49"/>
      <c r="AJ2777" s="49"/>
      <c r="AK2777" s="49"/>
    </row>
    <row r="2778" spans="1:37" ht="24.75" customHeight="1">
      <c r="A2778" s="49"/>
      <c r="B2778" s="49"/>
      <c r="C2778" s="49"/>
      <c r="D2778" s="49"/>
      <c r="E2778" s="49"/>
      <c r="F2778" s="49"/>
      <c r="G2778" s="49"/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  <c r="AB2778" s="49"/>
      <c r="AC2778" s="49"/>
      <c r="AD2778" s="49"/>
      <c r="AE2778" s="49"/>
      <c r="AF2778" s="49"/>
      <c r="AG2778" s="49"/>
      <c r="AH2778" s="49"/>
      <c r="AI2778" s="49"/>
      <c r="AJ2778" s="49"/>
      <c r="AK2778" s="49"/>
    </row>
    <row r="2779" spans="1:37" ht="24.75" customHeight="1">
      <c r="A2779" s="49"/>
      <c r="B2779" s="49"/>
      <c r="C2779" s="49"/>
      <c r="D2779" s="49"/>
      <c r="E2779" s="49"/>
      <c r="F2779" s="49"/>
      <c r="G2779" s="49"/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  <c r="AA2779" s="49"/>
      <c r="AB2779" s="49"/>
      <c r="AC2779" s="49"/>
      <c r="AD2779" s="49"/>
      <c r="AE2779" s="49"/>
      <c r="AF2779" s="49"/>
      <c r="AG2779" s="49"/>
      <c r="AH2779" s="49"/>
      <c r="AI2779" s="49"/>
      <c r="AJ2779" s="49"/>
      <c r="AK2779" s="49"/>
    </row>
    <row r="2780" spans="1:37" ht="24.75" customHeight="1">
      <c r="A2780" s="49"/>
      <c r="B2780" s="49"/>
      <c r="C2780" s="49"/>
      <c r="D2780" s="49"/>
      <c r="E2780" s="49"/>
      <c r="F2780" s="49"/>
      <c r="G2780" s="49"/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  <c r="AA2780" s="49"/>
      <c r="AB2780" s="49"/>
      <c r="AC2780" s="49"/>
      <c r="AD2780" s="49"/>
      <c r="AE2780" s="49"/>
      <c r="AF2780" s="49"/>
      <c r="AG2780" s="49"/>
      <c r="AH2780" s="49"/>
      <c r="AI2780" s="49"/>
      <c r="AJ2780" s="49"/>
      <c r="AK2780" s="49"/>
    </row>
    <row r="2781" spans="1:37" ht="24.75" customHeight="1">
      <c r="A2781" s="49"/>
      <c r="B2781" s="49"/>
      <c r="C2781" s="49"/>
      <c r="D2781" s="49"/>
      <c r="E2781" s="49"/>
      <c r="F2781" s="49"/>
      <c r="G2781" s="49"/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  <c r="AA2781" s="49"/>
      <c r="AB2781" s="49"/>
      <c r="AC2781" s="49"/>
      <c r="AD2781" s="49"/>
      <c r="AE2781" s="49"/>
      <c r="AF2781" s="49"/>
      <c r="AG2781" s="49"/>
      <c r="AH2781" s="49"/>
      <c r="AI2781" s="49"/>
      <c r="AJ2781" s="49"/>
      <c r="AK2781" s="49"/>
    </row>
    <row r="2782" spans="1:37" ht="24.75" customHeight="1">
      <c r="A2782" s="49"/>
      <c r="B2782" s="49"/>
      <c r="C2782" s="49"/>
      <c r="D2782" s="49"/>
      <c r="E2782" s="49"/>
      <c r="F2782" s="49"/>
      <c r="G2782" s="49"/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  <c r="AB2782" s="49"/>
      <c r="AC2782" s="49"/>
      <c r="AD2782" s="49"/>
      <c r="AE2782" s="49"/>
      <c r="AF2782" s="49"/>
      <c r="AG2782" s="49"/>
      <c r="AH2782" s="49"/>
      <c r="AI2782" s="49"/>
      <c r="AJ2782" s="49"/>
      <c r="AK2782" s="49"/>
    </row>
    <row r="2783" spans="1:37" ht="24.75" customHeight="1">
      <c r="A2783" s="49"/>
      <c r="B2783" s="49"/>
      <c r="C2783" s="49"/>
      <c r="D2783" s="49"/>
      <c r="E2783" s="49"/>
      <c r="F2783" s="49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  <c r="AA2783" s="49"/>
      <c r="AB2783" s="49"/>
      <c r="AC2783" s="49"/>
      <c r="AD2783" s="49"/>
      <c r="AE2783" s="49"/>
      <c r="AF2783" s="49"/>
      <c r="AG2783" s="49"/>
      <c r="AH2783" s="49"/>
      <c r="AI2783" s="49"/>
      <c r="AJ2783" s="49"/>
      <c r="AK2783" s="49"/>
    </row>
    <row r="2784" spans="1:37" ht="24.75" customHeight="1">
      <c r="A2784" s="49"/>
      <c r="B2784" s="49"/>
      <c r="C2784" s="49"/>
      <c r="D2784" s="49"/>
      <c r="E2784" s="49"/>
      <c r="F2784" s="49"/>
      <c r="G2784" s="49"/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  <c r="AB2784" s="49"/>
      <c r="AC2784" s="49"/>
      <c r="AD2784" s="49"/>
      <c r="AE2784" s="49"/>
      <c r="AF2784" s="49"/>
      <c r="AG2784" s="49"/>
      <c r="AH2784" s="49"/>
      <c r="AI2784" s="49"/>
      <c r="AJ2784" s="49"/>
      <c r="AK2784" s="49"/>
    </row>
    <row r="2785" spans="1:37" ht="24.75" customHeight="1">
      <c r="A2785" s="49"/>
      <c r="B2785" s="49"/>
      <c r="C2785" s="49"/>
      <c r="D2785" s="49"/>
      <c r="E2785" s="49"/>
      <c r="F2785" s="49"/>
      <c r="G2785" s="49"/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  <c r="AB2785" s="49"/>
      <c r="AC2785" s="49"/>
      <c r="AD2785" s="49"/>
      <c r="AE2785" s="49"/>
      <c r="AF2785" s="49"/>
      <c r="AG2785" s="49"/>
      <c r="AH2785" s="49"/>
      <c r="AI2785" s="49"/>
      <c r="AJ2785" s="49"/>
      <c r="AK2785" s="49"/>
    </row>
    <row r="2786" spans="1:37" ht="24.75" customHeight="1">
      <c r="A2786" s="49"/>
      <c r="B2786" s="49"/>
      <c r="C2786" s="49"/>
      <c r="D2786" s="49"/>
      <c r="E2786" s="49"/>
      <c r="F2786" s="49"/>
      <c r="G2786" s="49"/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  <c r="AA2786" s="49"/>
      <c r="AB2786" s="49"/>
      <c r="AC2786" s="49"/>
      <c r="AD2786" s="49"/>
      <c r="AE2786" s="49"/>
      <c r="AF2786" s="49"/>
      <c r="AG2786" s="49"/>
      <c r="AH2786" s="49"/>
      <c r="AI2786" s="49"/>
      <c r="AJ2786" s="49"/>
      <c r="AK2786" s="49"/>
    </row>
    <row r="2787" spans="1:37" ht="24.75" customHeight="1">
      <c r="A2787" s="49"/>
      <c r="B2787" s="49"/>
      <c r="C2787" s="49"/>
      <c r="D2787" s="49"/>
      <c r="E2787" s="49"/>
      <c r="F2787" s="49"/>
      <c r="G2787" s="49"/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  <c r="AB2787" s="49"/>
      <c r="AC2787" s="49"/>
      <c r="AD2787" s="49"/>
      <c r="AE2787" s="49"/>
      <c r="AF2787" s="49"/>
      <c r="AG2787" s="49"/>
      <c r="AH2787" s="49"/>
      <c r="AI2787" s="49"/>
      <c r="AJ2787" s="49"/>
      <c r="AK2787" s="49"/>
    </row>
    <row r="2788" spans="1:37" ht="24.75" customHeight="1">
      <c r="A2788" s="49"/>
      <c r="B2788" s="49"/>
      <c r="C2788" s="49"/>
      <c r="D2788" s="49"/>
      <c r="E2788" s="49"/>
      <c r="F2788" s="49"/>
      <c r="G2788" s="49"/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  <c r="AB2788" s="49"/>
      <c r="AC2788" s="49"/>
      <c r="AD2788" s="49"/>
      <c r="AE2788" s="49"/>
      <c r="AF2788" s="49"/>
      <c r="AG2788" s="49"/>
      <c r="AH2788" s="49"/>
      <c r="AI2788" s="49"/>
      <c r="AJ2788" s="49"/>
      <c r="AK2788" s="49"/>
    </row>
    <row r="2789" spans="1:37" ht="24.75" customHeight="1">
      <c r="A2789" s="49"/>
      <c r="B2789" s="49"/>
      <c r="C2789" s="49"/>
      <c r="D2789" s="49"/>
      <c r="E2789" s="49"/>
      <c r="F2789" s="49"/>
      <c r="G2789" s="49"/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  <c r="AA2789" s="49"/>
      <c r="AB2789" s="49"/>
      <c r="AC2789" s="49"/>
      <c r="AD2789" s="49"/>
      <c r="AE2789" s="49"/>
      <c r="AF2789" s="49"/>
      <c r="AG2789" s="49"/>
      <c r="AH2789" s="49"/>
      <c r="AI2789" s="49"/>
      <c r="AJ2789" s="49"/>
      <c r="AK2789" s="49"/>
    </row>
    <row r="2790" spans="1:37" ht="24.75" customHeight="1">
      <c r="A2790" s="49"/>
      <c r="B2790" s="49"/>
      <c r="C2790" s="49"/>
      <c r="D2790" s="49"/>
      <c r="E2790" s="49"/>
      <c r="F2790" s="49"/>
      <c r="G2790" s="49"/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  <c r="AA2790" s="49"/>
      <c r="AB2790" s="49"/>
      <c r="AC2790" s="49"/>
      <c r="AD2790" s="49"/>
      <c r="AE2790" s="49"/>
      <c r="AF2790" s="49"/>
      <c r="AG2790" s="49"/>
      <c r="AH2790" s="49"/>
      <c r="AI2790" s="49"/>
      <c r="AJ2790" s="49"/>
      <c r="AK2790" s="49"/>
    </row>
    <row r="2791" spans="1:37" ht="24.75" customHeight="1">
      <c r="A2791" s="49"/>
      <c r="B2791" s="49"/>
      <c r="C2791" s="49"/>
      <c r="D2791" s="49"/>
      <c r="E2791" s="49"/>
      <c r="F2791" s="49"/>
      <c r="G2791" s="49"/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  <c r="AA2791" s="49"/>
      <c r="AB2791" s="49"/>
      <c r="AC2791" s="49"/>
      <c r="AD2791" s="49"/>
      <c r="AE2791" s="49"/>
      <c r="AF2791" s="49"/>
      <c r="AG2791" s="49"/>
      <c r="AH2791" s="49"/>
      <c r="AI2791" s="49"/>
      <c r="AJ2791" s="49"/>
      <c r="AK2791" s="49"/>
    </row>
    <row r="2792" spans="1:37" ht="24.75" customHeight="1">
      <c r="A2792" s="49"/>
      <c r="B2792" s="49"/>
      <c r="C2792" s="49"/>
      <c r="D2792" s="49"/>
      <c r="E2792" s="49"/>
      <c r="F2792" s="49"/>
      <c r="G2792" s="49"/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  <c r="AA2792" s="49"/>
      <c r="AB2792" s="49"/>
      <c r="AC2792" s="49"/>
      <c r="AD2792" s="49"/>
      <c r="AE2792" s="49"/>
      <c r="AF2792" s="49"/>
      <c r="AG2792" s="49"/>
      <c r="AH2792" s="49"/>
      <c r="AI2792" s="49"/>
      <c r="AJ2792" s="49"/>
      <c r="AK2792" s="49"/>
    </row>
    <row r="2793" spans="1:37" ht="24.75" customHeight="1">
      <c r="A2793" s="49"/>
      <c r="B2793" s="49"/>
      <c r="C2793" s="49"/>
      <c r="D2793" s="49"/>
      <c r="E2793" s="49"/>
      <c r="F2793" s="49"/>
      <c r="G2793" s="49"/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  <c r="AA2793" s="49"/>
      <c r="AB2793" s="49"/>
      <c r="AC2793" s="49"/>
      <c r="AD2793" s="49"/>
      <c r="AE2793" s="49"/>
      <c r="AF2793" s="49"/>
      <c r="AG2793" s="49"/>
      <c r="AH2793" s="49"/>
      <c r="AI2793" s="49"/>
      <c r="AJ2793" s="49"/>
      <c r="AK2793" s="49"/>
    </row>
    <row r="2794" spans="1:37" ht="24.75" customHeight="1">
      <c r="A2794" s="49"/>
      <c r="B2794" s="49"/>
      <c r="C2794" s="49"/>
      <c r="D2794" s="49"/>
      <c r="E2794" s="49"/>
      <c r="F2794" s="49"/>
      <c r="G2794" s="49"/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  <c r="AB2794" s="49"/>
      <c r="AC2794" s="49"/>
      <c r="AD2794" s="49"/>
      <c r="AE2794" s="49"/>
      <c r="AF2794" s="49"/>
      <c r="AG2794" s="49"/>
      <c r="AH2794" s="49"/>
      <c r="AI2794" s="49"/>
      <c r="AJ2794" s="49"/>
      <c r="AK2794" s="49"/>
    </row>
    <row r="2795" spans="1:37" ht="24.75" customHeight="1">
      <c r="A2795" s="49"/>
      <c r="B2795" s="49"/>
      <c r="C2795" s="49"/>
      <c r="D2795" s="49"/>
      <c r="E2795" s="49"/>
      <c r="F2795" s="49"/>
      <c r="G2795" s="49"/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  <c r="AB2795" s="49"/>
      <c r="AC2795" s="49"/>
      <c r="AD2795" s="49"/>
      <c r="AE2795" s="49"/>
      <c r="AF2795" s="49"/>
      <c r="AG2795" s="49"/>
      <c r="AH2795" s="49"/>
      <c r="AI2795" s="49"/>
      <c r="AJ2795" s="49"/>
      <c r="AK2795" s="49"/>
    </row>
    <row r="2796" spans="1:37" ht="24.75" customHeight="1">
      <c r="A2796" s="49"/>
      <c r="B2796" s="49"/>
      <c r="C2796" s="49"/>
      <c r="D2796" s="49"/>
      <c r="E2796" s="49"/>
      <c r="F2796" s="49"/>
      <c r="G2796" s="49"/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  <c r="AA2796" s="49"/>
      <c r="AB2796" s="49"/>
      <c r="AC2796" s="49"/>
      <c r="AD2796" s="49"/>
      <c r="AE2796" s="49"/>
      <c r="AF2796" s="49"/>
      <c r="AG2796" s="49"/>
      <c r="AH2796" s="49"/>
      <c r="AI2796" s="49"/>
      <c r="AJ2796" s="49"/>
      <c r="AK2796" s="49"/>
    </row>
    <row r="2797" spans="1:37" ht="24.75" customHeight="1">
      <c r="A2797" s="49"/>
      <c r="B2797" s="49"/>
      <c r="C2797" s="49"/>
      <c r="D2797" s="49"/>
      <c r="E2797" s="49"/>
      <c r="F2797" s="49"/>
      <c r="G2797" s="49"/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  <c r="AB2797" s="49"/>
      <c r="AC2797" s="49"/>
      <c r="AD2797" s="49"/>
      <c r="AE2797" s="49"/>
      <c r="AF2797" s="49"/>
      <c r="AG2797" s="49"/>
      <c r="AH2797" s="49"/>
      <c r="AI2797" s="49"/>
      <c r="AJ2797" s="49"/>
      <c r="AK2797" s="49"/>
    </row>
    <row r="2798" spans="1:37" ht="24.75" customHeight="1">
      <c r="A2798" s="49"/>
      <c r="B2798" s="49"/>
      <c r="C2798" s="49"/>
      <c r="D2798" s="49"/>
      <c r="E2798" s="49"/>
      <c r="F2798" s="49"/>
      <c r="G2798" s="49"/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  <c r="AA2798" s="49"/>
      <c r="AB2798" s="49"/>
      <c r="AC2798" s="49"/>
      <c r="AD2798" s="49"/>
      <c r="AE2798" s="49"/>
      <c r="AF2798" s="49"/>
      <c r="AG2798" s="49"/>
      <c r="AH2798" s="49"/>
      <c r="AI2798" s="49"/>
      <c r="AJ2798" s="49"/>
      <c r="AK2798" s="49"/>
    </row>
    <row r="2799" spans="1:37" ht="24.75" customHeight="1">
      <c r="A2799" s="49"/>
      <c r="B2799" s="49"/>
      <c r="C2799" s="49"/>
      <c r="D2799" s="49"/>
      <c r="E2799" s="49"/>
      <c r="F2799" s="49"/>
      <c r="G2799" s="49"/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  <c r="AB2799" s="49"/>
      <c r="AC2799" s="49"/>
      <c r="AD2799" s="49"/>
      <c r="AE2799" s="49"/>
      <c r="AF2799" s="49"/>
      <c r="AG2799" s="49"/>
      <c r="AH2799" s="49"/>
      <c r="AI2799" s="49"/>
      <c r="AJ2799" s="49"/>
      <c r="AK2799" s="49"/>
    </row>
    <row r="2800" spans="1:37" ht="24.75" customHeight="1">
      <c r="A2800" s="49"/>
      <c r="B2800" s="49"/>
      <c r="C2800" s="49"/>
      <c r="D2800" s="49"/>
      <c r="E2800" s="49"/>
      <c r="F2800" s="49"/>
      <c r="G2800" s="49"/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  <c r="AB2800" s="49"/>
      <c r="AC2800" s="49"/>
      <c r="AD2800" s="49"/>
      <c r="AE2800" s="49"/>
      <c r="AF2800" s="49"/>
      <c r="AG2800" s="49"/>
      <c r="AH2800" s="49"/>
      <c r="AI2800" s="49"/>
      <c r="AJ2800" s="49"/>
      <c r="AK2800" s="49"/>
    </row>
    <row r="2801" spans="1:37" ht="24.75" customHeight="1">
      <c r="A2801" s="49"/>
      <c r="B2801" s="49"/>
      <c r="C2801" s="49"/>
      <c r="D2801" s="49"/>
      <c r="E2801" s="49"/>
      <c r="F2801" s="49"/>
      <c r="G2801" s="49"/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  <c r="AB2801" s="49"/>
      <c r="AC2801" s="49"/>
      <c r="AD2801" s="49"/>
      <c r="AE2801" s="49"/>
      <c r="AF2801" s="49"/>
      <c r="AG2801" s="49"/>
      <c r="AH2801" s="49"/>
      <c r="AI2801" s="49"/>
      <c r="AJ2801" s="49"/>
      <c r="AK2801" s="49"/>
    </row>
    <row r="2802" spans="1:37" ht="24.75" customHeight="1">
      <c r="A2802" s="49"/>
      <c r="B2802" s="49"/>
      <c r="C2802" s="49"/>
      <c r="D2802" s="49"/>
      <c r="E2802" s="49"/>
      <c r="F2802" s="49"/>
      <c r="G2802" s="49"/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  <c r="AA2802" s="49"/>
      <c r="AB2802" s="49"/>
      <c r="AC2802" s="49"/>
      <c r="AD2802" s="49"/>
      <c r="AE2802" s="49"/>
      <c r="AF2802" s="49"/>
      <c r="AG2802" s="49"/>
      <c r="AH2802" s="49"/>
      <c r="AI2802" s="49"/>
      <c r="AJ2802" s="49"/>
      <c r="AK2802" s="49"/>
    </row>
    <row r="2803" spans="1:37" ht="24.75" customHeight="1">
      <c r="A2803" s="49"/>
      <c r="B2803" s="49"/>
      <c r="C2803" s="49"/>
      <c r="D2803" s="49"/>
      <c r="E2803" s="49"/>
      <c r="F2803" s="49"/>
      <c r="G2803" s="49"/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  <c r="AB2803" s="49"/>
      <c r="AC2803" s="49"/>
      <c r="AD2803" s="49"/>
      <c r="AE2803" s="49"/>
      <c r="AF2803" s="49"/>
      <c r="AG2803" s="49"/>
      <c r="AH2803" s="49"/>
      <c r="AI2803" s="49"/>
      <c r="AJ2803" s="49"/>
      <c r="AK2803" s="49"/>
    </row>
    <row r="2804" spans="1:37" ht="24.75" customHeight="1">
      <c r="A2804" s="49"/>
      <c r="B2804" s="49"/>
      <c r="C2804" s="49"/>
      <c r="D2804" s="49"/>
      <c r="E2804" s="49"/>
      <c r="F2804" s="49"/>
      <c r="G2804" s="49"/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  <c r="AA2804" s="49"/>
      <c r="AB2804" s="49"/>
      <c r="AC2804" s="49"/>
      <c r="AD2804" s="49"/>
      <c r="AE2804" s="49"/>
      <c r="AF2804" s="49"/>
      <c r="AG2804" s="49"/>
      <c r="AH2804" s="49"/>
      <c r="AI2804" s="49"/>
      <c r="AJ2804" s="49"/>
      <c r="AK2804" s="49"/>
    </row>
    <row r="2805" spans="1:37" ht="24.75" customHeight="1">
      <c r="A2805" s="49"/>
      <c r="B2805" s="49"/>
      <c r="C2805" s="49"/>
      <c r="D2805" s="49"/>
      <c r="E2805" s="49"/>
      <c r="F2805" s="49"/>
      <c r="G2805" s="49"/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  <c r="AB2805" s="49"/>
      <c r="AC2805" s="49"/>
      <c r="AD2805" s="49"/>
      <c r="AE2805" s="49"/>
      <c r="AF2805" s="49"/>
      <c r="AG2805" s="49"/>
      <c r="AH2805" s="49"/>
      <c r="AI2805" s="49"/>
      <c r="AJ2805" s="49"/>
      <c r="AK2805" s="49"/>
    </row>
    <row r="2806" spans="1:37" ht="24.75" customHeight="1">
      <c r="A2806" s="49"/>
      <c r="B2806" s="49"/>
      <c r="C2806" s="49"/>
      <c r="D2806" s="49"/>
      <c r="E2806" s="49"/>
      <c r="F2806" s="49"/>
      <c r="G2806" s="49"/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  <c r="AB2806" s="49"/>
      <c r="AC2806" s="49"/>
      <c r="AD2806" s="49"/>
      <c r="AE2806" s="49"/>
      <c r="AF2806" s="49"/>
      <c r="AG2806" s="49"/>
      <c r="AH2806" s="49"/>
      <c r="AI2806" s="49"/>
      <c r="AJ2806" s="49"/>
      <c r="AK2806" s="49"/>
    </row>
    <row r="2807" spans="1:37" ht="24.75" customHeight="1">
      <c r="A2807" s="49"/>
      <c r="B2807" s="49"/>
      <c r="C2807" s="49"/>
      <c r="D2807" s="49"/>
      <c r="E2807" s="49"/>
      <c r="F2807" s="49"/>
      <c r="G2807" s="49"/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  <c r="AB2807" s="49"/>
      <c r="AC2807" s="49"/>
      <c r="AD2807" s="49"/>
      <c r="AE2807" s="49"/>
      <c r="AF2807" s="49"/>
      <c r="AG2807" s="49"/>
      <c r="AH2807" s="49"/>
      <c r="AI2807" s="49"/>
      <c r="AJ2807" s="49"/>
      <c r="AK2807" s="49"/>
    </row>
    <row r="2808" spans="1:37" ht="24.75" customHeight="1">
      <c r="A2808" s="49"/>
      <c r="B2808" s="49"/>
      <c r="C2808" s="49"/>
      <c r="D2808" s="49"/>
      <c r="E2808" s="49"/>
      <c r="F2808" s="49"/>
      <c r="G2808" s="49"/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  <c r="AA2808" s="49"/>
      <c r="AB2808" s="49"/>
      <c r="AC2808" s="49"/>
      <c r="AD2808" s="49"/>
      <c r="AE2808" s="49"/>
      <c r="AF2808" s="49"/>
      <c r="AG2808" s="49"/>
      <c r="AH2808" s="49"/>
      <c r="AI2808" s="49"/>
      <c r="AJ2808" s="49"/>
      <c r="AK2808" s="49"/>
    </row>
    <row r="2809" spans="1:37" ht="24.75" customHeight="1">
      <c r="A2809" s="49"/>
      <c r="B2809" s="49"/>
      <c r="C2809" s="49"/>
      <c r="D2809" s="49"/>
      <c r="E2809" s="49"/>
      <c r="F2809" s="49"/>
      <c r="G2809" s="49"/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  <c r="AA2809" s="49"/>
      <c r="AB2809" s="49"/>
      <c r="AC2809" s="49"/>
      <c r="AD2809" s="49"/>
      <c r="AE2809" s="49"/>
      <c r="AF2809" s="49"/>
      <c r="AG2809" s="49"/>
      <c r="AH2809" s="49"/>
      <c r="AI2809" s="49"/>
      <c r="AJ2809" s="49"/>
      <c r="AK2809" s="49"/>
    </row>
    <row r="2810" spans="1:37" ht="24.75" customHeight="1">
      <c r="A2810" s="49"/>
      <c r="B2810" s="49"/>
      <c r="C2810" s="49"/>
      <c r="D2810" s="49"/>
      <c r="E2810" s="49"/>
      <c r="F2810" s="49"/>
      <c r="G2810" s="49"/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  <c r="AB2810" s="49"/>
      <c r="AC2810" s="49"/>
      <c r="AD2810" s="49"/>
      <c r="AE2810" s="49"/>
      <c r="AF2810" s="49"/>
      <c r="AG2810" s="49"/>
      <c r="AH2810" s="49"/>
      <c r="AI2810" s="49"/>
      <c r="AJ2810" s="49"/>
      <c r="AK2810" s="49"/>
    </row>
    <row r="2811" spans="1:37" ht="24.75" customHeight="1">
      <c r="A2811" s="49"/>
      <c r="B2811" s="49"/>
      <c r="C2811" s="49"/>
      <c r="D2811" s="49"/>
      <c r="E2811" s="49"/>
      <c r="F2811" s="49"/>
      <c r="G2811" s="49"/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  <c r="AA2811" s="49"/>
      <c r="AB2811" s="49"/>
      <c r="AC2811" s="49"/>
      <c r="AD2811" s="49"/>
      <c r="AE2811" s="49"/>
      <c r="AF2811" s="49"/>
      <c r="AG2811" s="49"/>
      <c r="AH2811" s="49"/>
      <c r="AI2811" s="49"/>
      <c r="AJ2811" s="49"/>
      <c r="AK2811" s="49"/>
    </row>
    <row r="2812" spans="1:37" ht="24.75" customHeight="1">
      <c r="A2812" s="49"/>
      <c r="B2812" s="49"/>
      <c r="C2812" s="49"/>
      <c r="D2812" s="49"/>
      <c r="E2812" s="49"/>
      <c r="F2812" s="49"/>
      <c r="G2812" s="49"/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  <c r="AB2812" s="49"/>
      <c r="AC2812" s="49"/>
      <c r="AD2812" s="49"/>
      <c r="AE2812" s="49"/>
      <c r="AF2812" s="49"/>
      <c r="AG2812" s="49"/>
      <c r="AH2812" s="49"/>
      <c r="AI2812" s="49"/>
      <c r="AJ2812" s="49"/>
      <c r="AK2812" s="49"/>
    </row>
    <row r="2813" spans="1:37" ht="24.75" customHeight="1">
      <c r="A2813" s="49"/>
      <c r="B2813" s="49"/>
      <c r="C2813" s="49"/>
      <c r="D2813" s="49"/>
      <c r="E2813" s="49"/>
      <c r="F2813" s="49"/>
      <c r="G2813" s="49"/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  <c r="AB2813" s="49"/>
      <c r="AC2813" s="49"/>
      <c r="AD2813" s="49"/>
      <c r="AE2813" s="49"/>
      <c r="AF2813" s="49"/>
      <c r="AG2813" s="49"/>
      <c r="AH2813" s="49"/>
      <c r="AI2813" s="49"/>
      <c r="AJ2813" s="49"/>
      <c r="AK2813" s="49"/>
    </row>
    <row r="2814" spans="1:37" ht="24.75" customHeight="1">
      <c r="A2814" s="49"/>
      <c r="B2814" s="49"/>
      <c r="C2814" s="49"/>
      <c r="D2814" s="49"/>
      <c r="E2814" s="49"/>
      <c r="F2814" s="49"/>
      <c r="G2814" s="49"/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  <c r="AB2814" s="49"/>
      <c r="AC2814" s="49"/>
      <c r="AD2814" s="49"/>
      <c r="AE2814" s="49"/>
      <c r="AF2814" s="49"/>
      <c r="AG2814" s="49"/>
      <c r="AH2814" s="49"/>
      <c r="AI2814" s="49"/>
      <c r="AJ2814" s="49"/>
      <c r="AK2814" s="49"/>
    </row>
    <row r="2815" spans="1:37" ht="24.75" customHeight="1">
      <c r="A2815" s="49"/>
      <c r="B2815" s="49"/>
      <c r="C2815" s="49"/>
      <c r="D2815" s="49"/>
      <c r="E2815" s="49"/>
      <c r="F2815" s="49"/>
      <c r="G2815" s="49"/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  <c r="AB2815" s="49"/>
      <c r="AC2815" s="49"/>
      <c r="AD2815" s="49"/>
      <c r="AE2815" s="49"/>
      <c r="AF2815" s="49"/>
      <c r="AG2815" s="49"/>
      <c r="AH2815" s="49"/>
      <c r="AI2815" s="49"/>
      <c r="AJ2815" s="49"/>
      <c r="AK2815" s="49"/>
    </row>
    <row r="2816" spans="1:37" ht="24.75" customHeight="1">
      <c r="A2816" s="49"/>
      <c r="B2816" s="49"/>
      <c r="C2816" s="49"/>
      <c r="D2816" s="49"/>
      <c r="E2816" s="49"/>
      <c r="F2816" s="49"/>
      <c r="G2816" s="49"/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  <c r="AA2816" s="49"/>
      <c r="AB2816" s="49"/>
      <c r="AC2816" s="49"/>
      <c r="AD2816" s="49"/>
      <c r="AE2816" s="49"/>
      <c r="AF2816" s="49"/>
      <c r="AG2816" s="49"/>
      <c r="AH2816" s="49"/>
      <c r="AI2816" s="49"/>
      <c r="AJ2816" s="49"/>
      <c r="AK2816" s="49"/>
    </row>
    <row r="2817" spans="1:37" ht="24.75" customHeight="1">
      <c r="A2817" s="49"/>
      <c r="B2817" s="49"/>
      <c r="C2817" s="49"/>
      <c r="D2817" s="49"/>
      <c r="E2817" s="49"/>
      <c r="F2817" s="49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  <c r="AA2817" s="49"/>
      <c r="AB2817" s="49"/>
      <c r="AC2817" s="49"/>
      <c r="AD2817" s="49"/>
      <c r="AE2817" s="49"/>
      <c r="AF2817" s="49"/>
      <c r="AG2817" s="49"/>
      <c r="AH2817" s="49"/>
      <c r="AI2817" s="49"/>
      <c r="AJ2817" s="49"/>
      <c r="AK2817" s="49"/>
    </row>
    <row r="2818" spans="1:37" ht="24.75" customHeight="1">
      <c r="A2818" s="49"/>
      <c r="B2818" s="49"/>
      <c r="C2818" s="49"/>
      <c r="D2818" s="49"/>
      <c r="E2818" s="49"/>
      <c r="F2818" s="49"/>
      <c r="G2818" s="49"/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  <c r="AB2818" s="49"/>
      <c r="AC2818" s="49"/>
      <c r="AD2818" s="49"/>
      <c r="AE2818" s="49"/>
      <c r="AF2818" s="49"/>
      <c r="AG2818" s="49"/>
      <c r="AH2818" s="49"/>
      <c r="AI2818" s="49"/>
      <c r="AJ2818" s="49"/>
      <c r="AK2818" s="49"/>
    </row>
    <row r="2819" spans="1:37" ht="24.75" customHeight="1">
      <c r="A2819" s="49"/>
      <c r="B2819" s="49"/>
      <c r="C2819" s="49"/>
      <c r="D2819" s="49"/>
      <c r="E2819" s="49"/>
      <c r="F2819" s="49"/>
      <c r="G2819" s="49"/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  <c r="AB2819" s="49"/>
      <c r="AC2819" s="49"/>
      <c r="AD2819" s="49"/>
      <c r="AE2819" s="49"/>
      <c r="AF2819" s="49"/>
      <c r="AG2819" s="49"/>
      <c r="AH2819" s="49"/>
      <c r="AI2819" s="49"/>
      <c r="AJ2819" s="49"/>
      <c r="AK2819" s="49"/>
    </row>
    <row r="2820" spans="1:37" ht="24.75" customHeight="1">
      <c r="A2820" s="49"/>
      <c r="B2820" s="49"/>
      <c r="C2820" s="49"/>
      <c r="D2820" s="49"/>
      <c r="E2820" s="49"/>
      <c r="F2820" s="49"/>
      <c r="G2820" s="49"/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  <c r="AA2820" s="49"/>
      <c r="AB2820" s="49"/>
      <c r="AC2820" s="49"/>
      <c r="AD2820" s="49"/>
      <c r="AE2820" s="49"/>
      <c r="AF2820" s="49"/>
      <c r="AG2820" s="49"/>
      <c r="AH2820" s="49"/>
      <c r="AI2820" s="49"/>
      <c r="AJ2820" s="49"/>
      <c r="AK2820" s="49"/>
    </row>
    <row r="2821" spans="1:37" ht="24.75" customHeight="1">
      <c r="A2821" s="49"/>
      <c r="B2821" s="49"/>
      <c r="C2821" s="49"/>
      <c r="D2821" s="49"/>
      <c r="E2821" s="49"/>
      <c r="F2821" s="49"/>
      <c r="G2821" s="49"/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  <c r="AA2821" s="49"/>
      <c r="AB2821" s="49"/>
      <c r="AC2821" s="49"/>
      <c r="AD2821" s="49"/>
      <c r="AE2821" s="49"/>
      <c r="AF2821" s="49"/>
      <c r="AG2821" s="49"/>
      <c r="AH2821" s="49"/>
      <c r="AI2821" s="49"/>
      <c r="AJ2821" s="49"/>
      <c r="AK2821" s="49"/>
    </row>
    <row r="2822" spans="1:37" ht="24.75" customHeight="1">
      <c r="A2822" s="49"/>
      <c r="B2822" s="49"/>
      <c r="C2822" s="49"/>
      <c r="D2822" s="49"/>
      <c r="E2822" s="49"/>
      <c r="F2822" s="49"/>
      <c r="G2822" s="49"/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  <c r="AB2822" s="49"/>
      <c r="AC2822" s="49"/>
      <c r="AD2822" s="49"/>
      <c r="AE2822" s="49"/>
      <c r="AF2822" s="49"/>
      <c r="AG2822" s="49"/>
      <c r="AH2822" s="49"/>
      <c r="AI2822" s="49"/>
      <c r="AJ2822" s="49"/>
      <c r="AK2822" s="49"/>
    </row>
    <row r="2823" spans="1:37" ht="24.75" customHeight="1">
      <c r="A2823" s="49"/>
      <c r="B2823" s="49"/>
      <c r="C2823" s="49"/>
      <c r="D2823" s="49"/>
      <c r="E2823" s="49"/>
      <c r="F2823" s="49"/>
      <c r="G2823" s="49"/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  <c r="AB2823" s="49"/>
      <c r="AC2823" s="49"/>
      <c r="AD2823" s="49"/>
      <c r="AE2823" s="49"/>
      <c r="AF2823" s="49"/>
      <c r="AG2823" s="49"/>
      <c r="AH2823" s="49"/>
      <c r="AI2823" s="49"/>
      <c r="AJ2823" s="49"/>
      <c r="AK2823" s="49"/>
    </row>
    <row r="2824" spans="1:37" ht="24.75" customHeight="1">
      <c r="A2824" s="49"/>
      <c r="B2824" s="49"/>
      <c r="C2824" s="49"/>
      <c r="D2824" s="49"/>
      <c r="E2824" s="49"/>
      <c r="F2824" s="49"/>
      <c r="G2824" s="49"/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  <c r="AB2824" s="49"/>
      <c r="AC2824" s="49"/>
      <c r="AD2824" s="49"/>
      <c r="AE2824" s="49"/>
      <c r="AF2824" s="49"/>
      <c r="AG2824" s="49"/>
      <c r="AH2824" s="49"/>
      <c r="AI2824" s="49"/>
      <c r="AJ2824" s="49"/>
      <c r="AK2824" s="49"/>
    </row>
    <row r="2825" spans="1:37" ht="24.75" customHeight="1">
      <c r="A2825" s="49"/>
      <c r="B2825" s="49"/>
      <c r="C2825" s="49"/>
      <c r="D2825" s="49"/>
      <c r="E2825" s="49"/>
      <c r="F2825" s="49"/>
      <c r="G2825" s="49"/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  <c r="AB2825" s="49"/>
      <c r="AC2825" s="49"/>
      <c r="AD2825" s="49"/>
      <c r="AE2825" s="49"/>
      <c r="AF2825" s="49"/>
      <c r="AG2825" s="49"/>
      <c r="AH2825" s="49"/>
      <c r="AI2825" s="49"/>
      <c r="AJ2825" s="49"/>
      <c r="AK2825" s="49"/>
    </row>
    <row r="2826" spans="1:37" ht="24.75" customHeight="1">
      <c r="A2826" s="49"/>
      <c r="B2826" s="49"/>
      <c r="C2826" s="49"/>
      <c r="D2826" s="49"/>
      <c r="E2826" s="49"/>
      <c r="F2826" s="49"/>
      <c r="G2826" s="49"/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  <c r="AA2826" s="49"/>
      <c r="AB2826" s="49"/>
      <c r="AC2826" s="49"/>
      <c r="AD2826" s="49"/>
      <c r="AE2826" s="49"/>
      <c r="AF2826" s="49"/>
      <c r="AG2826" s="49"/>
      <c r="AH2826" s="49"/>
      <c r="AI2826" s="49"/>
      <c r="AJ2826" s="49"/>
      <c r="AK2826" s="49"/>
    </row>
    <row r="2827" spans="1:37" ht="24.75" customHeight="1">
      <c r="A2827" s="49"/>
      <c r="B2827" s="49"/>
      <c r="C2827" s="49"/>
      <c r="D2827" s="49"/>
      <c r="E2827" s="49"/>
      <c r="F2827" s="49"/>
      <c r="G2827" s="49"/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  <c r="AB2827" s="49"/>
      <c r="AC2827" s="49"/>
      <c r="AD2827" s="49"/>
      <c r="AE2827" s="49"/>
      <c r="AF2827" s="49"/>
      <c r="AG2827" s="49"/>
      <c r="AH2827" s="49"/>
      <c r="AI2827" s="49"/>
      <c r="AJ2827" s="49"/>
      <c r="AK2827" s="49"/>
    </row>
    <row r="2828" spans="1:37" ht="24.75" customHeight="1">
      <c r="A2828" s="49"/>
      <c r="B2828" s="49"/>
      <c r="C2828" s="49"/>
      <c r="D2828" s="49"/>
      <c r="E2828" s="49"/>
      <c r="F2828" s="49"/>
      <c r="G2828" s="49"/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  <c r="AB2828" s="49"/>
      <c r="AC2828" s="49"/>
      <c r="AD2828" s="49"/>
      <c r="AE2828" s="49"/>
      <c r="AF2828" s="49"/>
      <c r="AG2828" s="49"/>
      <c r="AH2828" s="49"/>
      <c r="AI2828" s="49"/>
      <c r="AJ2828" s="49"/>
      <c r="AK2828" s="49"/>
    </row>
    <row r="2829" spans="1:37" ht="24.75" customHeight="1">
      <c r="A2829" s="49"/>
      <c r="B2829" s="49"/>
      <c r="C2829" s="49"/>
      <c r="D2829" s="49"/>
      <c r="E2829" s="49"/>
      <c r="F2829" s="49"/>
      <c r="G2829" s="49"/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  <c r="AB2829" s="49"/>
      <c r="AC2829" s="49"/>
      <c r="AD2829" s="49"/>
      <c r="AE2829" s="49"/>
      <c r="AF2829" s="49"/>
      <c r="AG2829" s="49"/>
      <c r="AH2829" s="49"/>
      <c r="AI2829" s="49"/>
      <c r="AJ2829" s="49"/>
      <c r="AK2829" s="49"/>
    </row>
    <row r="2830" spans="1:37" ht="24.75" customHeight="1">
      <c r="A2830" s="49"/>
      <c r="B2830" s="49"/>
      <c r="C2830" s="49"/>
      <c r="D2830" s="49"/>
      <c r="E2830" s="49"/>
      <c r="F2830" s="49"/>
      <c r="G2830" s="49"/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  <c r="AA2830" s="49"/>
      <c r="AB2830" s="49"/>
      <c r="AC2830" s="49"/>
      <c r="AD2830" s="49"/>
      <c r="AE2830" s="49"/>
      <c r="AF2830" s="49"/>
      <c r="AG2830" s="49"/>
      <c r="AH2830" s="49"/>
      <c r="AI2830" s="49"/>
      <c r="AJ2830" s="49"/>
      <c r="AK2830" s="49"/>
    </row>
    <row r="2831" spans="1:37" ht="24.75" customHeight="1">
      <c r="A2831" s="49"/>
      <c r="B2831" s="49"/>
      <c r="C2831" s="49"/>
      <c r="D2831" s="49"/>
      <c r="E2831" s="49"/>
      <c r="F2831" s="49"/>
      <c r="G2831" s="49"/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  <c r="AB2831" s="49"/>
      <c r="AC2831" s="49"/>
      <c r="AD2831" s="49"/>
      <c r="AE2831" s="49"/>
      <c r="AF2831" s="49"/>
      <c r="AG2831" s="49"/>
      <c r="AH2831" s="49"/>
      <c r="AI2831" s="49"/>
      <c r="AJ2831" s="49"/>
      <c r="AK2831" s="49"/>
    </row>
    <row r="2832" spans="1:37" ht="24.75" customHeight="1">
      <c r="A2832" s="49"/>
      <c r="B2832" s="49"/>
      <c r="C2832" s="49"/>
      <c r="D2832" s="49"/>
      <c r="E2832" s="49"/>
      <c r="F2832" s="49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  <c r="AB2832" s="49"/>
      <c r="AC2832" s="49"/>
      <c r="AD2832" s="49"/>
      <c r="AE2832" s="49"/>
      <c r="AF2832" s="49"/>
      <c r="AG2832" s="49"/>
      <c r="AH2832" s="49"/>
      <c r="AI2832" s="49"/>
      <c r="AJ2832" s="49"/>
      <c r="AK2832" s="49"/>
    </row>
    <row r="2833" spans="1:37" ht="24.75" customHeight="1">
      <c r="A2833" s="49"/>
      <c r="B2833" s="49"/>
      <c r="C2833" s="49"/>
      <c r="D2833" s="49"/>
      <c r="E2833" s="49"/>
      <c r="F2833" s="49"/>
      <c r="G2833" s="49"/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  <c r="AA2833" s="49"/>
      <c r="AB2833" s="49"/>
      <c r="AC2833" s="49"/>
      <c r="AD2833" s="49"/>
      <c r="AE2833" s="49"/>
      <c r="AF2833" s="49"/>
      <c r="AG2833" s="49"/>
      <c r="AH2833" s="49"/>
      <c r="AI2833" s="49"/>
      <c r="AJ2833" s="49"/>
      <c r="AK2833" s="49"/>
    </row>
    <row r="2834" spans="1:37" ht="24.75" customHeight="1">
      <c r="A2834" s="49"/>
      <c r="B2834" s="49"/>
      <c r="C2834" s="49"/>
      <c r="D2834" s="49"/>
      <c r="E2834" s="49"/>
      <c r="F2834" s="49"/>
      <c r="G2834" s="49"/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  <c r="AB2834" s="49"/>
      <c r="AC2834" s="49"/>
      <c r="AD2834" s="49"/>
      <c r="AE2834" s="49"/>
      <c r="AF2834" s="49"/>
      <c r="AG2834" s="49"/>
      <c r="AH2834" s="49"/>
      <c r="AI2834" s="49"/>
      <c r="AJ2834" s="49"/>
      <c r="AK2834" s="49"/>
    </row>
    <row r="2835" spans="1:37" ht="24.75" customHeight="1">
      <c r="A2835" s="49"/>
      <c r="B2835" s="49"/>
      <c r="C2835" s="49"/>
      <c r="D2835" s="49"/>
      <c r="E2835" s="49"/>
      <c r="F2835" s="49"/>
      <c r="G2835" s="49"/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  <c r="AB2835" s="49"/>
      <c r="AC2835" s="49"/>
      <c r="AD2835" s="49"/>
      <c r="AE2835" s="49"/>
      <c r="AF2835" s="49"/>
      <c r="AG2835" s="49"/>
      <c r="AH2835" s="49"/>
      <c r="AI2835" s="49"/>
      <c r="AJ2835" s="49"/>
      <c r="AK2835" s="49"/>
    </row>
    <row r="2836" spans="1:37" ht="24.75" customHeight="1">
      <c r="A2836" s="49"/>
      <c r="B2836" s="49"/>
      <c r="C2836" s="49"/>
      <c r="D2836" s="49"/>
      <c r="E2836" s="49"/>
      <c r="F2836" s="49"/>
      <c r="G2836" s="49"/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  <c r="AA2836" s="49"/>
      <c r="AB2836" s="49"/>
      <c r="AC2836" s="49"/>
      <c r="AD2836" s="49"/>
      <c r="AE2836" s="49"/>
      <c r="AF2836" s="49"/>
      <c r="AG2836" s="49"/>
      <c r="AH2836" s="49"/>
      <c r="AI2836" s="49"/>
      <c r="AJ2836" s="49"/>
      <c r="AK2836" s="49"/>
    </row>
    <row r="2837" spans="1:37" ht="24.75" customHeight="1">
      <c r="A2837" s="49"/>
      <c r="B2837" s="49"/>
      <c r="C2837" s="49"/>
      <c r="D2837" s="49"/>
      <c r="E2837" s="49"/>
      <c r="F2837" s="49"/>
      <c r="G2837" s="49"/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  <c r="AB2837" s="49"/>
      <c r="AC2837" s="49"/>
      <c r="AD2837" s="49"/>
      <c r="AE2837" s="49"/>
      <c r="AF2837" s="49"/>
      <c r="AG2837" s="49"/>
      <c r="AH2837" s="49"/>
      <c r="AI2837" s="49"/>
      <c r="AJ2837" s="49"/>
      <c r="AK2837" s="49"/>
    </row>
    <row r="2838" spans="1:37" ht="24.75" customHeight="1">
      <c r="A2838" s="49"/>
      <c r="B2838" s="49"/>
      <c r="C2838" s="49"/>
      <c r="D2838" s="49"/>
      <c r="E2838" s="49"/>
      <c r="F2838" s="49"/>
      <c r="G2838" s="49"/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  <c r="AB2838" s="49"/>
      <c r="AC2838" s="49"/>
      <c r="AD2838" s="49"/>
      <c r="AE2838" s="49"/>
      <c r="AF2838" s="49"/>
      <c r="AG2838" s="49"/>
      <c r="AH2838" s="49"/>
      <c r="AI2838" s="49"/>
      <c r="AJ2838" s="49"/>
      <c r="AK2838" s="49"/>
    </row>
    <row r="2839" spans="1:37" ht="24.75" customHeight="1">
      <c r="A2839" s="49"/>
      <c r="B2839" s="49"/>
      <c r="C2839" s="49"/>
      <c r="D2839" s="49"/>
      <c r="E2839" s="49"/>
      <c r="F2839" s="49"/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  <c r="AB2839" s="49"/>
      <c r="AC2839" s="49"/>
      <c r="AD2839" s="49"/>
      <c r="AE2839" s="49"/>
      <c r="AF2839" s="49"/>
      <c r="AG2839" s="49"/>
      <c r="AH2839" s="49"/>
      <c r="AI2839" s="49"/>
      <c r="AJ2839" s="49"/>
      <c r="AK2839" s="49"/>
    </row>
    <row r="2840" spans="1:37" ht="24.75" customHeight="1">
      <c r="A2840" s="49"/>
      <c r="B2840" s="49"/>
      <c r="C2840" s="49"/>
      <c r="D2840" s="49"/>
      <c r="E2840" s="49"/>
      <c r="F2840" s="49"/>
      <c r="G2840" s="49"/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  <c r="AB2840" s="49"/>
      <c r="AC2840" s="49"/>
      <c r="AD2840" s="49"/>
      <c r="AE2840" s="49"/>
      <c r="AF2840" s="49"/>
      <c r="AG2840" s="49"/>
      <c r="AH2840" s="49"/>
      <c r="AI2840" s="49"/>
      <c r="AJ2840" s="49"/>
      <c r="AK2840" s="49"/>
    </row>
    <row r="2841" spans="1:37" ht="24.75" customHeight="1">
      <c r="A2841" s="49"/>
      <c r="B2841" s="49"/>
      <c r="C2841" s="49"/>
      <c r="D2841" s="49"/>
      <c r="E2841" s="49"/>
      <c r="F2841" s="49"/>
      <c r="G2841" s="49"/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  <c r="AA2841" s="49"/>
      <c r="AB2841" s="49"/>
      <c r="AC2841" s="49"/>
      <c r="AD2841" s="49"/>
      <c r="AE2841" s="49"/>
      <c r="AF2841" s="49"/>
      <c r="AG2841" s="49"/>
      <c r="AH2841" s="49"/>
      <c r="AI2841" s="49"/>
      <c r="AJ2841" s="49"/>
      <c r="AK2841" s="49"/>
    </row>
    <row r="2842" spans="1:37" ht="24.75" customHeight="1">
      <c r="A2842" s="49"/>
      <c r="B2842" s="49"/>
      <c r="C2842" s="49"/>
      <c r="D2842" s="49"/>
      <c r="E2842" s="49"/>
      <c r="F2842" s="49"/>
      <c r="G2842" s="49"/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  <c r="AB2842" s="49"/>
      <c r="AC2842" s="49"/>
      <c r="AD2842" s="49"/>
      <c r="AE2842" s="49"/>
      <c r="AF2842" s="49"/>
      <c r="AG2842" s="49"/>
      <c r="AH2842" s="49"/>
      <c r="AI2842" s="49"/>
      <c r="AJ2842" s="49"/>
      <c r="AK2842" s="49"/>
    </row>
    <row r="2843" spans="1:37" ht="24.75" customHeight="1">
      <c r="A2843" s="49"/>
      <c r="B2843" s="49"/>
      <c r="C2843" s="49"/>
      <c r="D2843" s="49"/>
      <c r="E2843" s="49"/>
      <c r="F2843" s="49"/>
      <c r="G2843" s="49"/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  <c r="AA2843" s="49"/>
      <c r="AB2843" s="49"/>
      <c r="AC2843" s="49"/>
      <c r="AD2843" s="49"/>
      <c r="AE2843" s="49"/>
      <c r="AF2843" s="49"/>
      <c r="AG2843" s="49"/>
      <c r="AH2843" s="49"/>
      <c r="AI2843" s="49"/>
      <c r="AJ2843" s="49"/>
      <c r="AK2843" s="49"/>
    </row>
    <row r="2844" spans="1:37" ht="24.75" customHeight="1">
      <c r="A2844" s="49"/>
      <c r="B2844" s="49"/>
      <c r="C2844" s="49"/>
      <c r="D2844" s="49"/>
      <c r="E2844" s="49"/>
      <c r="F2844" s="49"/>
      <c r="G2844" s="49"/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  <c r="AB2844" s="49"/>
      <c r="AC2844" s="49"/>
      <c r="AD2844" s="49"/>
      <c r="AE2844" s="49"/>
      <c r="AF2844" s="49"/>
      <c r="AG2844" s="49"/>
      <c r="AH2844" s="49"/>
      <c r="AI2844" s="49"/>
      <c r="AJ2844" s="49"/>
      <c r="AK2844" s="49"/>
    </row>
    <row r="2845" spans="1:37" ht="24.75" customHeight="1">
      <c r="A2845" s="49"/>
      <c r="B2845" s="49"/>
      <c r="C2845" s="49"/>
      <c r="D2845" s="49"/>
      <c r="E2845" s="49"/>
      <c r="F2845" s="49"/>
      <c r="G2845" s="49"/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  <c r="AB2845" s="49"/>
      <c r="AC2845" s="49"/>
      <c r="AD2845" s="49"/>
      <c r="AE2845" s="49"/>
      <c r="AF2845" s="49"/>
      <c r="AG2845" s="49"/>
      <c r="AH2845" s="49"/>
      <c r="AI2845" s="49"/>
      <c r="AJ2845" s="49"/>
      <c r="AK2845" s="49"/>
    </row>
    <row r="2846" spans="1:37" ht="24.75" customHeight="1">
      <c r="A2846" s="49"/>
      <c r="B2846" s="49"/>
      <c r="C2846" s="49"/>
      <c r="D2846" s="49"/>
      <c r="E2846" s="49"/>
      <c r="F2846" s="49"/>
      <c r="G2846" s="49"/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  <c r="AB2846" s="49"/>
      <c r="AC2846" s="49"/>
      <c r="AD2846" s="49"/>
      <c r="AE2846" s="49"/>
      <c r="AF2846" s="49"/>
      <c r="AG2846" s="49"/>
      <c r="AH2846" s="49"/>
      <c r="AI2846" s="49"/>
      <c r="AJ2846" s="49"/>
      <c r="AK2846" s="49"/>
    </row>
    <row r="2847" spans="1:37" ht="24.75" customHeight="1">
      <c r="A2847" s="49"/>
      <c r="B2847" s="49"/>
      <c r="C2847" s="49"/>
      <c r="D2847" s="49"/>
      <c r="E2847" s="49"/>
      <c r="F2847" s="49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  <c r="AB2847" s="49"/>
      <c r="AC2847" s="49"/>
      <c r="AD2847" s="49"/>
      <c r="AE2847" s="49"/>
      <c r="AF2847" s="49"/>
      <c r="AG2847" s="49"/>
      <c r="AH2847" s="49"/>
      <c r="AI2847" s="49"/>
      <c r="AJ2847" s="49"/>
      <c r="AK2847" s="49"/>
    </row>
    <row r="2848" spans="1:37" ht="24.75" customHeight="1">
      <c r="A2848" s="49"/>
      <c r="B2848" s="49"/>
      <c r="C2848" s="49"/>
      <c r="D2848" s="49"/>
      <c r="E2848" s="49"/>
      <c r="F2848" s="49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  <c r="AA2848" s="49"/>
      <c r="AB2848" s="49"/>
      <c r="AC2848" s="49"/>
      <c r="AD2848" s="49"/>
      <c r="AE2848" s="49"/>
      <c r="AF2848" s="49"/>
      <c r="AG2848" s="49"/>
      <c r="AH2848" s="49"/>
      <c r="AI2848" s="49"/>
      <c r="AJ2848" s="49"/>
      <c r="AK2848" s="49"/>
    </row>
    <row r="2849" spans="1:37" ht="24.75" customHeight="1">
      <c r="A2849" s="49"/>
      <c r="B2849" s="49"/>
      <c r="C2849" s="49"/>
      <c r="D2849" s="49"/>
      <c r="E2849" s="49"/>
      <c r="F2849" s="49"/>
      <c r="G2849" s="49"/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  <c r="AA2849" s="49"/>
      <c r="AB2849" s="49"/>
      <c r="AC2849" s="49"/>
      <c r="AD2849" s="49"/>
      <c r="AE2849" s="49"/>
      <c r="AF2849" s="49"/>
      <c r="AG2849" s="49"/>
      <c r="AH2849" s="49"/>
      <c r="AI2849" s="49"/>
      <c r="AJ2849" s="49"/>
      <c r="AK2849" s="49"/>
    </row>
    <row r="2850" spans="1:37" ht="24.75" customHeight="1">
      <c r="A2850" s="49"/>
      <c r="B2850" s="49"/>
      <c r="C2850" s="49"/>
      <c r="D2850" s="49"/>
      <c r="E2850" s="49"/>
      <c r="F2850" s="49"/>
      <c r="G2850" s="49"/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  <c r="AB2850" s="49"/>
      <c r="AC2850" s="49"/>
      <c r="AD2850" s="49"/>
      <c r="AE2850" s="49"/>
      <c r="AF2850" s="49"/>
      <c r="AG2850" s="49"/>
      <c r="AH2850" s="49"/>
      <c r="AI2850" s="49"/>
      <c r="AJ2850" s="49"/>
      <c r="AK2850" s="49"/>
    </row>
    <row r="2851" spans="1:37" ht="24.75" customHeight="1">
      <c r="A2851" s="49"/>
      <c r="B2851" s="49"/>
      <c r="C2851" s="49"/>
      <c r="D2851" s="49"/>
      <c r="E2851" s="49"/>
      <c r="F2851" s="49"/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  <c r="AA2851" s="49"/>
      <c r="AB2851" s="49"/>
      <c r="AC2851" s="49"/>
      <c r="AD2851" s="49"/>
      <c r="AE2851" s="49"/>
      <c r="AF2851" s="49"/>
      <c r="AG2851" s="49"/>
      <c r="AH2851" s="49"/>
      <c r="AI2851" s="49"/>
      <c r="AJ2851" s="49"/>
      <c r="AK2851" s="49"/>
    </row>
    <row r="2852" spans="1:37" ht="24.75" customHeight="1">
      <c r="A2852" s="49"/>
      <c r="B2852" s="49"/>
      <c r="C2852" s="49"/>
      <c r="D2852" s="49"/>
      <c r="E2852" s="49"/>
      <c r="F2852" s="49"/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  <c r="AB2852" s="49"/>
      <c r="AC2852" s="49"/>
      <c r="AD2852" s="49"/>
      <c r="AE2852" s="49"/>
      <c r="AF2852" s="49"/>
      <c r="AG2852" s="49"/>
      <c r="AH2852" s="49"/>
      <c r="AI2852" s="49"/>
      <c r="AJ2852" s="49"/>
      <c r="AK2852" s="49"/>
    </row>
    <row r="2853" spans="1:37" ht="24.75" customHeight="1">
      <c r="A2853" s="49"/>
      <c r="B2853" s="49"/>
      <c r="C2853" s="49"/>
      <c r="D2853" s="49"/>
      <c r="E2853" s="49"/>
      <c r="F2853" s="49"/>
      <c r="G2853" s="49"/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  <c r="AB2853" s="49"/>
      <c r="AC2853" s="49"/>
      <c r="AD2853" s="49"/>
      <c r="AE2853" s="49"/>
      <c r="AF2853" s="49"/>
      <c r="AG2853" s="49"/>
      <c r="AH2853" s="49"/>
      <c r="AI2853" s="49"/>
      <c r="AJ2853" s="49"/>
      <c r="AK2853" s="49"/>
    </row>
    <row r="2854" spans="1:37" ht="24.75" customHeight="1">
      <c r="A2854" s="49"/>
      <c r="B2854" s="49"/>
      <c r="C2854" s="49"/>
      <c r="D2854" s="49"/>
      <c r="E2854" s="49"/>
      <c r="F2854" s="49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  <c r="AB2854" s="49"/>
      <c r="AC2854" s="49"/>
      <c r="AD2854" s="49"/>
      <c r="AE2854" s="49"/>
      <c r="AF2854" s="49"/>
      <c r="AG2854" s="49"/>
      <c r="AH2854" s="49"/>
      <c r="AI2854" s="49"/>
      <c r="AJ2854" s="49"/>
      <c r="AK2854" s="49"/>
    </row>
    <row r="2855" spans="1:37" ht="24.75" customHeight="1">
      <c r="A2855" s="49"/>
      <c r="B2855" s="49"/>
      <c r="C2855" s="49"/>
      <c r="D2855" s="49"/>
      <c r="E2855" s="49"/>
      <c r="F2855" s="49"/>
      <c r="G2855" s="49"/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  <c r="AA2855" s="49"/>
      <c r="AB2855" s="49"/>
      <c r="AC2855" s="49"/>
      <c r="AD2855" s="49"/>
      <c r="AE2855" s="49"/>
      <c r="AF2855" s="49"/>
      <c r="AG2855" s="49"/>
      <c r="AH2855" s="49"/>
      <c r="AI2855" s="49"/>
      <c r="AJ2855" s="49"/>
      <c r="AK2855" s="49"/>
    </row>
    <row r="2856" spans="1:37" ht="24.75" customHeight="1">
      <c r="A2856" s="49"/>
      <c r="B2856" s="49"/>
      <c r="C2856" s="49"/>
      <c r="D2856" s="49"/>
      <c r="E2856" s="49"/>
      <c r="F2856" s="49"/>
      <c r="G2856" s="49"/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  <c r="AB2856" s="49"/>
      <c r="AC2856" s="49"/>
      <c r="AD2856" s="49"/>
      <c r="AE2856" s="49"/>
      <c r="AF2856" s="49"/>
      <c r="AG2856" s="49"/>
      <c r="AH2856" s="49"/>
      <c r="AI2856" s="49"/>
      <c r="AJ2856" s="49"/>
      <c r="AK2856" s="49"/>
    </row>
    <row r="2857" spans="1:37" ht="24.75" customHeight="1">
      <c r="A2857" s="49"/>
      <c r="B2857" s="49"/>
      <c r="C2857" s="49"/>
      <c r="D2857" s="49"/>
      <c r="E2857" s="49"/>
      <c r="F2857" s="49"/>
      <c r="G2857" s="49"/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  <c r="AB2857" s="49"/>
      <c r="AC2857" s="49"/>
      <c r="AD2857" s="49"/>
      <c r="AE2857" s="49"/>
      <c r="AF2857" s="49"/>
      <c r="AG2857" s="49"/>
      <c r="AH2857" s="49"/>
      <c r="AI2857" s="49"/>
      <c r="AJ2857" s="49"/>
      <c r="AK2857" s="49"/>
    </row>
    <row r="2858" spans="1:37" ht="24.75" customHeight="1">
      <c r="A2858" s="49"/>
      <c r="B2858" s="49"/>
      <c r="C2858" s="49"/>
      <c r="D2858" s="49"/>
      <c r="E2858" s="49"/>
      <c r="F2858" s="49"/>
      <c r="G2858" s="49"/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  <c r="AB2858" s="49"/>
      <c r="AC2858" s="49"/>
      <c r="AD2858" s="49"/>
      <c r="AE2858" s="49"/>
      <c r="AF2858" s="49"/>
      <c r="AG2858" s="49"/>
      <c r="AH2858" s="49"/>
      <c r="AI2858" s="49"/>
      <c r="AJ2858" s="49"/>
      <c r="AK2858" s="49"/>
    </row>
    <row r="2859" spans="1:37" ht="24.75" customHeight="1">
      <c r="A2859" s="49"/>
      <c r="B2859" s="49"/>
      <c r="C2859" s="49"/>
      <c r="D2859" s="49"/>
      <c r="E2859" s="49"/>
      <c r="F2859" s="49"/>
      <c r="G2859" s="49"/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  <c r="AA2859" s="49"/>
      <c r="AB2859" s="49"/>
      <c r="AC2859" s="49"/>
      <c r="AD2859" s="49"/>
      <c r="AE2859" s="49"/>
      <c r="AF2859" s="49"/>
      <c r="AG2859" s="49"/>
      <c r="AH2859" s="49"/>
      <c r="AI2859" s="49"/>
      <c r="AJ2859" s="49"/>
      <c r="AK2859" s="49"/>
    </row>
    <row r="2860" spans="1:37" ht="24.75" customHeight="1">
      <c r="A2860" s="49"/>
      <c r="B2860" s="49"/>
      <c r="C2860" s="49"/>
      <c r="D2860" s="49"/>
      <c r="E2860" s="49"/>
      <c r="F2860" s="49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  <c r="AB2860" s="49"/>
      <c r="AC2860" s="49"/>
      <c r="AD2860" s="49"/>
      <c r="AE2860" s="49"/>
      <c r="AF2860" s="49"/>
      <c r="AG2860" s="49"/>
      <c r="AH2860" s="49"/>
      <c r="AI2860" s="49"/>
      <c r="AJ2860" s="49"/>
      <c r="AK2860" s="49"/>
    </row>
    <row r="2861" spans="1:37" ht="24.75" customHeight="1">
      <c r="A2861" s="49"/>
      <c r="B2861" s="49"/>
      <c r="C2861" s="49"/>
      <c r="D2861" s="49"/>
      <c r="E2861" s="49"/>
      <c r="F2861" s="49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  <c r="AA2861" s="49"/>
      <c r="AB2861" s="49"/>
      <c r="AC2861" s="49"/>
      <c r="AD2861" s="49"/>
      <c r="AE2861" s="49"/>
      <c r="AF2861" s="49"/>
      <c r="AG2861" s="49"/>
      <c r="AH2861" s="49"/>
      <c r="AI2861" s="49"/>
      <c r="AJ2861" s="49"/>
      <c r="AK2861" s="49"/>
    </row>
    <row r="2866" spans="1:37" ht="24.75" customHeight="1">
      <c r="A2866" s="49"/>
      <c r="B2866" s="49"/>
      <c r="C2866" s="49"/>
      <c r="D2866" s="49"/>
      <c r="E2866" s="49"/>
      <c r="F2866" s="49"/>
      <c r="G2866" s="49"/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  <c r="AA2866" s="49"/>
      <c r="AB2866" s="49"/>
      <c r="AC2866" s="49"/>
      <c r="AD2866" s="49"/>
      <c r="AE2866" s="49"/>
      <c r="AF2866" s="49"/>
      <c r="AG2866" s="49"/>
      <c r="AH2866" s="49"/>
      <c r="AI2866" s="49"/>
      <c r="AJ2866" s="49"/>
      <c r="AK2866" s="49"/>
    </row>
    <row r="2867" spans="1:37" ht="24.75" customHeight="1">
      <c r="A2867" s="49"/>
      <c r="B2867" s="49"/>
      <c r="C2867" s="49"/>
      <c r="D2867" s="49"/>
      <c r="E2867" s="49"/>
      <c r="F2867" s="49"/>
      <c r="G2867" s="49"/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  <c r="AA2867" s="49"/>
      <c r="AB2867" s="49"/>
      <c r="AC2867" s="49"/>
      <c r="AD2867" s="49"/>
      <c r="AE2867" s="49"/>
      <c r="AF2867" s="49"/>
      <c r="AG2867" s="49"/>
      <c r="AH2867" s="49"/>
      <c r="AI2867" s="49"/>
      <c r="AJ2867" s="49"/>
      <c r="AK2867" s="49"/>
    </row>
    <row r="2868" spans="1:37" ht="24.75" customHeight="1">
      <c r="A2868" s="49"/>
      <c r="B2868" s="49"/>
      <c r="C2868" s="49"/>
      <c r="D2868" s="49"/>
      <c r="E2868" s="49"/>
      <c r="F2868" s="49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  <c r="AB2868" s="49"/>
      <c r="AC2868" s="49"/>
      <c r="AD2868" s="49"/>
      <c r="AE2868" s="49"/>
      <c r="AF2868" s="49"/>
      <c r="AG2868" s="49"/>
      <c r="AH2868" s="49"/>
      <c r="AI2868" s="49"/>
      <c r="AJ2868" s="49"/>
      <c r="AK2868" s="49"/>
    </row>
    <row r="2869" spans="1:37" ht="24.75" customHeight="1">
      <c r="A2869" s="49"/>
      <c r="B2869" s="49"/>
      <c r="C2869" s="49"/>
      <c r="D2869" s="49"/>
      <c r="E2869" s="49"/>
      <c r="F2869" s="49"/>
      <c r="G2869" s="49"/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  <c r="AB2869" s="49"/>
      <c r="AC2869" s="49"/>
      <c r="AD2869" s="49"/>
      <c r="AE2869" s="49"/>
      <c r="AF2869" s="49"/>
      <c r="AG2869" s="49"/>
      <c r="AH2869" s="49"/>
      <c r="AI2869" s="49"/>
      <c r="AJ2869" s="49"/>
      <c r="AK2869" s="49"/>
    </row>
    <row r="2870" spans="1:37" ht="24.75" customHeight="1">
      <c r="A2870" s="49"/>
      <c r="B2870" s="49"/>
      <c r="C2870" s="49"/>
      <c r="D2870" s="49"/>
      <c r="E2870" s="49"/>
      <c r="F2870" s="49"/>
      <c r="G2870" s="49"/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  <c r="AB2870" s="49"/>
      <c r="AC2870" s="49"/>
      <c r="AD2870" s="49"/>
      <c r="AE2870" s="49"/>
      <c r="AF2870" s="49"/>
      <c r="AG2870" s="49"/>
      <c r="AH2870" s="49"/>
      <c r="AI2870" s="49"/>
      <c r="AJ2870" s="49"/>
      <c r="AK2870" s="49"/>
    </row>
    <row r="2871" spans="1:37" ht="24.75" customHeight="1">
      <c r="A2871" s="49"/>
      <c r="B2871" s="49"/>
      <c r="C2871" s="49"/>
      <c r="D2871" s="49"/>
      <c r="E2871" s="49"/>
      <c r="F2871" s="49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  <c r="AB2871" s="49"/>
      <c r="AC2871" s="49"/>
      <c r="AD2871" s="49"/>
      <c r="AE2871" s="49"/>
      <c r="AF2871" s="49"/>
      <c r="AG2871" s="49"/>
      <c r="AH2871" s="49"/>
      <c r="AI2871" s="49"/>
      <c r="AJ2871" s="49"/>
      <c r="AK2871" s="49"/>
    </row>
    <row r="2872" spans="1:37" ht="24.75" customHeight="1">
      <c r="A2872" s="49"/>
      <c r="B2872" s="49"/>
      <c r="C2872" s="49"/>
      <c r="D2872" s="49"/>
      <c r="E2872" s="49"/>
      <c r="F2872" s="49"/>
      <c r="G2872" s="49"/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  <c r="AA2872" s="49"/>
      <c r="AB2872" s="49"/>
      <c r="AC2872" s="49"/>
      <c r="AD2872" s="49"/>
      <c r="AE2872" s="49"/>
      <c r="AF2872" s="49"/>
      <c r="AG2872" s="49"/>
      <c r="AH2872" s="49"/>
      <c r="AI2872" s="49"/>
      <c r="AJ2872" s="49"/>
      <c r="AK2872" s="49"/>
    </row>
    <row r="2873" spans="1:37" ht="24.75" customHeight="1">
      <c r="A2873" s="49"/>
      <c r="B2873" s="49"/>
      <c r="C2873" s="49"/>
      <c r="D2873" s="49"/>
      <c r="E2873" s="49"/>
      <c r="F2873" s="49"/>
      <c r="G2873" s="49"/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  <c r="AB2873" s="49"/>
      <c r="AC2873" s="49"/>
      <c r="AD2873" s="49"/>
      <c r="AE2873" s="49"/>
      <c r="AF2873" s="49"/>
      <c r="AG2873" s="49"/>
      <c r="AH2873" s="49"/>
      <c r="AI2873" s="49"/>
      <c r="AJ2873" s="49"/>
      <c r="AK2873" s="49"/>
    </row>
    <row r="2874" spans="1:37" ht="24.75" customHeight="1">
      <c r="A2874" s="49"/>
      <c r="B2874" s="49"/>
      <c r="C2874" s="49"/>
      <c r="D2874" s="49"/>
      <c r="E2874" s="49"/>
      <c r="F2874" s="49"/>
      <c r="G2874" s="49"/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  <c r="AA2874" s="49"/>
      <c r="AB2874" s="49"/>
      <c r="AC2874" s="49"/>
      <c r="AD2874" s="49"/>
      <c r="AE2874" s="49"/>
      <c r="AF2874" s="49"/>
      <c r="AG2874" s="49"/>
      <c r="AH2874" s="49"/>
      <c r="AI2874" s="49"/>
      <c r="AJ2874" s="49"/>
      <c r="AK2874" s="49"/>
    </row>
    <row r="2875" spans="1:37" ht="24.75" customHeight="1">
      <c r="A2875" s="49"/>
      <c r="B2875" s="49"/>
      <c r="C2875" s="49"/>
      <c r="D2875" s="49"/>
      <c r="E2875" s="49"/>
      <c r="F2875" s="49"/>
      <c r="G2875" s="49"/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  <c r="AB2875" s="49"/>
      <c r="AC2875" s="49"/>
      <c r="AD2875" s="49"/>
      <c r="AE2875" s="49"/>
      <c r="AF2875" s="49"/>
      <c r="AG2875" s="49"/>
      <c r="AH2875" s="49"/>
      <c r="AI2875" s="49"/>
      <c r="AJ2875" s="49"/>
      <c r="AK2875" s="49"/>
    </row>
    <row r="2876" spans="1:37" ht="24.75" customHeight="1">
      <c r="A2876" s="49"/>
      <c r="B2876" s="49"/>
      <c r="C2876" s="49"/>
      <c r="D2876" s="49"/>
      <c r="E2876" s="49"/>
      <c r="F2876" s="49"/>
      <c r="G2876" s="49"/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  <c r="AB2876" s="49"/>
      <c r="AC2876" s="49"/>
      <c r="AD2876" s="49"/>
      <c r="AE2876" s="49"/>
      <c r="AF2876" s="49"/>
      <c r="AG2876" s="49"/>
      <c r="AH2876" s="49"/>
      <c r="AI2876" s="49"/>
      <c r="AJ2876" s="49"/>
      <c r="AK2876" s="49"/>
    </row>
    <row r="2877" spans="1:37" ht="24.75" customHeight="1">
      <c r="A2877" s="49"/>
      <c r="B2877" s="49"/>
      <c r="C2877" s="49"/>
      <c r="D2877" s="49"/>
      <c r="E2877" s="49"/>
      <c r="F2877" s="49"/>
      <c r="G2877" s="49"/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  <c r="AB2877" s="49"/>
      <c r="AC2877" s="49"/>
      <c r="AD2877" s="49"/>
      <c r="AE2877" s="49"/>
      <c r="AF2877" s="49"/>
      <c r="AG2877" s="49"/>
      <c r="AH2877" s="49"/>
      <c r="AI2877" s="49"/>
      <c r="AJ2877" s="49"/>
      <c r="AK2877" s="49"/>
    </row>
    <row r="2878" spans="1:37" ht="24.75" customHeight="1">
      <c r="A2878" s="49"/>
      <c r="B2878" s="49"/>
      <c r="C2878" s="49"/>
      <c r="D2878" s="49"/>
      <c r="E2878" s="49"/>
      <c r="F2878" s="49"/>
      <c r="G2878" s="49"/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  <c r="AA2878" s="49"/>
      <c r="AB2878" s="49"/>
      <c r="AC2878" s="49"/>
      <c r="AD2878" s="49"/>
      <c r="AE2878" s="49"/>
      <c r="AF2878" s="49"/>
      <c r="AG2878" s="49"/>
      <c r="AH2878" s="49"/>
      <c r="AI2878" s="49"/>
      <c r="AJ2878" s="49"/>
      <c r="AK2878" s="49"/>
    </row>
    <row r="2879" spans="1:37" ht="24.75" customHeight="1">
      <c r="A2879" s="49"/>
      <c r="B2879" s="49"/>
      <c r="C2879" s="49"/>
      <c r="D2879" s="49"/>
      <c r="E2879" s="49"/>
      <c r="F2879" s="49"/>
      <c r="G2879" s="49"/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  <c r="AB2879" s="49"/>
      <c r="AC2879" s="49"/>
      <c r="AD2879" s="49"/>
      <c r="AE2879" s="49"/>
      <c r="AF2879" s="49"/>
      <c r="AG2879" s="49"/>
      <c r="AH2879" s="49"/>
      <c r="AI2879" s="49"/>
      <c r="AJ2879" s="49"/>
      <c r="AK2879" s="49"/>
    </row>
    <row r="2880" spans="1:37" ht="24.75" customHeight="1">
      <c r="A2880" s="49"/>
      <c r="B2880" s="49"/>
      <c r="C2880" s="49"/>
      <c r="D2880" s="49"/>
      <c r="E2880" s="49"/>
      <c r="F2880" s="49"/>
      <c r="G2880" s="49"/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  <c r="AA2880" s="49"/>
      <c r="AB2880" s="49"/>
      <c r="AC2880" s="49"/>
      <c r="AD2880" s="49"/>
      <c r="AE2880" s="49"/>
      <c r="AF2880" s="49"/>
      <c r="AG2880" s="49"/>
      <c r="AH2880" s="49"/>
      <c r="AI2880" s="49"/>
      <c r="AJ2880" s="49"/>
      <c r="AK2880" s="49"/>
    </row>
    <row r="2881" spans="1:37" ht="24.75" customHeight="1">
      <c r="A2881" s="49"/>
      <c r="B2881" s="49"/>
      <c r="C2881" s="49"/>
      <c r="D2881" s="49"/>
      <c r="E2881" s="49"/>
      <c r="F2881" s="49"/>
      <c r="G2881" s="49"/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  <c r="AB2881" s="49"/>
      <c r="AC2881" s="49"/>
      <c r="AD2881" s="49"/>
      <c r="AE2881" s="49"/>
      <c r="AF2881" s="49"/>
      <c r="AG2881" s="49"/>
      <c r="AH2881" s="49"/>
      <c r="AI2881" s="49"/>
      <c r="AJ2881" s="49"/>
      <c r="AK2881" s="49"/>
    </row>
    <row r="2882" spans="1:37" ht="24.75" customHeight="1">
      <c r="A2882" s="49"/>
      <c r="B2882" s="49"/>
      <c r="C2882" s="49"/>
      <c r="D2882" s="49"/>
      <c r="E2882" s="49"/>
      <c r="F2882" s="49"/>
      <c r="G2882" s="49"/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  <c r="AB2882" s="49"/>
      <c r="AC2882" s="49"/>
      <c r="AD2882" s="49"/>
      <c r="AE2882" s="49"/>
      <c r="AF2882" s="49"/>
      <c r="AG2882" s="49"/>
      <c r="AH2882" s="49"/>
      <c r="AI2882" s="49"/>
      <c r="AJ2882" s="49"/>
      <c r="AK2882" s="49"/>
    </row>
    <row r="2883" spans="1:37" ht="24.75" customHeight="1">
      <c r="A2883" s="49"/>
      <c r="B2883" s="49"/>
      <c r="C2883" s="49"/>
      <c r="D2883" s="49"/>
      <c r="E2883" s="49"/>
      <c r="F2883" s="49"/>
      <c r="G2883" s="49"/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  <c r="AB2883" s="49"/>
      <c r="AC2883" s="49"/>
      <c r="AD2883" s="49"/>
      <c r="AE2883" s="49"/>
      <c r="AF2883" s="49"/>
      <c r="AG2883" s="49"/>
      <c r="AH2883" s="49"/>
      <c r="AI2883" s="49"/>
      <c r="AJ2883" s="49"/>
      <c r="AK2883" s="49"/>
    </row>
    <row r="2884" spans="1:37" ht="24.75" customHeight="1">
      <c r="A2884" s="49"/>
      <c r="B2884" s="49"/>
      <c r="C2884" s="49"/>
      <c r="D2884" s="49"/>
      <c r="E2884" s="49"/>
      <c r="F2884" s="49"/>
      <c r="G2884" s="49"/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  <c r="AA2884" s="49"/>
      <c r="AB2884" s="49"/>
      <c r="AC2884" s="49"/>
      <c r="AD2884" s="49"/>
      <c r="AE2884" s="49"/>
      <c r="AF2884" s="49"/>
      <c r="AG2884" s="49"/>
      <c r="AH2884" s="49"/>
      <c r="AI2884" s="49"/>
      <c r="AJ2884" s="49"/>
      <c r="AK2884" s="49"/>
    </row>
    <row r="2885" spans="1:37" ht="24.75" customHeight="1">
      <c r="A2885" s="49"/>
      <c r="B2885" s="49"/>
      <c r="C2885" s="49"/>
      <c r="D2885" s="49"/>
      <c r="E2885" s="49"/>
      <c r="F2885" s="49"/>
      <c r="G2885" s="49"/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  <c r="AA2885" s="49"/>
      <c r="AB2885" s="49"/>
      <c r="AC2885" s="49"/>
      <c r="AD2885" s="49"/>
      <c r="AE2885" s="49"/>
      <c r="AF2885" s="49"/>
      <c r="AG2885" s="49"/>
      <c r="AH2885" s="49"/>
      <c r="AI2885" s="49"/>
      <c r="AJ2885" s="49"/>
      <c r="AK2885" s="49"/>
    </row>
    <row r="2886" spans="1:37" ht="24.75" customHeight="1">
      <c r="A2886" s="49"/>
      <c r="B2886" s="49"/>
      <c r="C2886" s="49"/>
      <c r="D2886" s="49"/>
      <c r="E2886" s="49"/>
      <c r="F2886" s="49"/>
      <c r="G2886" s="49"/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  <c r="AB2886" s="49"/>
      <c r="AC2886" s="49"/>
      <c r="AD2886" s="49"/>
      <c r="AE2886" s="49"/>
      <c r="AF2886" s="49"/>
      <c r="AG2886" s="49"/>
      <c r="AH2886" s="49"/>
      <c r="AI2886" s="49"/>
      <c r="AJ2886" s="49"/>
      <c r="AK2886" s="49"/>
    </row>
    <row r="2887" spans="1:37" ht="24.75" customHeight="1">
      <c r="A2887" s="49"/>
      <c r="B2887" s="49"/>
      <c r="C2887" s="49"/>
      <c r="D2887" s="49"/>
      <c r="E2887" s="49"/>
      <c r="F2887" s="49"/>
      <c r="G2887" s="49"/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  <c r="AB2887" s="49"/>
      <c r="AC2887" s="49"/>
      <c r="AD2887" s="49"/>
      <c r="AE2887" s="49"/>
      <c r="AF2887" s="49"/>
      <c r="AG2887" s="49"/>
      <c r="AH2887" s="49"/>
      <c r="AI2887" s="49"/>
      <c r="AJ2887" s="49"/>
      <c r="AK2887" s="49"/>
    </row>
    <row r="2888" spans="1:37" ht="24.75" customHeight="1">
      <c r="A2888" s="49"/>
      <c r="B2888" s="49"/>
      <c r="C2888" s="49"/>
      <c r="D2888" s="49"/>
      <c r="E2888" s="49"/>
      <c r="F2888" s="49"/>
      <c r="G2888" s="49"/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  <c r="AA2888" s="49"/>
      <c r="AB2888" s="49"/>
      <c r="AC2888" s="49"/>
      <c r="AD2888" s="49"/>
      <c r="AE2888" s="49"/>
      <c r="AF2888" s="49"/>
      <c r="AG2888" s="49"/>
      <c r="AH2888" s="49"/>
      <c r="AI2888" s="49"/>
      <c r="AJ2888" s="49"/>
      <c r="AK2888" s="49"/>
    </row>
    <row r="2889" spans="1:37" ht="24.75" customHeight="1">
      <c r="A2889" s="49"/>
      <c r="B2889" s="49"/>
      <c r="C2889" s="49"/>
      <c r="D2889" s="49"/>
      <c r="E2889" s="49"/>
      <c r="F2889" s="49"/>
      <c r="G2889" s="49"/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  <c r="AA2889" s="49"/>
      <c r="AB2889" s="49"/>
      <c r="AC2889" s="49"/>
      <c r="AD2889" s="49"/>
      <c r="AE2889" s="49"/>
      <c r="AF2889" s="49"/>
      <c r="AG2889" s="49"/>
      <c r="AH2889" s="49"/>
      <c r="AI2889" s="49"/>
      <c r="AJ2889" s="49"/>
      <c r="AK2889" s="49"/>
    </row>
    <row r="2890" spans="1:37" ht="24.75" customHeight="1">
      <c r="A2890" s="49"/>
      <c r="B2890" s="49"/>
      <c r="C2890" s="49"/>
      <c r="D2890" s="49"/>
      <c r="E2890" s="49"/>
      <c r="F2890" s="49"/>
      <c r="G2890" s="49"/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  <c r="AB2890" s="49"/>
      <c r="AC2890" s="49"/>
      <c r="AD2890" s="49"/>
      <c r="AE2890" s="49"/>
      <c r="AF2890" s="49"/>
      <c r="AG2890" s="49"/>
      <c r="AH2890" s="49"/>
      <c r="AI2890" s="49"/>
      <c r="AJ2890" s="49"/>
      <c r="AK2890" s="49"/>
    </row>
    <row r="2891" spans="1:37" ht="24.75" customHeight="1">
      <c r="A2891" s="49"/>
      <c r="B2891" s="49"/>
      <c r="C2891" s="49"/>
      <c r="D2891" s="49"/>
      <c r="E2891" s="49"/>
      <c r="F2891" s="49"/>
      <c r="G2891" s="49"/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  <c r="AA2891" s="49"/>
      <c r="AB2891" s="49"/>
      <c r="AC2891" s="49"/>
      <c r="AD2891" s="49"/>
      <c r="AE2891" s="49"/>
      <c r="AF2891" s="49"/>
      <c r="AG2891" s="49"/>
      <c r="AH2891" s="49"/>
      <c r="AI2891" s="49"/>
      <c r="AJ2891" s="49"/>
      <c r="AK2891" s="49"/>
    </row>
    <row r="2892" spans="1:37" ht="24.75" customHeight="1">
      <c r="A2892" s="49"/>
      <c r="B2892" s="49"/>
      <c r="C2892" s="49"/>
      <c r="D2892" s="49"/>
      <c r="E2892" s="49"/>
      <c r="F2892" s="49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  <c r="AA2892" s="49"/>
      <c r="AB2892" s="49"/>
      <c r="AC2892" s="49"/>
      <c r="AD2892" s="49"/>
      <c r="AE2892" s="49"/>
      <c r="AF2892" s="49"/>
      <c r="AG2892" s="49"/>
      <c r="AH2892" s="49"/>
      <c r="AI2892" s="49"/>
      <c r="AJ2892" s="49"/>
      <c r="AK2892" s="49"/>
    </row>
    <row r="2893" spans="1:37" ht="24.75" customHeight="1">
      <c r="A2893" s="49"/>
      <c r="B2893" s="49"/>
      <c r="C2893" s="49"/>
      <c r="D2893" s="49"/>
      <c r="E2893" s="49"/>
      <c r="F2893" s="49"/>
      <c r="G2893" s="49"/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  <c r="AA2893" s="49"/>
      <c r="AB2893" s="49"/>
      <c r="AC2893" s="49"/>
      <c r="AD2893" s="49"/>
      <c r="AE2893" s="49"/>
      <c r="AF2893" s="49"/>
      <c r="AG2893" s="49"/>
      <c r="AH2893" s="49"/>
      <c r="AI2893" s="49"/>
      <c r="AJ2893" s="49"/>
      <c r="AK2893" s="49"/>
    </row>
    <row r="2894" spans="1:37" ht="24.75" customHeight="1">
      <c r="A2894" s="49"/>
      <c r="B2894" s="49"/>
      <c r="C2894" s="49"/>
      <c r="D2894" s="49"/>
      <c r="E2894" s="49"/>
      <c r="F2894" s="49"/>
      <c r="G2894" s="49"/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  <c r="AB2894" s="49"/>
      <c r="AC2894" s="49"/>
      <c r="AD2894" s="49"/>
      <c r="AE2894" s="49"/>
      <c r="AF2894" s="49"/>
      <c r="AG2894" s="49"/>
      <c r="AH2894" s="49"/>
      <c r="AI2894" s="49"/>
      <c r="AJ2894" s="49"/>
      <c r="AK2894" s="49"/>
    </row>
    <row r="2895" spans="1:37" ht="24.75" customHeight="1">
      <c r="A2895" s="49"/>
      <c r="B2895" s="49"/>
      <c r="C2895" s="49"/>
      <c r="D2895" s="49"/>
      <c r="E2895" s="49"/>
      <c r="F2895" s="49"/>
      <c r="G2895" s="49"/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  <c r="AA2895" s="49"/>
      <c r="AB2895" s="49"/>
      <c r="AC2895" s="49"/>
      <c r="AD2895" s="49"/>
      <c r="AE2895" s="49"/>
      <c r="AF2895" s="49"/>
      <c r="AG2895" s="49"/>
      <c r="AH2895" s="49"/>
      <c r="AI2895" s="49"/>
      <c r="AJ2895" s="49"/>
      <c r="AK2895" s="49"/>
    </row>
    <row r="2896" spans="1:37" ht="24.75" customHeight="1">
      <c r="A2896" s="49"/>
      <c r="B2896" s="49"/>
      <c r="C2896" s="49"/>
      <c r="D2896" s="49"/>
      <c r="E2896" s="49"/>
      <c r="F2896" s="49"/>
      <c r="G2896" s="49"/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  <c r="AA2896" s="49"/>
      <c r="AB2896" s="49"/>
      <c r="AC2896" s="49"/>
      <c r="AD2896" s="49"/>
      <c r="AE2896" s="49"/>
      <c r="AF2896" s="49"/>
      <c r="AG2896" s="49"/>
      <c r="AH2896" s="49"/>
      <c r="AI2896" s="49"/>
      <c r="AJ2896" s="49"/>
      <c r="AK2896" s="49"/>
    </row>
    <row r="2897" spans="1:37" ht="24.75" customHeight="1">
      <c r="A2897" s="49"/>
      <c r="B2897" s="49"/>
      <c r="C2897" s="49"/>
      <c r="D2897" s="49"/>
      <c r="E2897" s="49"/>
      <c r="F2897" s="49"/>
      <c r="G2897" s="49"/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  <c r="AB2897" s="49"/>
      <c r="AC2897" s="49"/>
      <c r="AD2897" s="49"/>
      <c r="AE2897" s="49"/>
      <c r="AF2897" s="49"/>
      <c r="AG2897" s="49"/>
      <c r="AH2897" s="49"/>
      <c r="AI2897" s="49"/>
      <c r="AJ2897" s="49"/>
      <c r="AK2897" s="49"/>
    </row>
    <row r="2898" spans="1:37" ht="24.75" customHeight="1">
      <c r="A2898" s="49"/>
      <c r="B2898" s="49"/>
      <c r="C2898" s="49"/>
      <c r="D2898" s="49"/>
      <c r="E2898" s="49"/>
      <c r="F2898" s="49"/>
      <c r="G2898" s="49"/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  <c r="AB2898" s="49"/>
      <c r="AC2898" s="49"/>
      <c r="AD2898" s="49"/>
      <c r="AE2898" s="49"/>
      <c r="AF2898" s="49"/>
      <c r="AG2898" s="49"/>
      <c r="AH2898" s="49"/>
      <c r="AI2898" s="49"/>
      <c r="AJ2898" s="49"/>
      <c r="AK2898" s="49"/>
    </row>
    <row r="2899" spans="1:37" ht="24.75" customHeight="1">
      <c r="A2899" s="49"/>
      <c r="B2899" s="49"/>
      <c r="C2899" s="49"/>
      <c r="D2899" s="49"/>
      <c r="E2899" s="49"/>
      <c r="F2899" s="49"/>
      <c r="G2899" s="49"/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  <c r="AB2899" s="49"/>
      <c r="AC2899" s="49"/>
      <c r="AD2899" s="49"/>
      <c r="AE2899" s="49"/>
      <c r="AF2899" s="49"/>
      <c r="AG2899" s="49"/>
      <c r="AH2899" s="49"/>
      <c r="AI2899" s="49"/>
      <c r="AJ2899" s="49"/>
      <c r="AK2899" s="49"/>
    </row>
    <row r="2900" spans="1:37" ht="24.75" customHeight="1">
      <c r="A2900" s="49"/>
      <c r="B2900" s="49"/>
      <c r="C2900" s="49"/>
      <c r="D2900" s="49"/>
      <c r="E2900" s="49"/>
      <c r="F2900" s="49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  <c r="AA2900" s="49"/>
      <c r="AB2900" s="49"/>
      <c r="AC2900" s="49"/>
      <c r="AD2900" s="49"/>
      <c r="AE2900" s="49"/>
      <c r="AF2900" s="49"/>
      <c r="AG2900" s="49"/>
      <c r="AH2900" s="49"/>
      <c r="AI2900" s="49"/>
      <c r="AJ2900" s="49"/>
      <c r="AK2900" s="49"/>
    </row>
    <row r="2901" spans="1:37" ht="24.75" customHeight="1">
      <c r="A2901" s="49"/>
      <c r="B2901" s="49"/>
      <c r="C2901" s="49"/>
      <c r="D2901" s="49"/>
      <c r="E2901" s="49"/>
      <c r="F2901" s="49"/>
      <c r="G2901" s="49"/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  <c r="AB2901" s="49"/>
      <c r="AC2901" s="49"/>
      <c r="AD2901" s="49"/>
      <c r="AE2901" s="49"/>
      <c r="AF2901" s="49"/>
      <c r="AG2901" s="49"/>
      <c r="AH2901" s="49"/>
      <c r="AI2901" s="49"/>
      <c r="AJ2901" s="49"/>
      <c r="AK2901" s="49"/>
    </row>
    <row r="2902" spans="1:37" ht="24.75" customHeight="1">
      <c r="A2902" s="49"/>
      <c r="B2902" s="49"/>
      <c r="C2902" s="49"/>
      <c r="D2902" s="49"/>
      <c r="E2902" s="49"/>
      <c r="F2902" s="49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  <c r="AB2902" s="49"/>
      <c r="AC2902" s="49"/>
      <c r="AD2902" s="49"/>
      <c r="AE2902" s="49"/>
      <c r="AF2902" s="49"/>
      <c r="AG2902" s="49"/>
      <c r="AH2902" s="49"/>
      <c r="AI2902" s="49"/>
      <c r="AJ2902" s="49"/>
      <c r="AK2902" s="49"/>
    </row>
    <row r="2903" spans="1:37" ht="24.75" customHeight="1">
      <c r="A2903" s="49"/>
      <c r="B2903" s="49"/>
      <c r="C2903" s="49"/>
      <c r="D2903" s="49"/>
      <c r="E2903" s="49"/>
      <c r="F2903" s="49"/>
      <c r="G2903" s="49"/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  <c r="AB2903" s="49"/>
      <c r="AC2903" s="49"/>
      <c r="AD2903" s="49"/>
      <c r="AE2903" s="49"/>
      <c r="AF2903" s="49"/>
      <c r="AG2903" s="49"/>
      <c r="AH2903" s="49"/>
      <c r="AI2903" s="49"/>
      <c r="AJ2903" s="49"/>
      <c r="AK2903" s="49"/>
    </row>
    <row r="2904" spans="1:37" ht="24.75" customHeight="1">
      <c r="A2904" s="49"/>
      <c r="B2904" s="49"/>
      <c r="C2904" s="49"/>
      <c r="D2904" s="49"/>
      <c r="E2904" s="49"/>
      <c r="F2904" s="49"/>
      <c r="G2904" s="49"/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  <c r="AB2904" s="49"/>
      <c r="AC2904" s="49"/>
      <c r="AD2904" s="49"/>
      <c r="AE2904" s="49"/>
      <c r="AF2904" s="49"/>
      <c r="AG2904" s="49"/>
      <c r="AH2904" s="49"/>
      <c r="AI2904" s="49"/>
      <c r="AJ2904" s="49"/>
      <c r="AK2904" s="49"/>
    </row>
    <row r="2905" spans="1:37" ht="24.75" customHeight="1">
      <c r="A2905" s="49"/>
      <c r="B2905" s="49"/>
      <c r="C2905" s="49"/>
      <c r="D2905" s="49"/>
      <c r="E2905" s="49"/>
      <c r="F2905" s="49"/>
      <c r="G2905" s="49"/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  <c r="AB2905" s="49"/>
      <c r="AC2905" s="49"/>
      <c r="AD2905" s="49"/>
      <c r="AE2905" s="49"/>
      <c r="AF2905" s="49"/>
      <c r="AG2905" s="49"/>
      <c r="AH2905" s="49"/>
      <c r="AI2905" s="49"/>
      <c r="AJ2905" s="49"/>
      <c r="AK2905" s="49"/>
    </row>
    <row r="2906" spans="1:37" ht="24.75" customHeight="1">
      <c r="A2906" s="49"/>
      <c r="B2906" s="49"/>
      <c r="C2906" s="49"/>
      <c r="D2906" s="49"/>
      <c r="E2906" s="49"/>
      <c r="F2906" s="49"/>
      <c r="G2906" s="49"/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  <c r="AB2906" s="49"/>
      <c r="AC2906" s="49"/>
      <c r="AD2906" s="49"/>
      <c r="AE2906" s="49"/>
      <c r="AF2906" s="49"/>
      <c r="AG2906" s="49"/>
      <c r="AH2906" s="49"/>
      <c r="AI2906" s="49"/>
      <c r="AJ2906" s="49"/>
      <c r="AK2906" s="49"/>
    </row>
    <row r="2907" spans="1:37" ht="24.75" customHeight="1">
      <c r="A2907" s="49"/>
      <c r="B2907" s="49"/>
      <c r="C2907" s="49"/>
      <c r="D2907" s="49"/>
      <c r="E2907" s="49"/>
      <c r="F2907" s="49"/>
      <c r="G2907" s="49"/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  <c r="AB2907" s="49"/>
      <c r="AC2907" s="49"/>
      <c r="AD2907" s="49"/>
      <c r="AE2907" s="49"/>
      <c r="AF2907" s="49"/>
      <c r="AG2907" s="49"/>
      <c r="AH2907" s="49"/>
      <c r="AI2907" s="49"/>
      <c r="AJ2907" s="49"/>
      <c r="AK2907" s="49"/>
    </row>
    <row r="2908" spans="1:37" ht="24.75" customHeight="1">
      <c r="A2908" s="49"/>
      <c r="B2908" s="49"/>
      <c r="C2908" s="49"/>
      <c r="D2908" s="49"/>
      <c r="E2908" s="49"/>
      <c r="F2908" s="49"/>
      <c r="G2908" s="49"/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</row>
    <row r="2909" spans="1:37" ht="24.75" customHeight="1">
      <c r="A2909" s="49"/>
      <c r="B2909" s="49"/>
      <c r="C2909" s="49"/>
      <c r="D2909" s="49"/>
      <c r="E2909" s="49"/>
      <c r="F2909" s="49"/>
      <c r="G2909" s="49"/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  <c r="AB2909" s="49"/>
      <c r="AC2909" s="49"/>
      <c r="AD2909" s="49"/>
      <c r="AE2909" s="49"/>
      <c r="AF2909" s="49"/>
      <c r="AG2909" s="49"/>
      <c r="AH2909" s="49"/>
      <c r="AI2909" s="49"/>
      <c r="AJ2909" s="49"/>
      <c r="AK2909" s="49"/>
    </row>
    <row r="2910" spans="1:37" ht="24.75" customHeight="1">
      <c r="A2910" s="49"/>
      <c r="B2910" s="49"/>
      <c r="C2910" s="49"/>
      <c r="D2910" s="49"/>
      <c r="E2910" s="49"/>
      <c r="F2910" s="49"/>
      <c r="G2910" s="49"/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  <c r="AB2910" s="49"/>
      <c r="AC2910" s="49"/>
      <c r="AD2910" s="49"/>
      <c r="AE2910" s="49"/>
      <c r="AF2910" s="49"/>
      <c r="AG2910" s="49"/>
      <c r="AH2910" s="49"/>
      <c r="AI2910" s="49"/>
      <c r="AJ2910" s="49"/>
      <c r="AK2910" s="49"/>
    </row>
    <row r="2911" spans="1:37" ht="24.75" customHeight="1">
      <c r="A2911" s="49"/>
      <c r="B2911" s="49"/>
      <c r="C2911" s="49"/>
      <c r="D2911" s="49"/>
      <c r="E2911" s="49"/>
      <c r="F2911" s="49"/>
      <c r="G2911" s="49"/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  <c r="AB2911" s="49"/>
      <c r="AC2911" s="49"/>
      <c r="AD2911" s="49"/>
      <c r="AE2911" s="49"/>
      <c r="AF2911" s="49"/>
      <c r="AG2911" s="49"/>
      <c r="AH2911" s="49"/>
      <c r="AI2911" s="49"/>
      <c r="AJ2911" s="49"/>
      <c r="AK2911" s="49"/>
    </row>
    <row r="2912" spans="1:37" ht="24.75" customHeight="1">
      <c r="A2912" s="49"/>
      <c r="B2912" s="49"/>
      <c r="C2912" s="49"/>
      <c r="D2912" s="49"/>
      <c r="E2912" s="49"/>
      <c r="F2912" s="49"/>
      <c r="G2912" s="49"/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  <c r="AB2912" s="49"/>
      <c r="AC2912" s="49"/>
      <c r="AD2912" s="49"/>
      <c r="AE2912" s="49"/>
      <c r="AF2912" s="49"/>
      <c r="AG2912" s="49"/>
      <c r="AH2912" s="49"/>
      <c r="AI2912" s="49"/>
      <c r="AJ2912" s="49"/>
      <c r="AK2912" s="49"/>
    </row>
    <row r="2913" spans="1:37" ht="24.75" customHeight="1">
      <c r="A2913" s="49"/>
      <c r="B2913" s="49"/>
      <c r="C2913" s="49"/>
      <c r="D2913" s="49"/>
      <c r="E2913" s="49"/>
      <c r="F2913" s="49"/>
      <c r="G2913" s="49"/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  <c r="AB2913" s="49"/>
      <c r="AC2913" s="49"/>
      <c r="AD2913" s="49"/>
      <c r="AE2913" s="49"/>
      <c r="AF2913" s="49"/>
      <c r="AG2913" s="49"/>
      <c r="AH2913" s="49"/>
      <c r="AI2913" s="49"/>
      <c r="AJ2913" s="49"/>
      <c r="AK2913" s="49"/>
    </row>
    <row r="2914" spans="1:37" ht="24.75" customHeight="1">
      <c r="A2914" s="49"/>
      <c r="B2914" s="49"/>
      <c r="C2914" s="49"/>
      <c r="D2914" s="49"/>
      <c r="E2914" s="49"/>
      <c r="F2914" s="49"/>
      <c r="G2914" s="49"/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  <c r="AB2914" s="49"/>
      <c r="AC2914" s="49"/>
      <c r="AD2914" s="49"/>
      <c r="AE2914" s="49"/>
      <c r="AF2914" s="49"/>
      <c r="AG2914" s="49"/>
      <c r="AH2914" s="49"/>
      <c r="AI2914" s="49"/>
      <c r="AJ2914" s="49"/>
      <c r="AK2914" s="49"/>
    </row>
    <row r="2915" spans="1:37" ht="24.75" customHeight="1">
      <c r="A2915" s="49"/>
      <c r="B2915" s="49"/>
      <c r="C2915" s="49"/>
      <c r="D2915" s="49"/>
      <c r="E2915" s="49"/>
      <c r="F2915" s="49"/>
      <c r="G2915" s="49"/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  <c r="AB2915" s="49"/>
      <c r="AC2915" s="49"/>
      <c r="AD2915" s="49"/>
      <c r="AE2915" s="49"/>
      <c r="AF2915" s="49"/>
      <c r="AG2915" s="49"/>
      <c r="AH2915" s="49"/>
      <c r="AI2915" s="49"/>
      <c r="AJ2915" s="49"/>
      <c r="AK2915" s="49"/>
    </row>
    <row r="2916" spans="1:37" ht="24.75" customHeight="1">
      <c r="A2916" s="49"/>
      <c r="B2916" s="49"/>
      <c r="C2916" s="49"/>
      <c r="D2916" s="49"/>
      <c r="E2916" s="49"/>
      <c r="F2916" s="49"/>
      <c r="G2916" s="49"/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  <c r="AB2916" s="49"/>
      <c r="AC2916" s="49"/>
      <c r="AD2916" s="49"/>
      <c r="AE2916" s="49"/>
      <c r="AF2916" s="49"/>
      <c r="AG2916" s="49"/>
      <c r="AH2916" s="49"/>
      <c r="AI2916" s="49"/>
      <c r="AJ2916" s="49"/>
      <c r="AK2916" s="49"/>
    </row>
    <row r="2917" spans="1:37" ht="24.75" customHeight="1">
      <c r="A2917" s="49"/>
      <c r="B2917" s="49"/>
      <c r="C2917" s="49"/>
      <c r="D2917" s="49"/>
      <c r="E2917" s="49"/>
      <c r="F2917" s="49"/>
      <c r="G2917" s="49"/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  <c r="AA2917" s="49"/>
      <c r="AB2917" s="49"/>
      <c r="AC2917" s="49"/>
      <c r="AD2917" s="49"/>
      <c r="AE2917" s="49"/>
      <c r="AF2917" s="49"/>
      <c r="AG2917" s="49"/>
      <c r="AH2917" s="49"/>
      <c r="AI2917" s="49"/>
      <c r="AJ2917" s="49"/>
      <c r="AK2917" s="49"/>
    </row>
    <row r="2918" spans="1:37" ht="24.75" customHeight="1">
      <c r="A2918" s="49"/>
      <c r="B2918" s="49"/>
      <c r="C2918" s="49"/>
      <c r="D2918" s="49"/>
      <c r="E2918" s="49"/>
      <c r="F2918" s="49"/>
      <c r="G2918" s="49"/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  <c r="AB2918" s="49"/>
      <c r="AC2918" s="49"/>
      <c r="AD2918" s="49"/>
      <c r="AE2918" s="49"/>
      <c r="AF2918" s="49"/>
      <c r="AG2918" s="49"/>
      <c r="AH2918" s="49"/>
      <c r="AI2918" s="49"/>
      <c r="AJ2918" s="49"/>
      <c r="AK2918" s="49"/>
    </row>
    <row r="2919" spans="1:37" ht="24.75" customHeight="1">
      <c r="A2919" s="49"/>
      <c r="B2919" s="49"/>
      <c r="C2919" s="49"/>
      <c r="D2919" s="49"/>
      <c r="E2919" s="49"/>
      <c r="F2919" s="49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  <c r="AB2919" s="49"/>
      <c r="AC2919" s="49"/>
      <c r="AD2919" s="49"/>
      <c r="AE2919" s="49"/>
      <c r="AF2919" s="49"/>
      <c r="AG2919" s="49"/>
      <c r="AH2919" s="49"/>
      <c r="AI2919" s="49"/>
      <c r="AJ2919" s="49"/>
      <c r="AK2919" s="49"/>
    </row>
    <row r="2920" spans="1:37" ht="24.75" customHeight="1">
      <c r="A2920" s="49"/>
      <c r="B2920" s="49"/>
      <c r="C2920" s="49"/>
      <c r="D2920" s="49"/>
      <c r="E2920" s="49"/>
      <c r="F2920" s="49"/>
      <c r="G2920" s="49"/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  <c r="AB2920" s="49"/>
      <c r="AC2920" s="49"/>
      <c r="AD2920" s="49"/>
      <c r="AE2920" s="49"/>
      <c r="AF2920" s="49"/>
      <c r="AG2920" s="49"/>
      <c r="AH2920" s="49"/>
      <c r="AI2920" s="49"/>
      <c r="AJ2920" s="49"/>
      <c r="AK2920" s="49"/>
    </row>
    <row r="2921" spans="1:37" ht="24.75" customHeight="1">
      <c r="A2921" s="49"/>
      <c r="B2921" s="49"/>
      <c r="C2921" s="49"/>
      <c r="D2921" s="49"/>
      <c r="E2921" s="49"/>
      <c r="F2921" s="49"/>
      <c r="G2921" s="49"/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  <c r="AB2921" s="49"/>
      <c r="AC2921" s="49"/>
      <c r="AD2921" s="49"/>
      <c r="AE2921" s="49"/>
      <c r="AF2921" s="49"/>
      <c r="AG2921" s="49"/>
      <c r="AH2921" s="49"/>
      <c r="AI2921" s="49"/>
      <c r="AJ2921" s="49"/>
      <c r="AK2921" s="49"/>
    </row>
    <row r="2922" spans="1:37" ht="24.75" customHeight="1">
      <c r="A2922" s="49"/>
      <c r="B2922" s="49"/>
      <c r="C2922" s="49"/>
      <c r="D2922" s="49"/>
      <c r="E2922" s="49"/>
      <c r="F2922" s="49"/>
      <c r="G2922" s="49"/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  <c r="AB2922" s="49"/>
      <c r="AC2922" s="49"/>
      <c r="AD2922" s="49"/>
      <c r="AE2922" s="49"/>
      <c r="AF2922" s="49"/>
      <c r="AG2922" s="49"/>
      <c r="AH2922" s="49"/>
      <c r="AI2922" s="49"/>
      <c r="AJ2922" s="49"/>
      <c r="AK2922" s="49"/>
    </row>
    <row r="2923" spans="1:37" ht="24.75" customHeight="1">
      <c r="A2923" s="49"/>
      <c r="B2923" s="49"/>
      <c r="C2923" s="49"/>
      <c r="D2923" s="49"/>
      <c r="E2923" s="49"/>
      <c r="F2923" s="49"/>
      <c r="G2923" s="49"/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  <c r="AA2923" s="49"/>
      <c r="AB2923" s="49"/>
      <c r="AC2923" s="49"/>
      <c r="AD2923" s="49"/>
      <c r="AE2923" s="49"/>
      <c r="AF2923" s="49"/>
      <c r="AG2923" s="49"/>
      <c r="AH2923" s="49"/>
      <c r="AI2923" s="49"/>
      <c r="AJ2923" s="49"/>
      <c r="AK2923" s="49"/>
    </row>
    <row r="2924" spans="1:37" ht="24.75" customHeight="1">
      <c r="A2924" s="49"/>
      <c r="B2924" s="49"/>
      <c r="C2924" s="49"/>
      <c r="D2924" s="49"/>
      <c r="E2924" s="49"/>
      <c r="F2924" s="49"/>
      <c r="G2924" s="49"/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  <c r="AB2924" s="49"/>
      <c r="AC2924" s="49"/>
      <c r="AD2924" s="49"/>
      <c r="AE2924" s="49"/>
      <c r="AF2924" s="49"/>
      <c r="AG2924" s="49"/>
      <c r="AH2924" s="49"/>
      <c r="AI2924" s="49"/>
      <c r="AJ2924" s="49"/>
      <c r="AK2924" s="49"/>
    </row>
    <row r="2925" spans="1:37" ht="24.75" customHeight="1">
      <c r="A2925" s="49"/>
      <c r="B2925" s="49"/>
      <c r="C2925" s="49"/>
      <c r="D2925" s="49"/>
      <c r="E2925" s="49"/>
      <c r="F2925" s="49"/>
      <c r="G2925" s="49"/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  <c r="AB2925" s="49"/>
      <c r="AC2925" s="49"/>
      <c r="AD2925" s="49"/>
      <c r="AE2925" s="49"/>
      <c r="AF2925" s="49"/>
      <c r="AG2925" s="49"/>
      <c r="AH2925" s="49"/>
      <c r="AI2925" s="49"/>
      <c r="AJ2925" s="49"/>
      <c r="AK2925" s="49"/>
    </row>
    <row r="2926" spans="1:37" ht="24.75" customHeight="1">
      <c r="A2926" s="49"/>
      <c r="B2926" s="49"/>
      <c r="C2926" s="49"/>
      <c r="D2926" s="49"/>
      <c r="E2926" s="49"/>
      <c r="F2926" s="49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  <c r="AB2926" s="49"/>
      <c r="AC2926" s="49"/>
      <c r="AD2926" s="49"/>
      <c r="AE2926" s="49"/>
      <c r="AF2926" s="49"/>
      <c r="AG2926" s="49"/>
      <c r="AH2926" s="49"/>
      <c r="AI2926" s="49"/>
      <c r="AJ2926" s="49"/>
      <c r="AK2926" s="49"/>
    </row>
    <row r="2927" spans="1:37" ht="24.75" customHeight="1">
      <c r="A2927" s="49"/>
      <c r="B2927" s="49"/>
      <c r="C2927" s="49"/>
      <c r="D2927" s="49"/>
      <c r="E2927" s="49"/>
      <c r="F2927" s="49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  <c r="AB2927" s="49"/>
      <c r="AC2927" s="49"/>
      <c r="AD2927" s="49"/>
      <c r="AE2927" s="49"/>
      <c r="AF2927" s="49"/>
      <c r="AG2927" s="49"/>
      <c r="AH2927" s="49"/>
      <c r="AI2927" s="49"/>
      <c r="AJ2927" s="49"/>
      <c r="AK2927" s="49"/>
    </row>
    <row r="2928" spans="1:37" ht="24.75" customHeight="1">
      <c r="A2928" s="49"/>
      <c r="B2928" s="49"/>
      <c r="C2928" s="49"/>
      <c r="D2928" s="49"/>
      <c r="E2928" s="49"/>
      <c r="F2928" s="49"/>
      <c r="G2928" s="49"/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  <c r="AB2928" s="49"/>
      <c r="AC2928" s="49"/>
      <c r="AD2928" s="49"/>
      <c r="AE2928" s="49"/>
      <c r="AF2928" s="49"/>
      <c r="AG2928" s="49"/>
      <c r="AH2928" s="49"/>
      <c r="AI2928" s="49"/>
      <c r="AJ2928" s="49"/>
      <c r="AK2928" s="49"/>
    </row>
    <row r="2929" spans="1:37" ht="24.75" customHeight="1">
      <c r="A2929" s="49"/>
      <c r="B2929" s="49"/>
      <c r="C2929" s="49"/>
      <c r="D2929" s="49"/>
      <c r="E2929" s="49"/>
      <c r="F2929" s="49"/>
      <c r="G2929" s="49"/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  <c r="AB2929" s="49"/>
      <c r="AC2929" s="49"/>
      <c r="AD2929" s="49"/>
      <c r="AE2929" s="49"/>
      <c r="AF2929" s="49"/>
      <c r="AG2929" s="49"/>
      <c r="AH2929" s="49"/>
      <c r="AI2929" s="49"/>
      <c r="AJ2929" s="49"/>
      <c r="AK2929" s="49"/>
    </row>
    <row r="2930" spans="1:37" ht="24.75" customHeight="1">
      <c r="A2930" s="49"/>
      <c r="B2930" s="49"/>
      <c r="C2930" s="49"/>
      <c r="D2930" s="49"/>
      <c r="E2930" s="49"/>
      <c r="F2930" s="49"/>
      <c r="G2930" s="49"/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  <c r="AB2930" s="49"/>
      <c r="AC2930" s="49"/>
      <c r="AD2930" s="49"/>
      <c r="AE2930" s="49"/>
      <c r="AF2930" s="49"/>
      <c r="AG2930" s="49"/>
      <c r="AH2930" s="49"/>
      <c r="AI2930" s="49"/>
      <c r="AJ2930" s="49"/>
      <c r="AK2930" s="49"/>
    </row>
    <row r="2931" spans="1:37" ht="24.75" customHeight="1">
      <c r="A2931" s="49"/>
      <c r="B2931" s="49"/>
      <c r="C2931" s="49"/>
      <c r="D2931" s="49"/>
      <c r="E2931" s="49"/>
      <c r="F2931" s="49"/>
      <c r="G2931" s="49"/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  <c r="AB2931" s="49"/>
      <c r="AC2931" s="49"/>
      <c r="AD2931" s="49"/>
      <c r="AE2931" s="49"/>
      <c r="AF2931" s="49"/>
      <c r="AG2931" s="49"/>
      <c r="AH2931" s="49"/>
      <c r="AI2931" s="49"/>
      <c r="AJ2931" s="49"/>
      <c r="AK2931" s="49"/>
    </row>
    <row r="2932" spans="1:37" ht="24.75" customHeight="1">
      <c r="A2932" s="49"/>
      <c r="B2932" s="49"/>
      <c r="C2932" s="49"/>
      <c r="D2932" s="49"/>
      <c r="E2932" s="49"/>
      <c r="F2932" s="49"/>
      <c r="G2932" s="49"/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  <c r="AA2932" s="49"/>
      <c r="AB2932" s="49"/>
      <c r="AC2932" s="49"/>
      <c r="AD2932" s="49"/>
      <c r="AE2932" s="49"/>
      <c r="AF2932" s="49"/>
      <c r="AG2932" s="49"/>
      <c r="AH2932" s="49"/>
      <c r="AI2932" s="49"/>
      <c r="AJ2932" s="49"/>
      <c r="AK2932" s="49"/>
    </row>
    <row r="2933" spans="1:37" ht="24.75" customHeight="1">
      <c r="A2933" s="49"/>
      <c r="B2933" s="49"/>
      <c r="C2933" s="49"/>
      <c r="D2933" s="49"/>
      <c r="E2933" s="49"/>
      <c r="F2933" s="49"/>
      <c r="G2933" s="49"/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  <c r="AB2933" s="49"/>
      <c r="AC2933" s="49"/>
      <c r="AD2933" s="49"/>
      <c r="AE2933" s="49"/>
      <c r="AF2933" s="49"/>
      <c r="AG2933" s="49"/>
      <c r="AH2933" s="49"/>
      <c r="AI2933" s="49"/>
      <c r="AJ2933" s="49"/>
      <c r="AK2933" s="49"/>
    </row>
    <row r="2934" spans="1:37" ht="24.75" customHeight="1">
      <c r="A2934" s="49"/>
      <c r="B2934" s="49"/>
      <c r="C2934" s="49"/>
      <c r="D2934" s="49"/>
      <c r="E2934" s="49"/>
      <c r="F2934" s="49"/>
      <c r="G2934" s="49"/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  <c r="AB2934" s="49"/>
      <c r="AC2934" s="49"/>
      <c r="AD2934" s="49"/>
      <c r="AE2934" s="49"/>
      <c r="AF2934" s="49"/>
      <c r="AG2934" s="49"/>
      <c r="AH2934" s="49"/>
      <c r="AI2934" s="49"/>
      <c r="AJ2934" s="49"/>
      <c r="AK2934" s="49"/>
    </row>
    <row r="2935" spans="1:37" ht="24.75" customHeight="1">
      <c r="A2935" s="49"/>
      <c r="B2935" s="49"/>
      <c r="C2935" s="49"/>
      <c r="D2935" s="49"/>
      <c r="E2935" s="49"/>
      <c r="F2935" s="49"/>
      <c r="G2935" s="49"/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  <c r="AB2935" s="49"/>
      <c r="AC2935" s="49"/>
      <c r="AD2935" s="49"/>
      <c r="AE2935" s="49"/>
      <c r="AF2935" s="49"/>
      <c r="AG2935" s="49"/>
      <c r="AH2935" s="49"/>
      <c r="AI2935" s="49"/>
      <c r="AJ2935" s="49"/>
      <c r="AK2935" s="49"/>
    </row>
    <row r="2936" spans="1:37" ht="24.75" customHeight="1">
      <c r="A2936" s="49"/>
      <c r="B2936" s="49"/>
      <c r="C2936" s="49"/>
      <c r="D2936" s="49"/>
      <c r="E2936" s="49"/>
      <c r="F2936" s="49"/>
      <c r="G2936" s="49"/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  <c r="AA2936" s="49"/>
      <c r="AB2936" s="49"/>
      <c r="AC2936" s="49"/>
      <c r="AD2936" s="49"/>
      <c r="AE2936" s="49"/>
      <c r="AF2936" s="49"/>
      <c r="AG2936" s="49"/>
      <c r="AH2936" s="49"/>
      <c r="AI2936" s="49"/>
      <c r="AJ2936" s="49"/>
      <c r="AK2936" s="49"/>
    </row>
    <row r="2937" spans="1:37" ht="24.75" customHeight="1">
      <c r="A2937" s="49"/>
      <c r="B2937" s="49"/>
      <c r="C2937" s="49"/>
      <c r="D2937" s="49"/>
      <c r="E2937" s="49"/>
      <c r="F2937" s="49"/>
      <c r="G2937" s="49"/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  <c r="AB2937" s="49"/>
      <c r="AC2937" s="49"/>
      <c r="AD2937" s="49"/>
      <c r="AE2937" s="49"/>
      <c r="AF2937" s="49"/>
      <c r="AG2937" s="49"/>
      <c r="AH2937" s="49"/>
      <c r="AI2937" s="49"/>
      <c r="AJ2937" s="49"/>
      <c r="AK2937" s="49"/>
    </row>
    <row r="2938" spans="1:37" ht="24.75" customHeight="1">
      <c r="A2938" s="49"/>
      <c r="B2938" s="49"/>
      <c r="C2938" s="49"/>
      <c r="D2938" s="49"/>
      <c r="E2938" s="49"/>
      <c r="F2938" s="49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  <c r="AB2938" s="49"/>
      <c r="AC2938" s="49"/>
      <c r="AD2938" s="49"/>
      <c r="AE2938" s="49"/>
      <c r="AF2938" s="49"/>
      <c r="AG2938" s="49"/>
      <c r="AH2938" s="49"/>
      <c r="AI2938" s="49"/>
      <c r="AJ2938" s="49"/>
      <c r="AK2938" s="49"/>
    </row>
    <row r="2939" spans="1:37" ht="24.75" customHeight="1">
      <c r="A2939" s="49"/>
      <c r="B2939" s="49"/>
      <c r="C2939" s="49"/>
      <c r="D2939" s="49"/>
      <c r="E2939" s="49"/>
      <c r="F2939" s="49"/>
      <c r="G2939" s="49"/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  <c r="AB2939" s="49"/>
      <c r="AC2939" s="49"/>
      <c r="AD2939" s="49"/>
      <c r="AE2939" s="49"/>
      <c r="AF2939" s="49"/>
      <c r="AG2939" s="49"/>
      <c r="AH2939" s="49"/>
      <c r="AI2939" s="49"/>
      <c r="AJ2939" s="49"/>
      <c r="AK2939" s="49"/>
    </row>
    <row r="2940" spans="1:37" ht="24.75" customHeight="1">
      <c r="A2940" s="49"/>
      <c r="B2940" s="49"/>
      <c r="C2940" s="49"/>
      <c r="D2940" s="49"/>
      <c r="E2940" s="49"/>
      <c r="F2940" s="49"/>
      <c r="G2940" s="49"/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  <c r="AB2940" s="49"/>
      <c r="AC2940" s="49"/>
      <c r="AD2940" s="49"/>
      <c r="AE2940" s="49"/>
      <c r="AF2940" s="49"/>
      <c r="AG2940" s="49"/>
      <c r="AH2940" s="49"/>
      <c r="AI2940" s="49"/>
      <c r="AJ2940" s="49"/>
      <c r="AK2940" s="49"/>
    </row>
    <row r="2941" spans="1:37" ht="24.75" customHeight="1">
      <c r="A2941" s="49"/>
      <c r="B2941" s="49"/>
      <c r="C2941" s="49"/>
      <c r="D2941" s="49"/>
      <c r="E2941" s="49"/>
      <c r="F2941" s="49"/>
      <c r="G2941" s="49"/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  <c r="AB2941" s="49"/>
      <c r="AC2941" s="49"/>
      <c r="AD2941" s="49"/>
      <c r="AE2941" s="49"/>
      <c r="AF2941" s="49"/>
      <c r="AG2941" s="49"/>
      <c r="AH2941" s="49"/>
      <c r="AI2941" s="49"/>
      <c r="AJ2941" s="49"/>
      <c r="AK2941" s="49"/>
    </row>
    <row r="2942" spans="1:37" ht="24.75" customHeight="1">
      <c r="A2942" s="49"/>
      <c r="B2942" s="49"/>
      <c r="C2942" s="49"/>
      <c r="D2942" s="49"/>
      <c r="E2942" s="49"/>
      <c r="F2942" s="49"/>
      <c r="G2942" s="49"/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  <c r="AB2942" s="49"/>
      <c r="AC2942" s="49"/>
      <c r="AD2942" s="49"/>
      <c r="AE2942" s="49"/>
      <c r="AF2942" s="49"/>
      <c r="AG2942" s="49"/>
      <c r="AH2942" s="49"/>
      <c r="AI2942" s="49"/>
      <c r="AJ2942" s="49"/>
      <c r="AK2942" s="49"/>
    </row>
    <row r="2943" spans="1:37" ht="24.75" customHeight="1">
      <c r="A2943" s="49"/>
      <c r="B2943" s="49"/>
      <c r="C2943" s="49"/>
      <c r="D2943" s="49"/>
      <c r="E2943" s="49"/>
      <c r="F2943" s="49"/>
      <c r="G2943" s="49"/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  <c r="AB2943" s="49"/>
      <c r="AC2943" s="49"/>
      <c r="AD2943" s="49"/>
      <c r="AE2943" s="49"/>
      <c r="AF2943" s="49"/>
      <c r="AG2943" s="49"/>
      <c r="AH2943" s="49"/>
      <c r="AI2943" s="49"/>
      <c r="AJ2943" s="49"/>
      <c r="AK2943" s="49"/>
    </row>
    <row r="2944" spans="1:37" ht="24.75" customHeight="1">
      <c r="A2944" s="49"/>
      <c r="B2944" s="49"/>
      <c r="C2944" s="49"/>
      <c r="D2944" s="49"/>
      <c r="E2944" s="49"/>
      <c r="F2944" s="49"/>
      <c r="G2944" s="49"/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  <c r="AB2944" s="49"/>
      <c r="AC2944" s="49"/>
      <c r="AD2944" s="49"/>
      <c r="AE2944" s="49"/>
      <c r="AF2944" s="49"/>
      <c r="AG2944" s="49"/>
      <c r="AH2944" s="49"/>
      <c r="AI2944" s="49"/>
      <c r="AJ2944" s="49"/>
      <c r="AK2944" s="49"/>
    </row>
    <row r="2945" spans="1:37" ht="24.75" customHeight="1">
      <c r="A2945" s="49"/>
      <c r="B2945" s="49"/>
      <c r="C2945" s="49"/>
      <c r="D2945" s="49"/>
      <c r="E2945" s="49"/>
      <c r="F2945" s="49"/>
      <c r="G2945" s="49"/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  <c r="AB2945" s="49"/>
      <c r="AC2945" s="49"/>
      <c r="AD2945" s="49"/>
      <c r="AE2945" s="49"/>
      <c r="AF2945" s="49"/>
      <c r="AG2945" s="49"/>
      <c r="AH2945" s="49"/>
      <c r="AI2945" s="49"/>
      <c r="AJ2945" s="49"/>
      <c r="AK2945" s="49"/>
    </row>
    <row r="2946" spans="1:37" ht="24.75" customHeight="1">
      <c r="A2946" s="49"/>
      <c r="B2946" s="49"/>
      <c r="C2946" s="49"/>
      <c r="D2946" s="49"/>
      <c r="E2946" s="49"/>
      <c r="F2946" s="49"/>
      <c r="G2946" s="49"/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  <c r="AA2946" s="49"/>
      <c r="AB2946" s="49"/>
      <c r="AC2946" s="49"/>
      <c r="AD2946" s="49"/>
      <c r="AE2946" s="49"/>
      <c r="AF2946" s="49"/>
      <c r="AG2946" s="49"/>
      <c r="AH2946" s="49"/>
      <c r="AI2946" s="49"/>
      <c r="AJ2946" s="49"/>
      <c r="AK2946" s="49"/>
    </row>
    <row r="2947" spans="1:37" ht="24.75" customHeight="1">
      <c r="A2947" s="49"/>
      <c r="B2947" s="49"/>
      <c r="C2947" s="49"/>
      <c r="D2947" s="49"/>
      <c r="E2947" s="49"/>
      <c r="F2947" s="49"/>
      <c r="G2947" s="49"/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  <c r="AB2947" s="49"/>
      <c r="AC2947" s="49"/>
      <c r="AD2947" s="49"/>
      <c r="AE2947" s="49"/>
      <c r="AF2947" s="49"/>
      <c r="AG2947" s="49"/>
      <c r="AH2947" s="49"/>
      <c r="AI2947" s="49"/>
      <c r="AJ2947" s="49"/>
      <c r="AK2947" s="49"/>
    </row>
    <row r="2948" spans="1:37" ht="24.75" customHeight="1">
      <c r="A2948" s="49"/>
      <c r="B2948" s="49"/>
      <c r="C2948" s="49"/>
      <c r="D2948" s="49"/>
      <c r="E2948" s="49"/>
      <c r="F2948" s="49"/>
      <c r="G2948" s="49"/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  <c r="AA2948" s="49"/>
      <c r="AB2948" s="49"/>
      <c r="AC2948" s="49"/>
      <c r="AD2948" s="49"/>
      <c r="AE2948" s="49"/>
      <c r="AF2948" s="49"/>
      <c r="AG2948" s="49"/>
      <c r="AH2948" s="49"/>
      <c r="AI2948" s="49"/>
      <c r="AJ2948" s="49"/>
      <c r="AK2948" s="49"/>
    </row>
    <row r="2949" spans="1:37" ht="24.75" customHeight="1">
      <c r="A2949" s="49"/>
      <c r="B2949" s="49"/>
      <c r="C2949" s="49"/>
      <c r="D2949" s="49"/>
      <c r="E2949" s="49"/>
      <c r="F2949" s="49"/>
      <c r="G2949" s="49"/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  <c r="AB2949" s="49"/>
      <c r="AC2949" s="49"/>
      <c r="AD2949" s="49"/>
      <c r="AE2949" s="49"/>
      <c r="AF2949" s="49"/>
      <c r="AG2949" s="49"/>
      <c r="AH2949" s="49"/>
      <c r="AI2949" s="49"/>
      <c r="AJ2949" s="49"/>
      <c r="AK2949" s="49"/>
    </row>
    <row r="2950" spans="1:37" ht="24.75" customHeight="1">
      <c r="A2950" s="49"/>
      <c r="B2950" s="49"/>
      <c r="C2950" s="49"/>
      <c r="D2950" s="49"/>
      <c r="E2950" s="49"/>
      <c r="F2950" s="49"/>
      <c r="G2950" s="49"/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  <c r="AB2950" s="49"/>
      <c r="AC2950" s="49"/>
      <c r="AD2950" s="49"/>
      <c r="AE2950" s="49"/>
      <c r="AF2950" s="49"/>
      <c r="AG2950" s="49"/>
      <c r="AH2950" s="49"/>
      <c r="AI2950" s="49"/>
      <c r="AJ2950" s="49"/>
      <c r="AK2950" s="49"/>
    </row>
    <row r="2951" spans="1:37" ht="24.75" customHeight="1">
      <c r="A2951" s="49"/>
      <c r="B2951" s="49"/>
      <c r="C2951" s="49"/>
      <c r="D2951" s="49"/>
      <c r="E2951" s="49"/>
      <c r="F2951" s="49"/>
      <c r="G2951" s="49"/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  <c r="AB2951" s="49"/>
      <c r="AC2951" s="49"/>
      <c r="AD2951" s="49"/>
      <c r="AE2951" s="49"/>
      <c r="AF2951" s="49"/>
      <c r="AG2951" s="49"/>
      <c r="AH2951" s="49"/>
      <c r="AI2951" s="49"/>
      <c r="AJ2951" s="49"/>
      <c r="AK2951" s="49"/>
    </row>
    <row r="2952" spans="1:37" ht="24.75" customHeight="1">
      <c r="A2952" s="49"/>
      <c r="B2952" s="49"/>
      <c r="C2952" s="49"/>
      <c r="D2952" s="49"/>
      <c r="E2952" s="49"/>
      <c r="F2952" s="49"/>
      <c r="G2952" s="49"/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  <c r="AB2952" s="49"/>
      <c r="AC2952" s="49"/>
      <c r="AD2952" s="49"/>
      <c r="AE2952" s="49"/>
      <c r="AF2952" s="49"/>
      <c r="AG2952" s="49"/>
      <c r="AH2952" s="49"/>
      <c r="AI2952" s="49"/>
      <c r="AJ2952" s="49"/>
      <c r="AK2952" s="49"/>
    </row>
    <row r="2953" spans="1:37" ht="24.75" customHeight="1">
      <c r="A2953" s="49"/>
      <c r="B2953" s="49"/>
      <c r="C2953" s="49"/>
      <c r="D2953" s="49"/>
      <c r="E2953" s="49"/>
      <c r="F2953" s="49"/>
      <c r="G2953" s="49"/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  <c r="AB2953" s="49"/>
      <c r="AC2953" s="49"/>
      <c r="AD2953" s="49"/>
      <c r="AE2953" s="49"/>
      <c r="AF2953" s="49"/>
      <c r="AG2953" s="49"/>
      <c r="AH2953" s="49"/>
      <c r="AI2953" s="49"/>
      <c r="AJ2953" s="49"/>
      <c r="AK2953" s="49"/>
    </row>
    <row r="2954" spans="1:37" ht="24.75" customHeight="1">
      <c r="A2954" s="49"/>
      <c r="B2954" s="49"/>
      <c r="C2954" s="49"/>
      <c r="D2954" s="49"/>
      <c r="E2954" s="49"/>
      <c r="F2954" s="49"/>
      <c r="G2954" s="49"/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  <c r="AB2954" s="49"/>
      <c r="AC2954" s="49"/>
      <c r="AD2954" s="49"/>
      <c r="AE2954" s="49"/>
      <c r="AF2954" s="49"/>
      <c r="AG2954" s="49"/>
      <c r="AH2954" s="49"/>
      <c r="AI2954" s="49"/>
      <c r="AJ2954" s="49"/>
      <c r="AK2954" s="49"/>
    </row>
    <row r="2955" spans="1:37" ht="24.75" customHeight="1">
      <c r="A2955" s="49"/>
      <c r="B2955" s="49"/>
      <c r="C2955" s="49"/>
      <c r="D2955" s="49"/>
      <c r="E2955" s="49"/>
      <c r="F2955" s="49"/>
      <c r="G2955" s="49"/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  <c r="AA2955" s="49"/>
      <c r="AB2955" s="49"/>
      <c r="AC2955" s="49"/>
      <c r="AD2955" s="49"/>
      <c r="AE2955" s="49"/>
      <c r="AF2955" s="49"/>
      <c r="AG2955" s="49"/>
      <c r="AH2955" s="49"/>
      <c r="AI2955" s="49"/>
      <c r="AJ2955" s="49"/>
      <c r="AK2955" s="49"/>
    </row>
    <row r="2956" spans="1:37" ht="24.75" customHeight="1">
      <c r="A2956" s="49"/>
      <c r="B2956" s="49"/>
      <c r="C2956" s="49"/>
      <c r="D2956" s="49"/>
      <c r="E2956" s="49"/>
      <c r="F2956" s="49"/>
      <c r="G2956" s="49"/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  <c r="AB2956" s="49"/>
      <c r="AC2956" s="49"/>
      <c r="AD2956" s="49"/>
      <c r="AE2956" s="49"/>
      <c r="AF2956" s="49"/>
      <c r="AG2956" s="49"/>
      <c r="AH2956" s="49"/>
      <c r="AI2956" s="49"/>
      <c r="AJ2956" s="49"/>
      <c r="AK2956" s="49"/>
    </row>
    <row r="2957" spans="1:37" ht="24.75" customHeight="1">
      <c r="A2957" s="49"/>
      <c r="B2957" s="49"/>
      <c r="C2957" s="49"/>
      <c r="D2957" s="49"/>
      <c r="E2957" s="49"/>
      <c r="F2957" s="49"/>
      <c r="G2957" s="49"/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  <c r="AA2957" s="49"/>
      <c r="AB2957" s="49"/>
      <c r="AC2957" s="49"/>
      <c r="AD2957" s="49"/>
      <c r="AE2957" s="49"/>
      <c r="AF2957" s="49"/>
      <c r="AG2957" s="49"/>
      <c r="AH2957" s="49"/>
      <c r="AI2957" s="49"/>
      <c r="AJ2957" s="49"/>
      <c r="AK2957" s="49"/>
    </row>
    <row r="2958" spans="1:37" ht="24.75" customHeight="1">
      <c r="A2958" s="49"/>
      <c r="B2958" s="49"/>
      <c r="C2958" s="49"/>
      <c r="D2958" s="49"/>
      <c r="E2958" s="49"/>
      <c r="F2958" s="49"/>
      <c r="G2958" s="49"/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  <c r="AB2958" s="49"/>
      <c r="AC2958" s="49"/>
      <c r="AD2958" s="49"/>
      <c r="AE2958" s="49"/>
      <c r="AF2958" s="49"/>
      <c r="AG2958" s="49"/>
      <c r="AH2958" s="49"/>
      <c r="AI2958" s="49"/>
      <c r="AJ2958" s="49"/>
      <c r="AK2958" s="49"/>
    </row>
    <row r="2959" spans="1:37" ht="24.75" customHeight="1">
      <c r="A2959" s="49"/>
      <c r="B2959" s="49"/>
      <c r="C2959" s="49"/>
      <c r="D2959" s="49"/>
      <c r="E2959" s="49"/>
      <c r="F2959" s="49"/>
      <c r="G2959" s="49"/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  <c r="AB2959" s="49"/>
      <c r="AC2959" s="49"/>
      <c r="AD2959" s="49"/>
      <c r="AE2959" s="49"/>
      <c r="AF2959" s="49"/>
      <c r="AG2959" s="49"/>
      <c r="AH2959" s="49"/>
      <c r="AI2959" s="49"/>
      <c r="AJ2959" s="49"/>
      <c r="AK2959" s="49"/>
    </row>
    <row r="2960" spans="1:37" ht="24.75" customHeight="1">
      <c r="A2960" s="49"/>
      <c r="B2960" s="49"/>
      <c r="C2960" s="49"/>
      <c r="D2960" s="49"/>
      <c r="E2960" s="49"/>
      <c r="F2960" s="49"/>
      <c r="G2960" s="49"/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  <c r="AB2960" s="49"/>
      <c r="AC2960" s="49"/>
      <c r="AD2960" s="49"/>
      <c r="AE2960" s="49"/>
      <c r="AF2960" s="49"/>
      <c r="AG2960" s="49"/>
      <c r="AH2960" s="49"/>
      <c r="AI2960" s="49"/>
      <c r="AJ2960" s="49"/>
      <c r="AK2960" s="49"/>
    </row>
    <row r="2961" spans="1:37" ht="24.75" customHeight="1">
      <c r="A2961" s="49"/>
      <c r="B2961" s="49"/>
      <c r="C2961" s="49"/>
      <c r="D2961" s="49"/>
      <c r="E2961" s="49"/>
      <c r="F2961" s="49"/>
      <c r="G2961" s="49"/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  <c r="AB2961" s="49"/>
      <c r="AC2961" s="49"/>
      <c r="AD2961" s="49"/>
      <c r="AE2961" s="49"/>
      <c r="AF2961" s="49"/>
      <c r="AG2961" s="49"/>
      <c r="AH2961" s="49"/>
      <c r="AI2961" s="49"/>
      <c r="AJ2961" s="49"/>
      <c r="AK2961" s="49"/>
    </row>
    <row r="2962" spans="1:37" ht="24.75" customHeight="1">
      <c r="A2962" s="49"/>
      <c r="B2962" s="49"/>
      <c r="C2962" s="49"/>
      <c r="D2962" s="49"/>
      <c r="E2962" s="49"/>
      <c r="F2962" s="49"/>
      <c r="G2962" s="49"/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  <c r="AB2962" s="49"/>
      <c r="AC2962" s="49"/>
      <c r="AD2962" s="49"/>
      <c r="AE2962" s="49"/>
      <c r="AF2962" s="49"/>
      <c r="AG2962" s="49"/>
      <c r="AH2962" s="49"/>
      <c r="AI2962" s="49"/>
      <c r="AJ2962" s="49"/>
      <c r="AK2962" s="49"/>
    </row>
    <row r="2963" spans="1:37" ht="24.75" customHeight="1">
      <c r="A2963" s="49"/>
      <c r="B2963" s="49"/>
      <c r="C2963" s="49"/>
      <c r="D2963" s="49"/>
      <c r="E2963" s="49"/>
      <c r="F2963" s="49"/>
      <c r="G2963" s="49"/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  <c r="AB2963" s="49"/>
      <c r="AC2963" s="49"/>
      <c r="AD2963" s="49"/>
      <c r="AE2963" s="49"/>
      <c r="AF2963" s="49"/>
      <c r="AG2963" s="49"/>
      <c r="AH2963" s="49"/>
      <c r="AI2963" s="49"/>
      <c r="AJ2963" s="49"/>
      <c r="AK2963" s="49"/>
    </row>
    <row r="2964" spans="1:37" ht="24.75" customHeight="1">
      <c r="A2964" s="49"/>
      <c r="B2964" s="49"/>
      <c r="C2964" s="49"/>
      <c r="D2964" s="49"/>
      <c r="E2964" s="49"/>
      <c r="F2964" s="49"/>
      <c r="G2964" s="49"/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  <c r="AB2964" s="49"/>
      <c r="AC2964" s="49"/>
      <c r="AD2964" s="49"/>
      <c r="AE2964" s="49"/>
      <c r="AF2964" s="49"/>
      <c r="AG2964" s="49"/>
      <c r="AH2964" s="49"/>
      <c r="AI2964" s="49"/>
      <c r="AJ2964" s="49"/>
      <c r="AK2964" s="49"/>
    </row>
    <row r="2965" spans="1:37" ht="24.75" customHeight="1">
      <c r="A2965" s="49"/>
      <c r="B2965" s="49"/>
      <c r="C2965" s="49"/>
      <c r="D2965" s="49"/>
      <c r="E2965" s="49"/>
      <c r="F2965" s="49"/>
      <c r="G2965" s="49"/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  <c r="AB2965" s="49"/>
      <c r="AC2965" s="49"/>
      <c r="AD2965" s="49"/>
      <c r="AE2965" s="49"/>
      <c r="AF2965" s="49"/>
      <c r="AG2965" s="49"/>
      <c r="AH2965" s="49"/>
      <c r="AI2965" s="49"/>
      <c r="AJ2965" s="49"/>
      <c r="AK2965" s="49"/>
    </row>
    <row r="2966" spans="1:37" ht="24.75" customHeight="1">
      <c r="A2966" s="49"/>
      <c r="B2966" s="49"/>
      <c r="C2966" s="49"/>
      <c r="D2966" s="49"/>
      <c r="E2966" s="49"/>
      <c r="F2966" s="49"/>
      <c r="G2966" s="49"/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  <c r="AB2966" s="49"/>
      <c r="AC2966" s="49"/>
      <c r="AD2966" s="49"/>
      <c r="AE2966" s="49"/>
      <c r="AF2966" s="49"/>
      <c r="AG2966" s="49"/>
      <c r="AH2966" s="49"/>
      <c r="AI2966" s="49"/>
      <c r="AJ2966" s="49"/>
      <c r="AK2966" s="49"/>
    </row>
    <row r="2967" spans="1:37" ht="24.75" customHeight="1">
      <c r="A2967" s="49"/>
      <c r="B2967" s="49"/>
      <c r="C2967" s="49"/>
      <c r="D2967" s="49"/>
      <c r="E2967" s="49"/>
      <c r="F2967" s="49"/>
      <c r="G2967" s="49"/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  <c r="AB2967" s="49"/>
      <c r="AC2967" s="49"/>
      <c r="AD2967" s="49"/>
      <c r="AE2967" s="49"/>
      <c r="AF2967" s="49"/>
      <c r="AG2967" s="49"/>
      <c r="AH2967" s="49"/>
      <c r="AI2967" s="49"/>
      <c r="AJ2967" s="49"/>
      <c r="AK2967" s="49"/>
    </row>
    <row r="2968" spans="1:37" ht="24.75" customHeight="1">
      <c r="A2968" s="49"/>
      <c r="B2968" s="49"/>
      <c r="C2968" s="49"/>
      <c r="D2968" s="49"/>
      <c r="E2968" s="49"/>
      <c r="F2968" s="49"/>
      <c r="G2968" s="49"/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  <c r="AB2968" s="49"/>
      <c r="AC2968" s="49"/>
      <c r="AD2968" s="49"/>
      <c r="AE2968" s="49"/>
      <c r="AF2968" s="49"/>
      <c r="AG2968" s="49"/>
      <c r="AH2968" s="49"/>
      <c r="AI2968" s="49"/>
      <c r="AJ2968" s="49"/>
      <c r="AK2968" s="49"/>
    </row>
    <row r="2969" spans="1:37" ht="24.75" customHeight="1">
      <c r="A2969" s="49"/>
      <c r="B2969" s="49"/>
      <c r="C2969" s="49"/>
      <c r="D2969" s="49"/>
      <c r="E2969" s="49"/>
      <c r="F2969" s="49"/>
      <c r="G2969" s="49"/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  <c r="AB2969" s="49"/>
      <c r="AC2969" s="49"/>
      <c r="AD2969" s="49"/>
      <c r="AE2969" s="49"/>
      <c r="AF2969" s="49"/>
      <c r="AG2969" s="49"/>
      <c r="AH2969" s="49"/>
      <c r="AI2969" s="49"/>
      <c r="AJ2969" s="49"/>
      <c r="AK2969" s="49"/>
    </row>
    <row r="2970" spans="1:37" ht="24.75" customHeight="1">
      <c r="A2970" s="49"/>
      <c r="B2970" s="49"/>
      <c r="C2970" s="49"/>
      <c r="D2970" s="49"/>
      <c r="E2970" s="49"/>
      <c r="F2970" s="49"/>
      <c r="G2970" s="49"/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  <c r="AA2970" s="49"/>
      <c r="AB2970" s="49"/>
      <c r="AC2970" s="49"/>
      <c r="AD2970" s="49"/>
      <c r="AE2970" s="49"/>
      <c r="AF2970" s="49"/>
      <c r="AG2970" s="49"/>
      <c r="AH2970" s="49"/>
      <c r="AI2970" s="49"/>
      <c r="AJ2970" s="49"/>
      <c r="AK2970" s="49"/>
    </row>
    <row r="2971" spans="1:37" ht="24.75" customHeight="1">
      <c r="A2971" s="49"/>
      <c r="B2971" s="49"/>
      <c r="C2971" s="49"/>
      <c r="D2971" s="49"/>
      <c r="E2971" s="49"/>
      <c r="F2971" s="49"/>
      <c r="G2971" s="49"/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  <c r="AA2971" s="49"/>
      <c r="AB2971" s="49"/>
      <c r="AC2971" s="49"/>
      <c r="AD2971" s="49"/>
      <c r="AE2971" s="49"/>
      <c r="AF2971" s="49"/>
      <c r="AG2971" s="49"/>
      <c r="AH2971" s="49"/>
      <c r="AI2971" s="49"/>
      <c r="AJ2971" s="49"/>
      <c r="AK2971" s="49"/>
    </row>
    <row r="2972" spans="1:37" ht="24.75" customHeight="1">
      <c r="A2972" s="49"/>
      <c r="B2972" s="49"/>
      <c r="C2972" s="49"/>
      <c r="D2972" s="49"/>
      <c r="E2972" s="49"/>
      <c r="F2972" s="49"/>
      <c r="G2972" s="49"/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  <c r="AB2972" s="49"/>
      <c r="AC2972" s="49"/>
      <c r="AD2972" s="49"/>
      <c r="AE2972" s="49"/>
      <c r="AF2972" s="49"/>
      <c r="AG2972" s="49"/>
      <c r="AH2972" s="49"/>
      <c r="AI2972" s="49"/>
      <c r="AJ2972" s="49"/>
      <c r="AK2972" s="49"/>
    </row>
    <row r="2973" spans="1:37" ht="24.75" customHeight="1">
      <c r="A2973" s="49"/>
      <c r="B2973" s="49"/>
      <c r="C2973" s="49"/>
      <c r="D2973" s="49"/>
      <c r="E2973" s="49"/>
      <c r="F2973" s="49"/>
      <c r="G2973" s="49"/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  <c r="AA2973" s="49"/>
      <c r="AB2973" s="49"/>
      <c r="AC2973" s="49"/>
      <c r="AD2973" s="49"/>
      <c r="AE2973" s="49"/>
      <c r="AF2973" s="49"/>
      <c r="AG2973" s="49"/>
      <c r="AH2973" s="49"/>
      <c r="AI2973" s="49"/>
      <c r="AJ2973" s="49"/>
      <c r="AK2973" s="49"/>
    </row>
    <row r="2974" spans="1:37" ht="24.75" customHeight="1">
      <c r="A2974" s="49"/>
      <c r="B2974" s="49"/>
      <c r="C2974" s="49"/>
      <c r="D2974" s="49"/>
      <c r="E2974" s="49"/>
      <c r="F2974" s="49"/>
      <c r="G2974" s="49"/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  <c r="AB2974" s="49"/>
      <c r="AC2974" s="49"/>
      <c r="AD2974" s="49"/>
      <c r="AE2974" s="49"/>
      <c r="AF2974" s="49"/>
      <c r="AG2974" s="49"/>
      <c r="AH2974" s="49"/>
      <c r="AI2974" s="49"/>
      <c r="AJ2974" s="49"/>
      <c r="AK2974" s="49"/>
    </row>
    <row r="2975" spans="1:37" ht="24.75" customHeight="1">
      <c r="A2975" s="49"/>
      <c r="B2975" s="49"/>
      <c r="C2975" s="49"/>
      <c r="D2975" s="49"/>
      <c r="E2975" s="49"/>
      <c r="F2975" s="49"/>
      <c r="G2975" s="49"/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  <c r="AB2975" s="49"/>
      <c r="AC2975" s="49"/>
      <c r="AD2975" s="49"/>
      <c r="AE2975" s="49"/>
      <c r="AF2975" s="49"/>
      <c r="AG2975" s="49"/>
      <c r="AH2975" s="49"/>
      <c r="AI2975" s="49"/>
      <c r="AJ2975" s="49"/>
      <c r="AK2975" s="49"/>
    </row>
    <row r="2976" spans="1:37" ht="24.75" customHeight="1">
      <c r="A2976" s="49"/>
      <c r="B2976" s="49"/>
      <c r="C2976" s="49"/>
      <c r="D2976" s="49"/>
      <c r="E2976" s="49"/>
      <c r="F2976" s="49"/>
      <c r="G2976" s="49"/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  <c r="AB2976" s="49"/>
      <c r="AC2976" s="49"/>
      <c r="AD2976" s="49"/>
      <c r="AE2976" s="49"/>
      <c r="AF2976" s="49"/>
      <c r="AG2976" s="49"/>
      <c r="AH2976" s="49"/>
      <c r="AI2976" s="49"/>
      <c r="AJ2976" s="49"/>
      <c r="AK2976" s="49"/>
    </row>
    <row r="2977" spans="1:37" ht="24.75" customHeight="1">
      <c r="A2977" s="49"/>
      <c r="B2977" s="49"/>
      <c r="C2977" s="49"/>
      <c r="D2977" s="49"/>
      <c r="E2977" s="49"/>
      <c r="F2977" s="49"/>
      <c r="G2977" s="49"/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  <c r="AB2977" s="49"/>
      <c r="AC2977" s="49"/>
      <c r="AD2977" s="49"/>
      <c r="AE2977" s="49"/>
      <c r="AF2977" s="49"/>
      <c r="AG2977" s="49"/>
      <c r="AH2977" s="49"/>
      <c r="AI2977" s="49"/>
      <c r="AJ2977" s="49"/>
      <c r="AK2977" s="49"/>
    </row>
    <row r="2978" spans="1:37" ht="24.75" customHeight="1">
      <c r="A2978" s="49"/>
      <c r="B2978" s="49"/>
      <c r="C2978" s="49"/>
      <c r="D2978" s="49"/>
      <c r="E2978" s="49"/>
      <c r="F2978" s="49"/>
      <c r="G2978" s="49"/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  <c r="AA2978" s="49"/>
      <c r="AB2978" s="49"/>
      <c r="AC2978" s="49"/>
      <c r="AD2978" s="49"/>
      <c r="AE2978" s="49"/>
      <c r="AF2978" s="49"/>
      <c r="AG2978" s="49"/>
      <c r="AH2978" s="49"/>
      <c r="AI2978" s="49"/>
      <c r="AJ2978" s="49"/>
      <c r="AK2978" s="49"/>
    </row>
    <row r="2979" spans="1:37" ht="24.75" customHeight="1">
      <c r="A2979" s="49"/>
      <c r="B2979" s="49"/>
      <c r="C2979" s="49"/>
      <c r="D2979" s="49"/>
      <c r="E2979" s="49"/>
      <c r="F2979" s="49"/>
      <c r="G2979" s="49"/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  <c r="AA2979" s="49"/>
      <c r="AB2979" s="49"/>
      <c r="AC2979" s="49"/>
      <c r="AD2979" s="49"/>
      <c r="AE2979" s="49"/>
      <c r="AF2979" s="49"/>
      <c r="AG2979" s="49"/>
      <c r="AH2979" s="49"/>
      <c r="AI2979" s="49"/>
      <c r="AJ2979" s="49"/>
      <c r="AK2979" s="49"/>
    </row>
    <row r="2980" spans="1:37" ht="24.75" customHeight="1">
      <c r="A2980" s="49"/>
      <c r="B2980" s="49"/>
      <c r="C2980" s="49"/>
      <c r="D2980" s="49"/>
      <c r="E2980" s="49"/>
      <c r="F2980" s="49"/>
      <c r="G2980" s="49"/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  <c r="AB2980" s="49"/>
      <c r="AC2980" s="49"/>
      <c r="AD2980" s="49"/>
      <c r="AE2980" s="49"/>
      <c r="AF2980" s="49"/>
      <c r="AG2980" s="49"/>
      <c r="AH2980" s="49"/>
      <c r="AI2980" s="49"/>
      <c r="AJ2980" s="49"/>
      <c r="AK2980" s="49"/>
    </row>
    <row r="2981" spans="1:37" ht="24.75" customHeight="1">
      <c r="A2981" s="49"/>
      <c r="B2981" s="49"/>
      <c r="C2981" s="49"/>
      <c r="D2981" s="49"/>
      <c r="E2981" s="49"/>
      <c r="F2981" s="49"/>
      <c r="G2981" s="49"/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  <c r="AB2981" s="49"/>
      <c r="AC2981" s="49"/>
      <c r="AD2981" s="49"/>
      <c r="AE2981" s="49"/>
      <c r="AF2981" s="49"/>
      <c r="AG2981" s="49"/>
      <c r="AH2981" s="49"/>
      <c r="AI2981" s="49"/>
      <c r="AJ2981" s="49"/>
      <c r="AK2981" s="49"/>
    </row>
    <row r="2982" spans="1:37" ht="24.75" customHeight="1">
      <c r="A2982" s="49"/>
      <c r="B2982" s="49"/>
      <c r="C2982" s="49"/>
      <c r="D2982" s="49"/>
      <c r="E2982" s="49"/>
      <c r="F2982" s="49"/>
      <c r="G2982" s="49"/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  <c r="AB2982" s="49"/>
      <c r="AC2982" s="49"/>
      <c r="AD2982" s="49"/>
      <c r="AE2982" s="49"/>
      <c r="AF2982" s="49"/>
      <c r="AG2982" s="49"/>
      <c r="AH2982" s="49"/>
      <c r="AI2982" s="49"/>
      <c r="AJ2982" s="49"/>
      <c r="AK2982" s="49"/>
    </row>
    <row r="2983" spans="1:37" ht="24.75" customHeight="1">
      <c r="A2983" s="49"/>
      <c r="B2983" s="49"/>
      <c r="C2983" s="49"/>
      <c r="D2983" s="49"/>
      <c r="E2983" s="49"/>
      <c r="F2983" s="49"/>
      <c r="G2983" s="49"/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  <c r="AB2983" s="49"/>
      <c r="AC2983" s="49"/>
      <c r="AD2983" s="49"/>
      <c r="AE2983" s="49"/>
      <c r="AF2983" s="49"/>
      <c r="AG2983" s="49"/>
      <c r="AH2983" s="49"/>
      <c r="AI2983" s="49"/>
      <c r="AJ2983" s="49"/>
      <c r="AK2983" s="49"/>
    </row>
    <row r="2984" spans="1:37" ht="24.75" customHeight="1">
      <c r="A2984" s="49"/>
      <c r="B2984" s="49"/>
      <c r="C2984" s="49"/>
      <c r="D2984" s="49"/>
      <c r="E2984" s="49"/>
      <c r="F2984" s="49"/>
      <c r="G2984" s="49"/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  <c r="AB2984" s="49"/>
      <c r="AC2984" s="49"/>
      <c r="AD2984" s="49"/>
      <c r="AE2984" s="49"/>
      <c r="AF2984" s="49"/>
      <c r="AG2984" s="49"/>
      <c r="AH2984" s="49"/>
      <c r="AI2984" s="49"/>
      <c r="AJ2984" s="49"/>
      <c r="AK2984" s="49"/>
    </row>
    <row r="2985" spans="1:37" ht="24.75" customHeight="1">
      <c r="A2985" s="49"/>
      <c r="B2985" s="49"/>
      <c r="C2985" s="49"/>
      <c r="D2985" s="49"/>
      <c r="E2985" s="49"/>
      <c r="F2985" s="49"/>
      <c r="G2985" s="49"/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  <c r="AB2985" s="49"/>
      <c r="AC2985" s="49"/>
      <c r="AD2985" s="49"/>
      <c r="AE2985" s="49"/>
      <c r="AF2985" s="49"/>
      <c r="AG2985" s="49"/>
      <c r="AH2985" s="49"/>
      <c r="AI2985" s="49"/>
      <c r="AJ2985" s="49"/>
      <c r="AK2985" s="49"/>
    </row>
    <row r="2986" spans="1:37" ht="24.75" customHeight="1">
      <c r="A2986" s="49"/>
      <c r="B2986" s="49"/>
      <c r="C2986" s="49"/>
      <c r="D2986" s="49"/>
      <c r="E2986" s="49"/>
      <c r="F2986" s="49"/>
      <c r="G2986" s="49"/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  <c r="AB2986" s="49"/>
      <c r="AC2986" s="49"/>
      <c r="AD2986" s="49"/>
      <c r="AE2986" s="49"/>
      <c r="AF2986" s="49"/>
      <c r="AG2986" s="49"/>
      <c r="AH2986" s="49"/>
      <c r="AI2986" s="49"/>
      <c r="AJ2986" s="49"/>
      <c r="AK2986" s="49"/>
    </row>
    <row r="2987" spans="1:37" ht="24.75" customHeight="1">
      <c r="A2987" s="49"/>
      <c r="B2987" s="49"/>
      <c r="C2987" s="49"/>
      <c r="D2987" s="49"/>
      <c r="E2987" s="49"/>
      <c r="F2987" s="49"/>
      <c r="G2987" s="49"/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  <c r="AB2987" s="49"/>
      <c r="AC2987" s="49"/>
      <c r="AD2987" s="49"/>
      <c r="AE2987" s="49"/>
      <c r="AF2987" s="49"/>
      <c r="AG2987" s="49"/>
      <c r="AH2987" s="49"/>
      <c r="AI2987" s="49"/>
      <c r="AJ2987" s="49"/>
      <c r="AK2987" s="49"/>
    </row>
    <row r="2988" spans="1:37" ht="24.75" customHeight="1">
      <c r="A2988" s="49"/>
      <c r="B2988" s="49"/>
      <c r="C2988" s="49"/>
      <c r="D2988" s="49"/>
      <c r="E2988" s="49"/>
      <c r="F2988" s="49"/>
      <c r="G2988" s="49"/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  <c r="AB2988" s="49"/>
      <c r="AC2988" s="49"/>
      <c r="AD2988" s="49"/>
      <c r="AE2988" s="49"/>
      <c r="AF2988" s="49"/>
      <c r="AG2988" s="49"/>
      <c r="AH2988" s="49"/>
      <c r="AI2988" s="49"/>
      <c r="AJ2988" s="49"/>
      <c r="AK2988" s="49"/>
    </row>
    <row r="2989" spans="1:37" ht="24.75" customHeight="1">
      <c r="A2989" s="49"/>
      <c r="B2989" s="49"/>
      <c r="C2989" s="49"/>
      <c r="D2989" s="49"/>
      <c r="E2989" s="49"/>
      <c r="F2989" s="49"/>
      <c r="G2989" s="49"/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  <c r="AB2989" s="49"/>
      <c r="AC2989" s="49"/>
      <c r="AD2989" s="49"/>
      <c r="AE2989" s="49"/>
      <c r="AF2989" s="49"/>
      <c r="AG2989" s="49"/>
      <c r="AH2989" s="49"/>
      <c r="AI2989" s="49"/>
      <c r="AJ2989" s="49"/>
      <c r="AK2989" s="49"/>
    </row>
    <row r="2990" spans="1:37" ht="24.75" customHeight="1">
      <c r="A2990" s="49"/>
      <c r="B2990" s="49"/>
      <c r="C2990" s="49"/>
      <c r="D2990" s="49"/>
      <c r="E2990" s="49"/>
      <c r="F2990" s="49"/>
      <c r="G2990" s="49"/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  <c r="AB2990" s="49"/>
      <c r="AC2990" s="49"/>
      <c r="AD2990" s="49"/>
      <c r="AE2990" s="49"/>
      <c r="AF2990" s="49"/>
      <c r="AG2990" s="49"/>
      <c r="AH2990" s="49"/>
      <c r="AI2990" s="49"/>
      <c r="AJ2990" s="49"/>
      <c r="AK2990" s="49"/>
    </row>
    <row r="2991" spans="1:37" ht="24.75" customHeight="1">
      <c r="A2991" s="49"/>
      <c r="B2991" s="49"/>
      <c r="C2991" s="49"/>
      <c r="D2991" s="49"/>
      <c r="E2991" s="49"/>
      <c r="F2991" s="49"/>
      <c r="G2991" s="49"/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  <c r="AB2991" s="49"/>
      <c r="AC2991" s="49"/>
      <c r="AD2991" s="49"/>
      <c r="AE2991" s="49"/>
      <c r="AF2991" s="49"/>
      <c r="AG2991" s="49"/>
      <c r="AH2991" s="49"/>
      <c r="AI2991" s="49"/>
      <c r="AJ2991" s="49"/>
      <c r="AK2991" s="49"/>
    </row>
    <row r="2992" spans="1:37" ht="24.75" customHeight="1">
      <c r="A2992" s="49"/>
      <c r="B2992" s="49"/>
      <c r="C2992" s="49"/>
      <c r="D2992" s="49"/>
      <c r="E2992" s="49"/>
      <c r="F2992" s="49"/>
      <c r="G2992" s="49"/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  <c r="AB2992" s="49"/>
      <c r="AC2992" s="49"/>
      <c r="AD2992" s="49"/>
      <c r="AE2992" s="49"/>
      <c r="AF2992" s="49"/>
      <c r="AG2992" s="49"/>
      <c r="AH2992" s="49"/>
      <c r="AI2992" s="49"/>
      <c r="AJ2992" s="49"/>
      <c r="AK2992" s="49"/>
    </row>
    <row r="2993" spans="1:37" ht="24.75" customHeight="1">
      <c r="A2993" s="49"/>
      <c r="B2993" s="49"/>
      <c r="C2993" s="49"/>
      <c r="D2993" s="49"/>
      <c r="E2993" s="49"/>
      <c r="F2993" s="49"/>
      <c r="G2993" s="49"/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  <c r="AB2993" s="49"/>
      <c r="AC2993" s="49"/>
      <c r="AD2993" s="49"/>
      <c r="AE2993" s="49"/>
      <c r="AF2993" s="49"/>
      <c r="AG2993" s="49"/>
      <c r="AH2993" s="49"/>
      <c r="AI2993" s="49"/>
      <c r="AJ2993" s="49"/>
      <c r="AK2993" s="49"/>
    </row>
    <row r="2994" spans="1:37" ht="24.75" customHeight="1">
      <c r="A2994" s="49"/>
      <c r="B2994" s="49"/>
      <c r="C2994" s="49"/>
      <c r="D2994" s="49"/>
      <c r="E2994" s="49"/>
      <c r="F2994" s="49"/>
      <c r="G2994" s="49"/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  <c r="AB2994" s="49"/>
      <c r="AC2994" s="49"/>
      <c r="AD2994" s="49"/>
      <c r="AE2994" s="49"/>
      <c r="AF2994" s="49"/>
      <c r="AG2994" s="49"/>
      <c r="AH2994" s="49"/>
      <c r="AI2994" s="49"/>
      <c r="AJ2994" s="49"/>
      <c r="AK2994" s="49"/>
    </row>
    <row r="2995" spans="1:37" ht="24.75" customHeight="1">
      <c r="A2995" s="49"/>
      <c r="B2995" s="49"/>
      <c r="C2995" s="49"/>
      <c r="D2995" s="49"/>
      <c r="E2995" s="49"/>
      <c r="F2995" s="49"/>
      <c r="G2995" s="49"/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  <c r="AA2995" s="49"/>
      <c r="AB2995" s="49"/>
      <c r="AC2995" s="49"/>
      <c r="AD2995" s="49"/>
      <c r="AE2995" s="49"/>
      <c r="AF2995" s="49"/>
      <c r="AG2995" s="49"/>
      <c r="AH2995" s="49"/>
      <c r="AI2995" s="49"/>
      <c r="AJ2995" s="49"/>
      <c r="AK2995" s="49"/>
    </row>
    <row r="2996" spans="1:37" ht="24.75" customHeight="1">
      <c r="A2996" s="49"/>
      <c r="B2996" s="49"/>
      <c r="C2996" s="49"/>
      <c r="D2996" s="49"/>
      <c r="E2996" s="49"/>
      <c r="F2996" s="49"/>
      <c r="G2996" s="49"/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  <c r="AB2996" s="49"/>
      <c r="AC2996" s="49"/>
      <c r="AD2996" s="49"/>
      <c r="AE2996" s="49"/>
      <c r="AF2996" s="49"/>
      <c r="AG2996" s="49"/>
      <c r="AH2996" s="49"/>
      <c r="AI2996" s="49"/>
      <c r="AJ2996" s="49"/>
      <c r="AK2996" s="49"/>
    </row>
    <row r="2997" spans="1:37" ht="24.75" customHeight="1">
      <c r="A2997" s="49"/>
      <c r="B2997" s="49"/>
      <c r="C2997" s="49"/>
      <c r="D2997" s="49"/>
      <c r="E2997" s="49"/>
      <c r="F2997" s="49"/>
      <c r="G2997" s="49"/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  <c r="AB2997" s="49"/>
      <c r="AC2997" s="49"/>
      <c r="AD2997" s="49"/>
      <c r="AE2997" s="49"/>
      <c r="AF2997" s="49"/>
      <c r="AG2997" s="49"/>
      <c r="AH2997" s="49"/>
      <c r="AI2997" s="49"/>
      <c r="AJ2997" s="49"/>
      <c r="AK2997" s="49"/>
    </row>
    <row r="2998" spans="1:37" ht="24.75" customHeight="1">
      <c r="A2998" s="49"/>
      <c r="B2998" s="49"/>
      <c r="C2998" s="49"/>
      <c r="D2998" s="49"/>
      <c r="E2998" s="49"/>
      <c r="F2998" s="49"/>
      <c r="G2998" s="49"/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  <c r="AB2998" s="49"/>
      <c r="AC2998" s="49"/>
      <c r="AD2998" s="49"/>
      <c r="AE2998" s="49"/>
      <c r="AF2998" s="49"/>
      <c r="AG2998" s="49"/>
      <c r="AH2998" s="49"/>
      <c r="AI2998" s="49"/>
      <c r="AJ2998" s="49"/>
      <c r="AK2998" s="49"/>
    </row>
    <row r="2999" spans="1:37" ht="24.75" customHeight="1">
      <c r="A2999" s="49"/>
      <c r="B2999" s="49"/>
      <c r="C2999" s="49"/>
      <c r="D2999" s="49"/>
      <c r="E2999" s="49"/>
      <c r="F2999" s="49"/>
      <c r="G2999" s="49"/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  <c r="AB2999" s="49"/>
      <c r="AC2999" s="49"/>
      <c r="AD2999" s="49"/>
      <c r="AE2999" s="49"/>
      <c r="AF2999" s="49"/>
      <c r="AG2999" s="49"/>
      <c r="AH2999" s="49"/>
      <c r="AI2999" s="49"/>
      <c r="AJ2999" s="49"/>
      <c r="AK2999" s="49"/>
    </row>
    <row r="3000" spans="1:37" ht="24.75" customHeight="1">
      <c r="A3000" s="49"/>
      <c r="B3000" s="49"/>
      <c r="C3000" s="49"/>
      <c r="D3000" s="49"/>
      <c r="E3000" s="49"/>
      <c r="F3000" s="49"/>
      <c r="G3000" s="49"/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  <c r="AA3000" s="49"/>
      <c r="AB3000" s="49"/>
      <c r="AC3000" s="49"/>
      <c r="AD3000" s="49"/>
      <c r="AE3000" s="49"/>
      <c r="AF3000" s="49"/>
      <c r="AG3000" s="49"/>
      <c r="AH3000" s="49"/>
      <c r="AI3000" s="49"/>
      <c r="AJ3000" s="49"/>
      <c r="AK3000" s="49"/>
    </row>
    <row r="3001" spans="1:37" ht="24.75" customHeight="1">
      <c r="A3001" s="49"/>
      <c r="B3001" s="49"/>
      <c r="C3001" s="49"/>
      <c r="D3001" s="49"/>
      <c r="E3001" s="49"/>
      <c r="F3001" s="49"/>
      <c r="G3001" s="49"/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  <c r="AB3001" s="49"/>
      <c r="AC3001" s="49"/>
      <c r="AD3001" s="49"/>
      <c r="AE3001" s="49"/>
      <c r="AF3001" s="49"/>
      <c r="AG3001" s="49"/>
      <c r="AH3001" s="49"/>
      <c r="AI3001" s="49"/>
      <c r="AJ3001" s="49"/>
      <c r="AK3001" s="49"/>
    </row>
    <row r="3002" spans="1:37" ht="24.75" customHeight="1">
      <c r="A3002" s="49"/>
      <c r="B3002" s="49"/>
      <c r="C3002" s="49"/>
      <c r="D3002" s="49"/>
      <c r="E3002" s="49"/>
      <c r="F3002" s="49"/>
      <c r="G3002" s="49"/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  <c r="AB3002" s="49"/>
      <c r="AC3002" s="49"/>
      <c r="AD3002" s="49"/>
      <c r="AE3002" s="49"/>
      <c r="AF3002" s="49"/>
      <c r="AG3002" s="49"/>
      <c r="AH3002" s="49"/>
      <c r="AI3002" s="49"/>
      <c r="AJ3002" s="49"/>
      <c r="AK3002" s="49"/>
    </row>
    <row r="3003" spans="1:37" ht="24.75" customHeight="1">
      <c r="A3003" s="49"/>
      <c r="B3003" s="49"/>
      <c r="C3003" s="49"/>
      <c r="D3003" s="49"/>
      <c r="E3003" s="49"/>
      <c r="F3003" s="49"/>
      <c r="G3003" s="49"/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  <c r="AB3003" s="49"/>
      <c r="AC3003" s="49"/>
      <c r="AD3003" s="49"/>
      <c r="AE3003" s="49"/>
      <c r="AF3003" s="49"/>
      <c r="AG3003" s="49"/>
      <c r="AH3003" s="49"/>
      <c r="AI3003" s="49"/>
      <c r="AJ3003" s="49"/>
      <c r="AK3003" s="49"/>
    </row>
    <row r="3004" spans="1:37" ht="24.75" customHeight="1">
      <c r="A3004" s="49"/>
      <c r="B3004" s="49"/>
      <c r="C3004" s="49"/>
      <c r="D3004" s="49"/>
      <c r="E3004" s="49"/>
      <c r="F3004" s="49"/>
      <c r="G3004" s="49"/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  <c r="AB3004" s="49"/>
      <c r="AC3004" s="49"/>
      <c r="AD3004" s="49"/>
      <c r="AE3004" s="49"/>
      <c r="AF3004" s="49"/>
      <c r="AG3004" s="49"/>
      <c r="AH3004" s="49"/>
      <c r="AI3004" s="49"/>
      <c r="AJ3004" s="49"/>
      <c r="AK3004" s="49"/>
    </row>
    <row r="3005" spans="1:37" ht="24.75" customHeight="1">
      <c r="A3005" s="49"/>
      <c r="B3005" s="49"/>
      <c r="C3005" s="49"/>
      <c r="D3005" s="49"/>
      <c r="E3005" s="49"/>
      <c r="F3005" s="49"/>
      <c r="G3005" s="49"/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  <c r="AB3005" s="49"/>
      <c r="AC3005" s="49"/>
      <c r="AD3005" s="49"/>
      <c r="AE3005" s="49"/>
      <c r="AF3005" s="49"/>
      <c r="AG3005" s="49"/>
      <c r="AH3005" s="49"/>
      <c r="AI3005" s="49"/>
      <c r="AJ3005" s="49"/>
      <c r="AK3005" s="49"/>
    </row>
    <row r="3006" spans="1:37" ht="24.75" customHeight="1">
      <c r="A3006" s="49"/>
      <c r="B3006" s="49"/>
      <c r="C3006" s="49"/>
      <c r="D3006" s="49"/>
      <c r="E3006" s="49"/>
      <c r="F3006" s="49"/>
      <c r="G3006" s="49"/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  <c r="AB3006" s="49"/>
      <c r="AC3006" s="49"/>
      <c r="AD3006" s="49"/>
      <c r="AE3006" s="49"/>
      <c r="AF3006" s="49"/>
      <c r="AG3006" s="49"/>
      <c r="AH3006" s="49"/>
      <c r="AI3006" s="49"/>
      <c r="AJ3006" s="49"/>
      <c r="AK3006" s="49"/>
    </row>
    <row r="3007" spans="1:37" ht="24.75" customHeight="1">
      <c r="A3007" s="49"/>
      <c r="B3007" s="49"/>
      <c r="C3007" s="49"/>
      <c r="D3007" s="49"/>
      <c r="E3007" s="49"/>
      <c r="F3007" s="49"/>
      <c r="G3007" s="49"/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  <c r="AB3007" s="49"/>
      <c r="AC3007" s="49"/>
      <c r="AD3007" s="49"/>
      <c r="AE3007" s="49"/>
      <c r="AF3007" s="49"/>
      <c r="AG3007" s="49"/>
      <c r="AH3007" s="49"/>
      <c r="AI3007" s="49"/>
      <c r="AJ3007" s="49"/>
      <c r="AK3007" s="49"/>
    </row>
    <row r="3008" spans="1:37" ht="24.75" customHeight="1">
      <c r="A3008" s="49"/>
      <c r="B3008" s="49"/>
      <c r="C3008" s="49"/>
      <c r="D3008" s="49"/>
      <c r="E3008" s="49"/>
      <c r="F3008" s="49"/>
      <c r="G3008" s="49"/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  <c r="AB3008" s="49"/>
      <c r="AC3008" s="49"/>
      <c r="AD3008" s="49"/>
      <c r="AE3008" s="49"/>
      <c r="AF3008" s="49"/>
      <c r="AG3008" s="49"/>
      <c r="AH3008" s="49"/>
      <c r="AI3008" s="49"/>
      <c r="AJ3008" s="49"/>
      <c r="AK3008" s="49"/>
    </row>
    <row r="3009" spans="1:37" ht="24.75" customHeight="1">
      <c r="A3009" s="49"/>
      <c r="B3009" s="49"/>
      <c r="C3009" s="49"/>
      <c r="D3009" s="49"/>
      <c r="E3009" s="49"/>
      <c r="F3009" s="49"/>
      <c r="G3009" s="49"/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  <c r="AA3009" s="49"/>
      <c r="AB3009" s="49"/>
      <c r="AC3009" s="49"/>
      <c r="AD3009" s="49"/>
      <c r="AE3009" s="49"/>
      <c r="AF3009" s="49"/>
      <c r="AG3009" s="49"/>
      <c r="AH3009" s="49"/>
      <c r="AI3009" s="49"/>
      <c r="AJ3009" s="49"/>
      <c r="AK3009" s="49"/>
    </row>
    <row r="3010" spans="1:37" ht="24.75" customHeight="1">
      <c r="A3010" s="49"/>
      <c r="B3010" s="49"/>
      <c r="C3010" s="49"/>
      <c r="D3010" s="49"/>
      <c r="E3010" s="49"/>
      <c r="F3010" s="49"/>
      <c r="G3010" s="49"/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  <c r="AB3010" s="49"/>
      <c r="AC3010" s="49"/>
      <c r="AD3010" s="49"/>
      <c r="AE3010" s="49"/>
      <c r="AF3010" s="49"/>
      <c r="AG3010" s="49"/>
      <c r="AH3010" s="49"/>
      <c r="AI3010" s="49"/>
      <c r="AJ3010" s="49"/>
      <c r="AK3010" s="49"/>
    </row>
    <row r="3011" spans="1:37" ht="24.75" customHeight="1">
      <c r="A3011" s="49"/>
      <c r="B3011" s="49"/>
      <c r="C3011" s="49"/>
      <c r="D3011" s="49"/>
      <c r="E3011" s="49"/>
      <c r="F3011" s="49"/>
      <c r="G3011" s="49"/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  <c r="AB3011" s="49"/>
      <c r="AC3011" s="49"/>
      <c r="AD3011" s="49"/>
      <c r="AE3011" s="49"/>
      <c r="AF3011" s="49"/>
      <c r="AG3011" s="49"/>
      <c r="AH3011" s="49"/>
      <c r="AI3011" s="49"/>
      <c r="AJ3011" s="49"/>
      <c r="AK3011" s="49"/>
    </row>
    <row r="3012" spans="1:37" ht="24.75" customHeight="1">
      <c r="A3012" s="49"/>
      <c r="B3012" s="49"/>
      <c r="C3012" s="49"/>
      <c r="D3012" s="49"/>
      <c r="E3012" s="49"/>
      <c r="F3012" s="49"/>
      <c r="G3012" s="49"/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  <c r="AB3012" s="49"/>
      <c r="AC3012" s="49"/>
      <c r="AD3012" s="49"/>
      <c r="AE3012" s="49"/>
      <c r="AF3012" s="49"/>
      <c r="AG3012" s="49"/>
      <c r="AH3012" s="49"/>
      <c r="AI3012" s="49"/>
      <c r="AJ3012" s="49"/>
      <c r="AK3012" s="49"/>
    </row>
    <row r="3013" spans="1:37" ht="24.75" customHeight="1">
      <c r="A3013" s="49"/>
      <c r="B3013" s="49"/>
      <c r="C3013" s="49"/>
      <c r="D3013" s="49"/>
      <c r="E3013" s="49"/>
      <c r="F3013" s="49"/>
      <c r="G3013" s="49"/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  <c r="AB3013" s="49"/>
      <c r="AC3013" s="49"/>
      <c r="AD3013" s="49"/>
      <c r="AE3013" s="49"/>
      <c r="AF3013" s="49"/>
      <c r="AG3013" s="49"/>
      <c r="AH3013" s="49"/>
      <c r="AI3013" s="49"/>
      <c r="AJ3013" s="49"/>
      <c r="AK3013" s="49"/>
    </row>
    <row r="3014" spans="1:37" ht="24.75" customHeight="1">
      <c r="A3014" s="49"/>
      <c r="B3014" s="49"/>
      <c r="C3014" s="49"/>
      <c r="D3014" s="49"/>
      <c r="E3014" s="49"/>
      <c r="F3014" s="49"/>
      <c r="G3014" s="49"/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  <c r="AB3014" s="49"/>
      <c r="AC3014" s="49"/>
      <c r="AD3014" s="49"/>
      <c r="AE3014" s="49"/>
      <c r="AF3014" s="49"/>
      <c r="AG3014" s="49"/>
      <c r="AH3014" s="49"/>
      <c r="AI3014" s="49"/>
      <c r="AJ3014" s="49"/>
      <c r="AK3014" s="49"/>
    </row>
    <row r="3015" spans="1:37" ht="24.75" customHeight="1">
      <c r="A3015" s="49"/>
      <c r="B3015" s="49"/>
      <c r="C3015" s="49"/>
      <c r="D3015" s="49"/>
      <c r="E3015" s="49"/>
      <c r="F3015" s="49"/>
      <c r="G3015" s="49"/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  <c r="AB3015" s="49"/>
      <c r="AC3015" s="49"/>
      <c r="AD3015" s="49"/>
      <c r="AE3015" s="49"/>
      <c r="AF3015" s="49"/>
      <c r="AG3015" s="49"/>
      <c r="AH3015" s="49"/>
      <c r="AI3015" s="49"/>
      <c r="AJ3015" s="49"/>
      <c r="AK3015" s="49"/>
    </row>
    <row r="3016" spans="1:37" ht="24.75" customHeight="1">
      <c r="A3016" s="49"/>
      <c r="B3016" s="49"/>
      <c r="C3016" s="49"/>
      <c r="D3016" s="49"/>
      <c r="E3016" s="49"/>
      <c r="F3016" s="49"/>
      <c r="G3016" s="49"/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  <c r="AB3016" s="49"/>
      <c r="AC3016" s="49"/>
      <c r="AD3016" s="49"/>
      <c r="AE3016" s="49"/>
      <c r="AF3016" s="49"/>
      <c r="AG3016" s="49"/>
      <c r="AH3016" s="49"/>
      <c r="AI3016" s="49"/>
      <c r="AJ3016" s="49"/>
      <c r="AK3016" s="49"/>
    </row>
    <row r="3017" spans="1:37" ht="24.75" customHeight="1">
      <c r="A3017" s="49"/>
      <c r="B3017" s="49"/>
      <c r="C3017" s="49"/>
      <c r="D3017" s="49"/>
      <c r="E3017" s="49"/>
      <c r="F3017" s="49"/>
      <c r="G3017" s="49"/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  <c r="AB3017" s="49"/>
      <c r="AC3017" s="49"/>
      <c r="AD3017" s="49"/>
      <c r="AE3017" s="49"/>
      <c r="AF3017" s="49"/>
      <c r="AG3017" s="49"/>
      <c r="AH3017" s="49"/>
      <c r="AI3017" s="49"/>
      <c r="AJ3017" s="49"/>
      <c r="AK3017" s="49"/>
    </row>
    <row r="3018" spans="1:37" ht="24.75" customHeight="1">
      <c r="A3018" s="49"/>
      <c r="B3018" s="49"/>
      <c r="C3018" s="49"/>
      <c r="D3018" s="49"/>
      <c r="E3018" s="49"/>
      <c r="F3018" s="49"/>
      <c r="G3018" s="49"/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  <c r="AB3018" s="49"/>
      <c r="AC3018" s="49"/>
      <c r="AD3018" s="49"/>
      <c r="AE3018" s="49"/>
      <c r="AF3018" s="49"/>
      <c r="AG3018" s="49"/>
      <c r="AH3018" s="49"/>
      <c r="AI3018" s="49"/>
      <c r="AJ3018" s="49"/>
      <c r="AK3018" s="49"/>
    </row>
    <row r="3019" spans="1:37" ht="24.75" customHeight="1">
      <c r="A3019" s="49"/>
      <c r="B3019" s="49"/>
      <c r="C3019" s="49"/>
      <c r="D3019" s="49"/>
      <c r="E3019" s="49"/>
      <c r="F3019" s="49"/>
      <c r="G3019" s="49"/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  <c r="AB3019" s="49"/>
      <c r="AC3019" s="49"/>
      <c r="AD3019" s="49"/>
      <c r="AE3019" s="49"/>
      <c r="AF3019" s="49"/>
      <c r="AG3019" s="49"/>
      <c r="AH3019" s="49"/>
      <c r="AI3019" s="49"/>
      <c r="AJ3019" s="49"/>
      <c r="AK3019" s="49"/>
    </row>
    <row r="3020" spans="1:37" ht="24.75" customHeight="1">
      <c r="A3020" s="49"/>
      <c r="B3020" s="49"/>
      <c r="C3020" s="49"/>
      <c r="D3020" s="49"/>
      <c r="E3020" s="49"/>
      <c r="F3020" s="49"/>
      <c r="G3020" s="49"/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  <c r="AB3020" s="49"/>
      <c r="AC3020" s="49"/>
      <c r="AD3020" s="49"/>
      <c r="AE3020" s="49"/>
      <c r="AF3020" s="49"/>
      <c r="AG3020" s="49"/>
      <c r="AH3020" s="49"/>
      <c r="AI3020" s="49"/>
      <c r="AJ3020" s="49"/>
      <c r="AK3020" s="49"/>
    </row>
    <row r="3021" spans="1:37" ht="24.75" customHeight="1">
      <c r="A3021" s="49"/>
      <c r="B3021" s="49"/>
      <c r="C3021" s="49"/>
      <c r="D3021" s="49"/>
      <c r="E3021" s="49"/>
      <c r="F3021" s="49"/>
      <c r="G3021" s="49"/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  <c r="AB3021" s="49"/>
      <c r="AC3021" s="49"/>
      <c r="AD3021" s="49"/>
      <c r="AE3021" s="49"/>
      <c r="AF3021" s="49"/>
      <c r="AG3021" s="49"/>
      <c r="AH3021" s="49"/>
      <c r="AI3021" s="49"/>
      <c r="AJ3021" s="49"/>
      <c r="AK3021" s="49"/>
    </row>
    <row r="3022" spans="1:37" ht="24.75" customHeight="1">
      <c r="A3022" s="49"/>
      <c r="B3022" s="49"/>
      <c r="C3022" s="49"/>
      <c r="D3022" s="49"/>
      <c r="E3022" s="49"/>
      <c r="F3022" s="49"/>
      <c r="G3022" s="49"/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  <c r="AB3022" s="49"/>
      <c r="AC3022" s="49"/>
      <c r="AD3022" s="49"/>
      <c r="AE3022" s="49"/>
      <c r="AF3022" s="49"/>
      <c r="AG3022" s="49"/>
      <c r="AH3022" s="49"/>
      <c r="AI3022" s="49"/>
      <c r="AJ3022" s="49"/>
      <c r="AK3022" s="49"/>
    </row>
    <row r="3023" spans="1:37" ht="24.75" customHeight="1">
      <c r="A3023" s="49"/>
      <c r="B3023" s="49"/>
      <c r="C3023" s="49"/>
      <c r="D3023" s="49"/>
      <c r="E3023" s="49"/>
      <c r="F3023" s="49"/>
      <c r="G3023" s="49"/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  <c r="AA3023" s="49"/>
      <c r="AB3023" s="49"/>
      <c r="AC3023" s="49"/>
      <c r="AD3023" s="49"/>
      <c r="AE3023" s="49"/>
      <c r="AF3023" s="49"/>
      <c r="AG3023" s="49"/>
      <c r="AH3023" s="49"/>
      <c r="AI3023" s="49"/>
      <c r="AJ3023" s="49"/>
      <c r="AK3023" s="49"/>
    </row>
    <row r="3024" spans="1:37" ht="24.75" customHeight="1">
      <c r="A3024" s="49"/>
      <c r="B3024" s="49"/>
      <c r="C3024" s="49"/>
      <c r="D3024" s="49"/>
      <c r="E3024" s="49"/>
      <c r="F3024" s="49"/>
      <c r="G3024" s="49"/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  <c r="AA3024" s="49"/>
      <c r="AB3024" s="49"/>
      <c r="AC3024" s="49"/>
      <c r="AD3024" s="49"/>
      <c r="AE3024" s="49"/>
      <c r="AF3024" s="49"/>
      <c r="AG3024" s="49"/>
      <c r="AH3024" s="49"/>
      <c r="AI3024" s="49"/>
      <c r="AJ3024" s="49"/>
      <c r="AK3024" s="49"/>
    </row>
    <row r="3025" spans="1:37" ht="24.75" customHeight="1">
      <c r="A3025" s="49"/>
      <c r="B3025" s="49"/>
      <c r="C3025" s="49"/>
      <c r="D3025" s="49"/>
      <c r="E3025" s="49"/>
      <c r="F3025" s="49"/>
      <c r="G3025" s="49"/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  <c r="AB3025" s="49"/>
      <c r="AC3025" s="49"/>
      <c r="AD3025" s="49"/>
      <c r="AE3025" s="49"/>
      <c r="AF3025" s="49"/>
      <c r="AG3025" s="49"/>
      <c r="AH3025" s="49"/>
      <c r="AI3025" s="49"/>
      <c r="AJ3025" s="49"/>
      <c r="AK3025" s="49"/>
    </row>
    <row r="3026" spans="1:37" ht="24.75" customHeight="1">
      <c r="A3026" s="49"/>
      <c r="B3026" s="49"/>
      <c r="C3026" s="49"/>
      <c r="D3026" s="49"/>
      <c r="E3026" s="49"/>
      <c r="F3026" s="49"/>
      <c r="G3026" s="49"/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  <c r="AB3026" s="49"/>
      <c r="AC3026" s="49"/>
      <c r="AD3026" s="49"/>
      <c r="AE3026" s="49"/>
      <c r="AF3026" s="49"/>
      <c r="AG3026" s="49"/>
      <c r="AH3026" s="49"/>
      <c r="AI3026" s="49"/>
      <c r="AJ3026" s="49"/>
      <c r="AK3026" s="49"/>
    </row>
    <row r="3027" spans="1:37" ht="24.75" customHeight="1">
      <c r="A3027" s="49"/>
      <c r="B3027" s="49"/>
      <c r="C3027" s="49"/>
      <c r="D3027" s="49"/>
      <c r="E3027" s="49"/>
      <c r="F3027" s="49"/>
      <c r="G3027" s="49"/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  <c r="AB3027" s="49"/>
      <c r="AC3027" s="49"/>
      <c r="AD3027" s="49"/>
      <c r="AE3027" s="49"/>
      <c r="AF3027" s="49"/>
      <c r="AG3027" s="49"/>
      <c r="AH3027" s="49"/>
      <c r="AI3027" s="49"/>
      <c r="AJ3027" s="49"/>
      <c r="AK3027" s="49"/>
    </row>
    <row r="3028" spans="1:37" ht="24.75" customHeight="1">
      <c r="A3028" s="49"/>
      <c r="B3028" s="49"/>
      <c r="C3028" s="49"/>
      <c r="D3028" s="49"/>
      <c r="E3028" s="49"/>
      <c r="F3028" s="49"/>
      <c r="G3028" s="49"/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  <c r="AB3028" s="49"/>
      <c r="AC3028" s="49"/>
      <c r="AD3028" s="49"/>
      <c r="AE3028" s="49"/>
      <c r="AF3028" s="49"/>
      <c r="AG3028" s="49"/>
      <c r="AH3028" s="49"/>
      <c r="AI3028" s="49"/>
      <c r="AJ3028" s="49"/>
      <c r="AK3028" s="49"/>
    </row>
    <row r="3029" spans="1:37" ht="24.75" customHeight="1">
      <c r="A3029" s="49"/>
      <c r="B3029" s="49"/>
      <c r="C3029" s="49"/>
      <c r="D3029" s="49"/>
      <c r="E3029" s="49"/>
      <c r="F3029" s="49"/>
      <c r="G3029" s="49"/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  <c r="AB3029" s="49"/>
      <c r="AC3029" s="49"/>
      <c r="AD3029" s="49"/>
      <c r="AE3029" s="49"/>
      <c r="AF3029" s="49"/>
      <c r="AG3029" s="49"/>
      <c r="AH3029" s="49"/>
      <c r="AI3029" s="49"/>
      <c r="AJ3029" s="49"/>
      <c r="AK3029" s="49"/>
    </row>
    <row r="3030" spans="1:37" ht="24.75" customHeight="1">
      <c r="A3030" s="49"/>
      <c r="B3030" s="49"/>
      <c r="C3030" s="49"/>
      <c r="D3030" s="49"/>
      <c r="E3030" s="49"/>
      <c r="F3030" s="49"/>
      <c r="G3030" s="49"/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  <c r="AB3030" s="49"/>
      <c r="AC3030" s="49"/>
      <c r="AD3030" s="49"/>
      <c r="AE3030" s="49"/>
      <c r="AF3030" s="49"/>
      <c r="AG3030" s="49"/>
      <c r="AH3030" s="49"/>
      <c r="AI3030" s="49"/>
      <c r="AJ3030" s="49"/>
      <c r="AK3030" s="49"/>
    </row>
    <row r="3031" spans="1:37" ht="24.75" customHeight="1">
      <c r="A3031" s="49"/>
      <c r="B3031" s="49"/>
      <c r="C3031" s="49"/>
      <c r="D3031" s="49"/>
      <c r="E3031" s="49"/>
      <c r="F3031" s="49"/>
      <c r="G3031" s="49"/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  <c r="AB3031" s="49"/>
      <c r="AC3031" s="49"/>
      <c r="AD3031" s="49"/>
      <c r="AE3031" s="49"/>
      <c r="AF3031" s="49"/>
      <c r="AG3031" s="49"/>
      <c r="AH3031" s="49"/>
      <c r="AI3031" s="49"/>
      <c r="AJ3031" s="49"/>
      <c r="AK3031" s="49"/>
    </row>
    <row r="3032" spans="1:37" ht="24.75" customHeight="1">
      <c r="A3032" s="49"/>
      <c r="B3032" s="49"/>
      <c r="C3032" s="49"/>
      <c r="D3032" s="49"/>
      <c r="E3032" s="49"/>
      <c r="F3032" s="49"/>
      <c r="G3032" s="49"/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  <c r="AB3032" s="49"/>
      <c r="AC3032" s="49"/>
      <c r="AD3032" s="49"/>
      <c r="AE3032" s="49"/>
      <c r="AF3032" s="49"/>
      <c r="AG3032" s="49"/>
      <c r="AH3032" s="49"/>
      <c r="AI3032" s="49"/>
      <c r="AJ3032" s="49"/>
      <c r="AK3032" s="49"/>
    </row>
    <row r="3033" spans="1:37" ht="24.75" customHeight="1">
      <c r="A3033" s="49"/>
      <c r="B3033" s="49"/>
      <c r="C3033" s="49"/>
      <c r="D3033" s="49"/>
      <c r="E3033" s="49"/>
      <c r="F3033" s="49"/>
      <c r="G3033" s="49"/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  <c r="AA3033" s="49"/>
      <c r="AB3033" s="49"/>
      <c r="AC3033" s="49"/>
      <c r="AD3033" s="49"/>
      <c r="AE3033" s="49"/>
      <c r="AF3033" s="49"/>
      <c r="AG3033" s="49"/>
      <c r="AH3033" s="49"/>
      <c r="AI3033" s="49"/>
      <c r="AJ3033" s="49"/>
      <c r="AK3033" s="49"/>
    </row>
    <row r="3034" spans="1:37" ht="24.75" customHeight="1">
      <c r="A3034" s="49"/>
      <c r="B3034" s="49"/>
      <c r="C3034" s="49"/>
      <c r="D3034" s="49"/>
      <c r="E3034" s="49"/>
      <c r="F3034" s="49"/>
      <c r="G3034" s="49"/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  <c r="AB3034" s="49"/>
      <c r="AC3034" s="49"/>
      <c r="AD3034" s="49"/>
      <c r="AE3034" s="49"/>
      <c r="AF3034" s="49"/>
      <c r="AG3034" s="49"/>
      <c r="AH3034" s="49"/>
      <c r="AI3034" s="49"/>
      <c r="AJ3034" s="49"/>
      <c r="AK3034" s="49"/>
    </row>
    <row r="3035" spans="1:37" ht="24.75" customHeight="1">
      <c r="A3035" s="49"/>
      <c r="B3035" s="49"/>
      <c r="C3035" s="49"/>
      <c r="D3035" s="49"/>
      <c r="E3035" s="49"/>
      <c r="F3035" s="49"/>
      <c r="G3035" s="49"/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  <c r="AB3035" s="49"/>
      <c r="AC3035" s="49"/>
      <c r="AD3035" s="49"/>
      <c r="AE3035" s="49"/>
      <c r="AF3035" s="49"/>
      <c r="AG3035" s="49"/>
      <c r="AH3035" s="49"/>
      <c r="AI3035" s="49"/>
      <c r="AJ3035" s="49"/>
      <c r="AK3035" s="49"/>
    </row>
    <row r="3036" spans="1:37" ht="24.75" customHeight="1">
      <c r="A3036" s="49"/>
      <c r="B3036" s="49"/>
      <c r="C3036" s="49"/>
      <c r="D3036" s="49"/>
      <c r="E3036" s="49"/>
      <c r="F3036" s="49"/>
      <c r="G3036" s="49"/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  <c r="AB3036" s="49"/>
      <c r="AC3036" s="49"/>
      <c r="AD3036" s="49"/>
      <c r="AE3036" s="49"/>
      <c r="AF3036" s="49"/>
      <c r="AG3036" s="49"/>
      <c r="AH3036" s="49"/>
      <c r="AI3036" s="49"/>
      <c r="AJ3036" s="49"/>
      <c r="AK3036" s="49"/>
    </row>
    <row r="3037" spans="1:37" ht="24.75" customHeight="1">
      <c r="A3037" s="49"/>
      <c r="B3037" s="49"/>
      <c r="C3037" s="49"/>
      <c r="D3037" s="49"/>
      <c r="E3037" s="49"/>
      <c r="F3037" s="49"/>
      <c r="G3037" s="49"/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  <c r="AB3037" s="49"/>
      <c r="AC3037" s="49"/>
      <c r="AD3037" s="49"/>
      <c r="AE3037" s="49"/>
      <c r="AF3037" s="49"/>
      <c r="AG3037" s="49"/>
      <c r="AH3037" s="49"/>
      <c r="AI3037" s="49"/>
      <c r="AJ3037" s="49"/>
      <c r="AK3037" s="49"/>
    </row>
    <row r="3038" spans="1:37" ht="24.75" customHeight="1">
      <c r="A3038" s="49"/>
      <c r="B3038" s="49"/>
      <c r="C3038" s="49"/>
      <c r="D3038" s="49"/>
      <c r="E3038" s="49"/>
      <c r="F3038" s="49"/>
      <c r="G3038" s="49"/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  <c r="AB3038" s="49"/>
      <c r="AC3038" s="49"/>
      <c r="AD3038" s="49"/>
      <c r="AE3038" s="49"/>
      <c r="AF3038" s="49"/>
      <c r="AG3038" s="49"/>
      <c r="AH3038" s="49"/>
      <c r="AI3038" s="49"/>
      <c r="AJ3038" s="49"/>
      <c r="AK3038" s="49"/>
    </row>
    <row r="3039" spans="1:37" ht="24.75" customHeight="1">
      <c r="A3039" s="49"/>
      <c r="B3039" s="49"/>
      <c r="C3039" s="49"/>
      <c r="D3039" s="49"/>
      <c r="E3039" s="49"/>
      <c r="F3039" s="49"/>
      <c r="G3039" s="49"/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  <c r="AA3039" s="49"/>
      <c r="AB3039" s="49"/>
      <c r="AC3039" s="49"/>
      <c r="AD3039" s="49"/>
      <c r="AE3039" s="49"/>
      <c r="AF3039" s="49"/>
      <c r="AG3039" s="49"/>
      <c r="AH3039" s="49"/>
      <c r="AI3039" s="49"/>
      <c r="AJ3039" s="49"/>
      <c r="AK3039" s="49"/>
    </row>
    <row r="3040" spans="1:37" ht="24.75" customHeight="1">
      <c r="A3040" s="49"/>
      <c r="B3040" s="49"/>
      <c r="C3040" s="49"/>
      <c r="D3040" s="49"/>
      <c r="E3040" s="49"/>
      <c r="F3040" s="49"/>
      <c r="G3040" s="49"/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  <c r="AB3040" s="49"/>
      <c r="AC3040" s="49"/>
      <c r="AD3040" s="49"/>
      <c r="AE3040" s="49"/>
      <c r="AF3040" s="49"/>
      <c r="AG3040" s="49"/>
      <c r="AH3040" s="49"/>
      <c r="AI3040" s="49"/>
      <c r="AJ3040" s="49"/>
      <c r="AK3040" s="49"/>
    </row>
    <row r="3041" spans="1:37" ht="24.75" customHeight="1">
      <c r="A3041" s="49"/>
      <c r="B3041" s="49"/>
      <c r="C3041" s="49"/>
      <c r="D3041" s="49"/>
      <c r="E3041" s="49"/>
      <c r="F3041" s="49"/>
      <c r="G3041" s="49"/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  <c r="AA3041" s="49"/>
      <c r="AB3041" s="49"/>
      <c r="AC3041" s="49"/>
      <c r="AD3041" s="49"/>
      <c r="AE3041" s="49"/>
      <c r="AF3041" s="49"/>
      <c r="AG3041" s="49"/>
      <c r="AH3041" s="49"/>
      <c r="AI3041" s="49"/>
      <c r="AJ3041" s="49"/>
      <c r="AK3041" s="49"/>
    </row>
    <row r="3042" spans="1:37" ht="24.75" customHeight="1">
      <c r="A3042" s="49"/>
      <c r="B3042" s="49"/>
      <c r="C3042" s="49"/>
      <c r="D3042" s="49"/>
      <c r="E3042" s="49"/>
      <c r="F3042" s="49"/>
      <c r="G3042" s="49"/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  <c r="AB3042" s="49"/>
      <c r="AC3042" s="49"/>
      <c r="AD3042" s="49"/>
      <c r="AE3042" s="49"/>
      <c r="AF3042" s="49"/>
      <c r="AG3042" s="49"/>
      <c r="AH3042" s="49"/>
      <c r="AI3042" s="49"/>
      <c r="AJ3042" s="49"/>
      <c r="AK3042" s="49"/>
    </row>
    <row r="3043" spans="1:37" ht="24.75" customHeight="1">
      <c r="A3043" s="49"/>
      <c r="B3043" s="49"/>
      <c r="C3043" s="49"/>
      <c r="D3043" s="49"/>
      <c r="E3043" s="49"/>
      <c r="F3043" s="49"/>
      <c r="G3043" s="49"/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  <c r="AA3043" s="49"/>
      <c r="AB3043" s="49"/>
      <c r="AC3043" s="49"/>
      <c r="AD3043" s="49"/>
      <c r="AE3043" s="49"/>
      <c r="AF3043" s="49"/>
      <c r="AG3043" s="49"/>
      <c r="AH3043" s="49"/>
      <c r="AI3043" s="49"/>
      <c r="AJ3043" s="49"/>
      <c r="AK3043" s="49"/>
    </row>
    <row r="3044" spans="1:37" ht="24.75" customHeight="1">
      <c r="A3044" s="49"/>
      <c r="B3044" s="49"/>
      <c r="C3044" s="49"/>
      <c r="D3044" s="49"/>
      <c r="E3044" s="49"/>
      <c r="F3044" s="49"/>
      <c r="G3044" s="49"/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  <c r="AB3044" s="49"/>
      <c r="AC3044" s="49"/>
      <c r="AD3044" s="49"/>
      <c r="AE3044" s="49"/>
      <c r="AF3044" s="49"/>
      <c r="AG3044" s="49"/>
      <c r="AH3044" s="49"/>
      <c r="AI3044" s="49"/>
      <c r="AJ3044" s="49"/>
      <c r="AK3044" s="49"/>
    </row>
    <row r="3045" spans="1:37" ht="24.75" customHeight="1">
      <c r="A3045" s="49"/>
      <c r="B3045" s="49"/>
      <c r="C3045" s="49"/>
      <c r="D3045" s="49"/>
      <c r="E3045" s="49"/>
      <c r="F3045" s="49"/>
      <c r="G3045" s="49"/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  <c r="AB3045" s="49"/>
      <c r="AC3045" s="49"/>
      <c r="AD3045" s="49"/>
      <c r="AE3045" s="49"/>
      <c r="AF3045" s="49"/>
      <c r="AG3045" s="49"/>
      <c r="AH3045" s="49"/>
      <c r="AI3045" s="49"/>
      <c r="AJ3045" s="49"/>
      <c r="AK3045" s="49"/>
    </row>
    <row r="3046" spans="1:37" ht="24.75" customHeight="1">
      <c r="A3046" s="49"/>
      <c r="B3046" s="49"/>
      <c r="C3046" s="49"/>
      <c r="D3046" s="49"/>
      <c r="E3046" s="49"/>
      <c r="F3046" s="49"/>
      <c r="G3046" s="49"/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  <c r="AB3046" s="49"/>
      <c r="AC3046" s="49"/>
      <c r="AD3046" s="49"/>
      <c r="AE3046" s="49"/>
      <c r="AF3046" s="49"/>
      <c r="AG3046" s="49"/>
      <c r="AH3046" s="49"/>
      <c r="AI3046" s="49"/>
      <c r="AJ3046" s="49"/>
      <c r="AK3046" s="49"/>
    </row>
    <row r="3047" spans="1:37" ht="24.75" customHeight="1">
      <c r="A3047" s="49"/>
      <c r="B3047" s="49"/>
      <c r="C3047" s="49"/>
      <c r="D3047" s="49"/>
      <c r="E3047" s="49"/>
      <c r="F3047" s="49"/>
      <c r="G3047" s="49"/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  <c r="AB3047" s="49"/>
      <c r="AC3047" s="49"/>
      <c r="AD3047" s="49"/>
      <c r="AE3047" s="49"/>
      <c r="AF3047" s="49"/>
      <c r="AG3047" s="49"/>
      <c r="AH3047" s="49"/>
      <c r="AI3047" s="49"/>
      <c r="AJ3047" s="49"/>
      <c r="AK3047" s="49"/>
    </row>
    <row r="3048" spans="1:37" ht="24.75" customHeight="1">
      <c r="A3048" s="49"/>
      <c r="B3048" s="49"/>
      <c r="C3048" s="49"/>
      <c r="D3048" s="49"/>
      <c r="E3048" s="49"/>
      <c r="F3048" s="49"/>
      <c r="G3048" s="49"/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  <c r="AB3048" s="49"/>
      <c r="AC3048" s="49"/>
      <c r="AD3048" s="49"/>
      <c r="AE3048" s="49"/>
      <c r="AF3048" s="49"/>
      <c r="AG3048" s="49"/>
      <c r="AH3048" s="49"/>
      <c r="AI3048" s="49"/>
      <c r="AJ3048" s="49"/>
      <c r="AK3048" s="49"/>
    </row>
    <row r="3049" spans="1:37" ht="24.75" customHeight="1">
      <c r="A3049" s="49"/>
      <c r="B3049" s="49"/>
      <c r="C3049" s="49"/>
      <c r="D3049" s="49"/>
      <c r="E3049" s="49"/>
      <c r="F3049" s="49"/>
      <c r="G3049" s="49"/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  <c r="AB3049" s="49"/>
      <c r="AC3049" s="49"/>
      <c r="AD3049" s="49"/>
      <c r="AE3049" s="49"/>
      <c r="AF3049" s="49"/>
      <c r="AG3049" s="49"/>
      <c r="AH3049" s="49"/>
      <c r="AI3049" s="49"/>
      <c r="AJ3049" s="49"/>
      <c r="AK3049" s="49"/>
    </row>
    <row r="3050" spans="1:37" ht="24.75" customHeight="1">
      <c r="A3050" s="49"/>
      <c r="B3050" s="49"/>
      <c r="C3050" s="49"/>
      <c r="D3050" s="49"/>
      <c r="E3050" s="49"/>
      <c r="F3050" s="49"/>
      <c r="G3050" s="49"/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  <c r="AB3050" s="49"/>
      <c r="AC3050" s="49"/>
      <c r="AD3050" s="49"/>
      <c r="AE3050" s="49"/>
      <c r="AF3050" s="49"/>
      <c r="AG3050" s="49"/>
      <c r="AH3050" s="49"/>
      <c r="AI3050" s="49"/>
      <c r="AJ3050" s="49"/>
      <c r="AK3050" s="49"/>
    </row>
    <row r="3051" spans="1:37" ht="24.75" customHeight="1">
      <c r="A3051" s="49"/>
      <c r="B3051" s="49"/>
      <c r="C3051" s="49"/>
      <c r="D3051" s="49"/>
      <c r="E3051" s="49"/>
      <c r="F3051" s="49"/>
      <c r="G3051" s="49"/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  <c r="AB3051" s="49"/>
      <c r="AC3051" s="49"/>
      <c r="AD3051" s="49"/>
      <c r="AE3051" s="49"/>
      <c r="AF3051" s="49"/>
      <c r="AG3051" s="49"/>
      <c r="AH3051" s="49"/>
      <c r="AI3051" s="49"/>
      <c r="AJ3051" s="49"/>
      <c r="AK3051" s="49"/>
    </row>
    <row r="3052" spans="1:37" ht="24.75" customHeight="1">
      <c r="A3052" s="49"/>
      <c r="B3052" s="49"/>
      <c r="C3052" s="49"/>
      <c r="D3052" s="49"/>
      <c r="E3052" s="49"/>
      <c r="F3052" s="49"/>
      <c r="G3052" s="49"/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  <c r="AB3052" s="49"/>
      <c r="AC3052" s="49"/>
      <c r="AD3052" s="49"/>
      <c r="AE3052" s="49"/>
      <c r="AF3052" s="49"/>
      <c r="AG3052" s="49"/>
      <c r="AH3052" s="49"/>
      <c r="AI3052" s="49"/>
      <c r="AJ3052" s="49"/>
      <c r="AK3052" s="49"/>
    </row>
    <row r="3053" spans="1:37" ht="24.75" customHeight="1">
      <c r="A3053" s="49"/>
      <c r="B3053" s="49"/>
      <c r="C3053" s="49"/>
      <c r="D3053" s="49"/>
      <c r="E3053" s="49"/>
      <c r="F3053" s="49"/>
      <c r="G3053" s="49"/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  <c r="AB3053" s="49"/>
      <c r="AC3053" s="49"/>
      <c r="AD3053" s="49"/>
      <c r="AE3053" s="49"/>
      <c r="AF3053" s="49"/>
      <c r="AG3053" s="49"/>
      <c r="AH3053" s="49"/>
      <c r="AI3053" s="49"/>
      <c r="AJ3053" s="49"/>
      <c r="AK3053" s="49"/>
    </row>
    <row r="3054" spans="1:37" ht="24.75" customHeight="1">
      <c r="A3054" s="49"/>
      <c r="B3054" s="49"/>
      <c r="C3054" s="49"/>
      <c r="D3054" s="49"/>
      <c r="E3054" s="49"/>
      <c r="F3054" s="49"/>
      <c r="G3054" s="49"/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  <c r="AA3054" s="49"/>
      <c r="AB3054" s="49"/>
      <c r="AC3054" s="49"/>
      <c r="AD3054" s="49"/>
      <c r="AE3054" s="49"/>
      <c r="AF3054" s="49"/>
      <c r="AG3054" s="49"/>
      <c r="AH3054" s="49"/>
      <c r="AI3054" s="49"/>
      <c r="AJ3054" s="49"/>
      <c r="AK3054" s="49"/>
    </row>
    <row r="3055" spans="1:37" ht="24.75" customHeight="1">
      <c r="A3055" s="49"/>
      <c r="B3055" s="49"/>
      <c r="C3055" s="49"/>
      <c r="D3055" s="49"/>
      <c r="E3055" s="49"/>
      <c r="F3055" s="49"/>
      <c r="G3055" s="49"/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  <c r="AA3055" s="49"/>
      <c r="AB3055" s="49"/>
      <c r="AC3055" s="49"/>
      <c r="AD3055" s="49"/>
      <c r="AE3055" s="49"/>
      <c r="AF3055" s="49"/>
      <c r="AG3055" s="49"/>
      <c r="AH3055" s="49"/>
      <c r="AI3055" s="49"/>
      <c r="AJ3055" s="49"/>
      <c r="AK3055" s="49"/>
    </row>
    <row r="3056" spans="1:37" ht="24.75" customHeight="1">
      <c r="A3056" s="49"/>
      <c r="B3056" s="49"/>
      <c r="C3056" s="49"/>
      <c r="D3056" s="49"/>
      <c r="E3056" s="49"/>
      <c r="F3056" s="49"/>
      <c r="G3056" s="49"/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  <c r="AA3056" s="49"/>
      <c r="AB3056" s="49"/>
      <c r="AC3056" s="49"/>
      <c r="AD3056" s="49"/>
      <c r="AE3056" s="49"/>
      <c r="AF3056" s="49"/>
      <c r="AG3056" s="49"/>
      <c r="AH3056" s="49"/>
      <c r="AI3056" s="49"/>
      <c r="AJ3056" s="49"/>
      <c r="AK3056" s="49"/>
    </row>
    <row r="3057" spans="1:37" ht="24.75" customHeight="1">
      <c r="A3057" s="49"/>
      <c r="B3057" s="49"/>
      <c r="C3057" s="49"/>
      <c r="D3057" s="49"/>
      <c r="E3057" s="49"/>
      <c r="F3057" s="49"/>
      <c r="G3057" s="49"/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  <c r="AB3057" s="49"/>
      <c r="AC3057" s="49"/>
      <c r="AD3057" s="49"/>
      <c r="AE3057" s="49"/>
      <c r="AF3057" s="49"/>
      <c r="AG3057" s="49"/>
      <c r="AH3057" s="49"/>
      <c r="AI3057" s="49"/>
      <c r="AJ3057" s="49"/>
      <c r="AK3057" s="49"/>
    </row>
    <row r="3058" spans="1:37" ht="24.75" customHeight="1">
      <c r="A3058" s="49"/>
      <c r="B3058" s="49"/>
      <c r="C3058" s="49"/>
      <c r="D3058" s="49"/>
      <c r="E3058" s="49"/>
      <c r="F3058" s="49"/>
      <c r="G3058" s="49"/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  <c r="AB3058" s="49"/>
      <c r="AC3058" s="49"/>
      <c r="AD3058" s="49"/>
      <c r="AE3058" s="49"/>
      <c r="AF3058" s="49"/>
      <c r="AG3058" s="49"/>
      <c r="AH3058" s="49"/>
      <c r="AI3058" s="49"/>
      <c r="AJ3058" s="49"/>
      <c r="AK3058" s="49"/>
    </row>
    <row r="3059" spans="1:37" ht="24.75" customHeight="1">
      <c r="A3059" s="49"/>
      <c r="B3059" s="49"/>
      <c r="C3059" s="49"/>
      <c r="D3059" s="49"/>
      <c r="E3059" s="49"/>
      <c r="F3059" s="49"/>
      <c r="G3059" s="49"/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  <c r="AB3059" s="49"/>
      <c r="AC3059" s="49"/>
      <c r="AD3059" s="49"/>
      <c r="AE3059" s="49"/>
      <c r="AF3059" s="49"/>
      <c r="AG3059" s="49"/>
      <c r="AH3059" s="49"/>
      <c r="AI3059" s="49"/>
      <c r="AJ3059" s="49"/>
      <c r="AK3059" s="49"/>
    </row>
    <row r="3060" spans="1:37" ht="24.75" customHeight="1">
      <c r="A3060" s="49"/>
      <c r="B3060" s="49"/>
      <c r="C3060" s="49"/>
      <c r="D3060" s="49"/>
      <c r="E3060" s="49"/>
      <c r="F3060" s="49"/>
      <c r="G3060" s="49"/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  <c r="AB3060" s="49"/>
      <c r="AC3060" s="49"/>
      <c r="AD3060" s="49"/>
      <c r="AE3060" s="49"/>
      <c r="AF3060" s="49"/>
      <c r="AG3060" s="49"/>
      <c r="AH3060" s="49"/>
      <c r="AI3060" s="49"/>
      <c r="AJ3060" s="49"/>
      <c r="AK3060" s="49"/>
    </row>
    <row r="3061" spans="1:37" ht="24.75" customHeight="1">
      <c r="A3061" s="49"/>
      <c r="B3061" s="49"/>
      <c r="C3061" s="49"/>
      <c r="D3061" s="49"/>
      <c r="E3061" s="49"/>
      <c r="F3061" s="49"/>
      <c r="G3061" s="49"/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  <c r="AB3061" s="49"/>
      <c r="AC3061" s="49"/>
      <c r="AD3061" s="49"/>
      <c r="AE3061" s="49"/>
      <c r="AF3061" s="49"/>
      <c r="AG3061" s="49"/>
      <c r="AH3061" s="49"/>
      <c r="AI3061" s="49"/>
      <c r="AJ3061" s="49"/>
      <c r="AK3061" s="49"/>
    </row>
    <row r="3062" spans="1:37" ht="24.75" customHeight="1">
      <c r="A3062" s="49"/>
      <c r="B3062" s="49"/>
      <c r="C3062" s="49"/>
      <c r="D3062" s="49"/>
      <c r="E3062" s="49"/>
      <c r="F3062" s="49"/>
      <c r="G3062" s="49"/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  <c r="AB3062" s="49"/>
      <c r="AC3062" s="49"/>
      <c r="AD3062" s="49"/>
      <c r="AE3062" s="49"/>
      <c r="AF3062" s="49"/>
      <c r="AG3062" s="49"/>
      <c r="AH3062" s="49"/>
      <c r="AI3062" s="49"/>
      <c r="AJ3062" s="49"/>
      <c r="AK3062" s="49"/>
    </row>
    <row r="3063" spans="1:37" ht="24.75" customHeight="1">
      <c r="A3063" s="49"/>
      <c r="B3063" s="49"/>
      <c r="C3063" s="49"/>
      <c r="D3063" s="49"/>
      <c r="E3063" s="49"/>
      <c r="F3063" s="49"/>
      <c r="G3063" s="49"/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  <c r="AB3063" s="49"/>
      <c r="AC3063" s="49"/>
      <c r="AD3063" s="49"/>
      <c r="AE3063" s="49"/>
      <c r="AF3063" s="49"/>
      <c r="AG3063" s="49"/>
      <c r="AH3063" s="49"/>
      <c r="AI3063" s="49"/>
      <c r="AJ3063" s="49"/>
      <c r="AK3063" s="49"/>
    </row>
    <row r="3064" spans="1:37" ht="24.75" customHeight="1">
      <c r="A3064" s="49"/>
      <c r="B3064" s="49"/>
      <c r="C3064" s="49"/>
      <c r="D3064" s="49"/>
      <c r="E3064" s="49"/>
      <c r="F3064" s="49"/>
      <c r="G3064" s="49"/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  <c r="AB3064" s="49"/>
      <c r="AC3064" s="49"/>
      <c r="AD3064" s="49"/>
      <c r="AE3064" s="49"/>
      <c r="AF3064" s="49"/>
      <c r="AG3064" s="49"/>
      <c r="AH3064" s="49"/>
      <c r="AI3064" s="49"/>
      <c r="AJ3064" s="49"/>
      <c r="AK3064" s="49"/>
    </row>
    <row r="3065" spans="1:37" ht="24.75" customHeight="1">
      <c r="A3065" s="49"/>
      <c r="B3065" s="49"/>
      <c r="C3065" s="49"/>
      <c r="D3065" s="49"/>
      <c r="E3065" s="49"/>
      <c r="F3065" s="49"/>
      <c r="G3065" s="49"/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  <c r="AB3065" s="49"/>
      <c r="AC3065" s="49"/>
      <c r="AD3065" s="49"/>
      <c r="AE3065" s="49"/>
      <c r="AF3065" s="49"/>
      <c r="AG3065" s="49"/>
      <c r="AH3065" s="49"/>
      <c r="AI3065" s="49"/>
      <c r="AJ3065" s="49"/>
      <c r="AK3065" s="49"/>
    </row>
    <row r="3066" spans="1:37" ht="24.75" customHeight="1">
      <c r="A3066" s="49"/>
      <c r="B3066" s="49"/>
      <c r="C3066" s="49"/>
      <c r="D3066" s="49"/>
      <c r="E3066" s="49"/>
      <c r="F3066" s="49"/>
      <c r="G3066" s="49"/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  <c r="AB3066" s="49"/>
      <c r="AC3066" s="49"/>
      <c r="AD3066" s="49"/>
      <c r="AE3066" s="49"/>
      <c r="AF3066" s="49"/>
      <c r="AG3066" s="49"/>
      <c r="AH3066" s="49"/>
      <c r="AI3066" s="49"/>
      <c r="AJ3066" s="49"/>
      <c r="AK3066" s="49"/>
    </row>
    <row r="3067" spans="1:37" ht="24.75" customHeight="1">
      <c r="A3067" s="49"/>
      <c r="B3067" s="49"/>
      <c r="C3067" s="49"/>
      <c r="D3067" s="49"/>
      <c r="E3067" s="49"/>
      <c r="F3067" s="49"/>
      <c r="G3067" s="49"/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  <c r="AB3067" s="49"/>
      <c r="AC3067" s="49"/>
      <c r="AD3067" s="49"/>
      <c r="AE3067" s="49"/>
      <c r="AF3067" s="49"/>
      <c r="AG3067" s="49"/>
      <c r="AH3067" s="49"/>
      <c r="AI3067" s="49"/>
      <c r="AJ3067" s="49"/>
      <c r="AK3067" s="49"/>
    </row>
    <row r="3068" spans="1:37" ht="24.75" customHeight="1">
      <c r="A3068" s="49"/>
      <c r="B3068" s="49"/>
      <c r="C3068" s="49"/>
      <c r="D3068" s="49"/>
      <c r="E3068" s="49"/>
      <c r="F3068" s="49"/>
      <c r="G3068" s="49"/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  <c r="AB3068" s="49"/>
      <c r="AC3068" s="49"/>
      <c r="AD3068" s="49"/>
      <c r="AE3068" s="49"/>
      <c r="AF3068" s="49"/>
      <c r="AG3068" s="49"/>
      <c r="AH3068" s="49"/>
      <c r="AI3068" s="49"/>
      <c r="AJ3068" s="49"/>
      <c r="AK3068" s="49"/>
    </row>
    <row r="3069" spans="1:37" ht="24.75" customHeight="1">
      <c r="A3069" s="49"/>
      <c r="B3069" s="49"/>
      <c r="C3069" s="49"/>
      <c r="D3069" s="49"/>
      <c r="E3069" s="49"/>
      <c r="F3069" s="49"/>
      <c r="G3069" s="49"/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  <c r="AA3069" s="49"/>
      <c r="AB3069" s="49"/>
      <c r="AC3069" s="49"/>
      <c r="AD3069" s="49"/>
      <c r="AE3069" s="49"/>
      <c r="AF3069" s="49"/>
      <c r="AG3069" s="49"/>
      <c r="AH3069" s="49"/>
      <c r="AI3069" s="49"/>
      <c r="AJ3069" s="49"/>
      <c r="AK3069" s="49"/>
    </row>
    <row r="3070" spans="1:37" ht="24.75" customHeight="1">
      <c r="A3070" s="49"/>
      <c r="B3070" s="49"/>
      <c r="C3070" s="49"/>
      <c r="D3070" s="49"/>
      <c r="E3070" s="49"/>
      <c r="F3070" s="49"/>
      <c r="G3070" s="49"/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  <c r="AB3070" s="49"/>
      <c r="AC3070" s="49"/>
      <c r="AD3070" s="49"/>
      <c r="AE3070" s="49"/>
      <c r="AF3070" s="49"/>
      <c r="AG3070" s="49"/>
      <c r="AH3070" s="49"/>
      <c r="AI3070" s="49"/>
      <c r="AJ3070" s="49"/>
      <c r="AK3070" s="49"/>
    </row>
    <row r="3071" spans="1:37" ht="24.75" customHeight="1">
      <c r="A3071" s="49"/>
      <c r="B3071" s="49"/>
      <c r="C3071" s="49"/>
      <c r="D3071" s="49"/>
      <c r="E3071" s="49"/>
      <c r="F3071" s="49"/>
      <c r="G3071" s="49"/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  <c r="AB3071" s="49"/>
      <c r="AC3071" s="49"/>
      <c r="AD3071" s="49"/>
      <c r="AE3071" s="49"/>
      <c r="AF3071" s="49"/>
      <c r="AG3071" s="49"/>
      <c r="AH3071" s="49"/>
      <c r="AI3071" s="49"/>
      <c r="AJ3071" s="49"/>
      <c r="AK3071" s="49"/>
    </row>
    <row r="3072" spans="1:37" ht="24.75" customHeight="1">
      <c r="A3072" s="49"/>
      <c r="B3072" s="49"/>
      <c r="C3072" s="49"/>
      <c r="D3072" s="49"/>
      <c r="E3072" s="49"/>
      <c r="F3072" s="49"/>
      <c r="G3072" s="49"/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  <c r="AA3072" s="49"/>
      <c r="AB3072" s="49"/>
      <c r="AC3072" s="49"/>
      <c r="AD3072" s="49"/>
      <c r="AE3072" s="49"/>
      <c r="AF3072" s="49"/>
      <c r="AG3072" s="49"/>
      <c r="AH3072" s="49"/>
      <c r="AI3072" s="49"/>
      <c r="AJ3072" s="49"/>
      <c r="AK3072" s="49"/>
    </row>
    <row r="3073" spans="1:37" ht="24.75" customHeight="1">
      <c r="A3073" s="49"/>
      <c r="B3073" s="49"/>
      <c r="C3073" s="49"/>
      <c r="D3073" s="49"/>
      <c r="E3073" s="49"/>
      <c r="F3073" s="49"/>
      <c r="G3073" s="49"/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  <c r="AB3073" s="49"/>
      <c r="AC3073" s="49"/>
      <c r="AD3073" s="49"/>
      <c r="AE3073" s="49"/>
      <c r="AF3073" s="49"/>
      <c r="AG3073" s="49"/>
      <c r="AH3073" s="49"/>
      <c r="AI3073" s="49"/>
      <c r="AJ3073" s="49"/>
      <c r="AK3073" s="49"/>
    </row>
    <row r="3086" spans="1:37" ht="24.75" customHeight="1">
      <c r="A3086" s="49"/>
      <c r="B3086" s="49"/>
      <c r="C3086" s="49"/>
      <c r="D3086" s="49"/>
      <c r="E3086" s="49"/>
      <c r="F3086" s="49"/>
      <c r="G3086" s="49"/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  <c r="AB3086" s="49"/>
      <c r="AC3086" s="49"/>
      <c r="AD3086" s="49"/>
      <c r="AE3086" s="49"/>
      <c r="AF3086" s="49"/>
      <c r="AG3086" s="49"/>
      <c r="AH3086" s="49"/>
      <c r="AI3086" s="49"/>
      <c r="AJ3086" s="49"/>
      <c r="AK3086" s="49"/>
    </row>
    <row r="3087" spans="1:37" ht="24.75" customHeight="1">
      <c r="A3087" s="49"/>
      <c r="B3087" s="49"/>
      <c r="C3087" s="49"/>
      <c r="D3087" s="49"/>
      <c r="E3087" s="49"/>
      <c r="F3087" s="49"/>
      <c r="G3087" s="49"/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  <c r="AB3087" s="49"/>
      <c r="AC3087" s="49"/>
      <c r="AD3087" s="49"/>
      <c r="AE3087" s="49"/>
      <c r="AF3087" s="49"/>
      <c r="AG3087" s="49"/>
      <c r="AH3087" s="49"/>
      <c r="AI3087" s="49"/>
      <c r="AJ3087" s="49"/>
      <c r="AK3087" s="49"/>
    </row>
    <row r="3088" spans="1:37" ht="24.75" customHeight="1">
      <c r="A3088" s="49"/>
      <c r="B3088" s="49"/>
      <c r="C3088" s="49"/>
      <c r="D3088" s="49"/>
      <c r="E3088" s="49"/>
      <c r="F3088" s="49"/>
      <c r="G3088" s="49"/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  <c r="AB3088" s="49"/>
      <c r="AC3088" s="49"/>
      <c r="AD3088" s="49"/>
      <c r="AE3088" s="49"/>
      <c r="AF3088" s="49"/>
      <c r="AG3088" s="49"/>
      <c r="AH3088" s="49"/>
      <c r="AI3088" s="49"/>
      <c r="AJ3088" s="49"/>
      <c r="AK3088" s="49"/>
    </row>
    <row r="3089" spans="1:37" ht="24.75" customHeight="1">
      <c r="A3089" s="49"/>
      <c r="B3089" s="49"/>
      <c r="C3089" s="49"/>
      <c r="D3089" s="49"/>
      <c r="E3089" s="49"/>
      <c r="F3089" s="49"/>
      <c r="G3089" s="49"/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  <c r="AA3089" s="49"/>
      <c r="AB3089" s="49"/>
      <c r="AC3089" s="49"/>
      <c r="AD3089" s="49"/>
      <c r="AE3089" s="49"/>
      <c r="AF3089" s="49"/>
      <c r="AG3089" s="49"/>
      <c r="AH3089" s="49"/>
      <c r="AI3089" s="49"/>
      <c r="AJ3089" s="49"/>
      <c r="AK3089" s="49"/>
    </row>
    <row r="3090" spans="1:37" ht="24.75" customHeight="1">
      <c r="A3090" s="49"/>
      <c r="B3090" s="49"/>
      <c r="C3090" s="49"/>
      <c r="D3090" s="49"/>
      <c r="E3090" s="49"/>
      <c r="F3090" s="49"/>
      <c r="G3090" s="49"/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  <c r="AB3090" s="49"/>
      <c r="AC3090" s="49"/>
      <c r="AD3090" s="49"/>
      <c r="AE3090" s="49"/>
      <c r="AF3090" s="49"/>
      <c r="AG3090" s="49"/>
      <c r="AH3090" s="49"/>
      <c r="AI3090" s="49"/>
      <c r="AJ3090" s="49"/>
      <c r="AK3090" s="49"/>
    </row>
    <row r="3091" spans="1:37" ht="24.75" customHeight="1">
      <c r="A3091" s="49"/>
      <c r="B3091" s="49"/>
      <c r="C3091" s="49"/>
      <c r="D3091" s="49"/>
      <c r="E3091" s="49"/>
      <c r="F3091" s="49"/>
      <c r="G3091" s="49"/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  <c r="AB3091" s="49"/>
      <c r="AC3091" s="49"/>
      <c r="AD3091" s="49"/>
      <c r="AE3091" s="49"/>
      <c r="AF3091" s="49"/>
      <c r="AG3091" s="49"/>
      <c r="AH3091" s="49"/>
      <c r="AI3091" s="49"/>
      <c r="AJ3091" s="49"/>
      <c r="AK3091" s="49"/>
    </row>
    <row r="3092" spans="1:37" ht="24.75" customHeight="1">
      <c r="A3092" s="49"/>
      <c r="B3092" s="49"/>
      <c r="C3092" s="49"/>
      <c r="D3092" s="49"/>
      <c r="E3092" s="49"/>
      <c r="F3092" s="49"/>
      <c r="G3092" s="49"/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  <c r="AB3092" s="49"/>
      <c r="AC3092" s="49"/>
      <c r="AD3092" s="49"/>
      <c r="AE3092" s="49"/>
      <c r="AF3092" s="49"/>
      <c r="AG3092" s="49"/>
      <c r="AH3092" s="49"/>
      <c r="AI3092" s="49"/>
      <c r="AJ3092" s="49"/>
      <c r="AK3092" s="49"/>
    </row>
    <row r="3093" spans="1:37" ht="24.75" customHeight="1">
      <c r="A3093" s="49"/>
      <c r="B3093" s="49"/>
      <c r="C3093" s="49"/>
      <c r="D3093" s="49"/>
      <c r="E3093" s="49"/>
      <c r="F3093" s="49"/>
      <c r="G3093" s="49"/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  <c r="AA3093" s="49"/>
      <c r="AB3093" s="49"/>
      <c r="AC3093" s="49"/>
      <c r="AD3093" s="49"/>
      <c r="AE3093" s="49"/>
      <c r="AF3093" s="49"/>
      <c r="AG3093" s="49"/>
      <c r="AH3093" s="49"/>
      <c r="AI3093" s="49"/>
      <c r="AJ3093" s="49"/>
      <c r="AK3093" s="49"/>
    </row>
    <row r="3094" spans="1:37" ht="24.75" customHeight="1">
      <c r="A3094" s="49"/>
      <c r="B3094" s="49"/>
      <c r="C3094" s="49"/>
      <c r="D3094" s="49"/>
      <c r="E3094" s="49"/>
      <c r="F3094" s="49"/>
      <c r="G3094" s="49"/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  <c r="AB3094" s="49"/>
      <c r="AC3094" s="49"/>
      <c r="AD3094" s="49"/>
      <c r="AE3094" s="49"/>
      <c r="AF3094" s="49"/>
      <c r="AG3094" s="49"/>
      <c r="AH3094" s="49"/>
      <c r="AI3094" s="49"/>
      <c r="AJ3094" s="49"/>
      <c r="AK3094" s="49"/>
    </row>
    <row r="3095" spans="1:37" ht="24.75" customHeight="1">
      <c r="A3095" s="49"/>
      <c r="B3095" s="49"/>
      <c r="C3095" s="49"/>
      <c r="D3095" s="49"/>
      <c r="E3095" s="49"/>
      <c r="F3095" s="49"/>
      <c r="G3095" s="49"/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  <c r="AB3095" s="49"/>
      <c r="AC3095" s="49"/>
      <c r="AD3095" s="49"/>
      <c r="AE3095" s="49"/>
      <c r="AF3095" s="49"/>
      <c r="AG3095" s="49"/>
      <c r="AH3095" s="49"/>
      <c r="AI3095" s="49"/>
      <c r="AJ3095" s="49"/>
      <c r="AK3095" s="49"/>
    </row>
    <row r="3096" spans="1:37" ht="24.75" customHeight="1">
      <c r="A3096" s="49"/>
      <c r="B3096" s="49"/>
      <c r="C3096" s="49"/>
      <c r="D3096" s="49"/>
      <c r="E3096" s="49"/>
      <c r="F3096" s="49"/>
      <c r="G3096" s="49"/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  <c r="AB3096" s="49"/>
      <c r="AC3096" s="49"/>
      <c r="AD3096" s="49"/>
      <c r="AE3096" s="49"/>
      <c r="AF3096" s="49"/>
      <c r="AG3096" s="49"/>
      <c r="AH3096" s="49"/>
      <c r="AI3096" s="49"/>
      <c r="AJ3096" s="49"/>
      <c r="AK3096" s="49"/>
    </row>
    <row r="3097" spans="1:37" ht="24.75" customHeight="1">
      <c r="A3097" s="49"/>
      <c r="B3097" s="49"/>
      <c r="C3097" s="49"/>
      <c r="D3097" s="49"/>
      <c r="E3097" s="49"/>
      <c r="F3097" s="49"/>
      <c r="G3097" s="49"/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  <c r="AB3097" s="49"/>
      <c r="AC3097" s="49"/>
      <c r="AD3097" s="49"/>
      <c r="AE3097" s="49"/>
      <c r="AF3097" s="49"/>
      <c r="AG3097" s="49"/>
      <c r="AH3097" s="49"/>
      <c r="AI3097" s="49"/>
      <c r="AJ3097" s="49"/>
      <c r="AK3097" s="49"/>
    </row>
    <row r="3098" spans="1:37" ht="24.75" customHeight="1">
      <c r="A3098" s="49"/>
      <c r="B3098" s="49"/>
      <c r="C3098" s="49"/>
      <c r="D3098" s="49"/>
      <c r="E3098" s="49"/>
      <c r="F3098" s="49"/>
      <c r="G3098" s="49"/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  <c r="AB3098" s="49"/>
      <c r="AC3098" s="49"/>
      <c r="AD3098" s="49"/>
      <c r="AE3098" s="49"/>
      <c r="AF3098" s="49"/>
      <c r="AG3098" s="49"/>
      <c r="AH3098" s="49"/>
      <c r="AI3098" s="49"/>
      <c r="AJ3098" s="49"/>
      <c r="AK3098" s="49"/>
    </row>
    <row r="3099" spans="1:37" ht="24.75" customHeight="1">
      <c r="A3099" s="49"/>
      <c r="B3099" s="49"/>
      <c r="C3099" s="49"/>
      <c r="D3099" s="49"/>
      <c r="E3099" s="49"/>
      <c r="F3099" s="49"/>
      <c r="G3099" s="49"/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  <c r="AA3099" s="49"/>
      <c r="AB3099" s="49"/>
      <c r="AC3099" s="49"/>
      <c r="AD3099" s="49"/>
      <c r="AE3099" s="49"/>
      <c r="AF3099" s="49"/>
      <c r="AG3099" s="49"/>
      <c r="AH3099" s="49"/>
      <c r="AI3099" s="49"/>
      <c r="AJ3099" s="49"/>
      <c r="AK3099" s="49"/>
    </row>
    <row r="3100" spans="1:37" ht="24.75" customHeight="1">
      <c r="A3100" s="49"/>
      <c r="B3100" s="49"/>
      <c r="C3100" s="49"/>
      <c r="D3100" s="49"/>
      <c r="E3100" s="49"/>
      <c r="F3100" s="49"/>
      <c r="G3100" s="49"/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  <c r="AA3100" s="49"/>
      <c r="AB3100" s="49"/>
      <c r="AC3100" s="49"/>
      <c r="AD3100" s="49"/>
      <c r="AE3100" s="49"/>
      <c r="AF3100" s="49"/>
      <c r="AG3100" s="49"/>
      <c r="AH3100" s="49"/>
      <c r="AI3100" s="49"/>
      <c r="AJ3100" s="49"/>
      <c r="AK3100" s="49"/>
    </row>
    <row r="3101" spans="1:37" ht="24.75" customHeight="1">
      <c r="A3101" s="49"/>
      <c r="B3101" s="49"/>
      <c r="C3101" s="49"/>
      <c r="D3101" s="49"/>
      <c r="E3101" s="49"/>
      <c r="F3101" s="49"/>
      <c r="G3101" s="49"/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  <c r="AB3101" s="49"/>
      <c r="AC3101" s="49"/>
      <c r="AD3101" s="49"/>
      <c r="AE3101" s="49"/>
      <c r="AF3101" s="49"/>
      <c r="AG3101" s="49"/>
      <c r="AH3101" s="49"/>
      <c r="AI3101" s="49"/>
      <c r="AJ3101" s="49"/>
      <c r="AK3101" s="49"/>
    </row>
    <row r="3102" spans="1:37" ht="24.75" customHeight="1">
      <c r="A3102" s="49"/>
      <c r="B3102" s="49"/>
      <c r="C3102" s="49"/>
      <c r="D3102" s="49"/>
      <c r="E3102" s="49"/>
      <c r="F3102" s="49"/>
      <c r="G3102" s="49"/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  <c r="AA3102" s="49"/>
      <c r="AB3102" s="49"/>
      <c r="AC3102" s="49"/>
      <c r="AD3102" s="49"/>
      <c r="AE3102" s="49"/>
      <c r="AF3102" s="49"/>
      <c r="AG3102" s="49"/>
      <c r="AH3102" s="49"/>
      <c r="AI3102" s="49"/>
      <c r="AJ3102" s="49"/>
      <c r="AK3102" s="49"/>
    </row>
    <row r="3103" spans="1:37" ht="24.75" customHeight="1">
      <c r="A3103" s="49"/>
      <c r="B3103" s="49"/>
      <c r="C3103" s="49"/>
      <c r="D3103" s="49"/>
      <c r="E3103" s="49"/>
      <c r="F3103" s="49"/>
      <c r="G3103" s="49"/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  <c r="AB3103" s="49"/>
      <c r="AC3103" s="49"/>
      <c r="AD3103" s="49"/>
      <c r="AE3103" s="49"/>
      <c r="AF3103" s="49"/>
      <c r="AG3103" s="49"/>
      <c r="AH3103" s="49"/>
      <c r="AI3103" s="49"/>
      <c r="AJ3103" s="49"/>
      <c r="AK3103" s="49"/>
    </row>
    <row r="3104" spans="1:37" ht="24.75" customHeight="1">
      <c r="A3104" s="49"/>
      <c r="B3104" s="49"/>
      <c r="C3104" s="49"/>
      <c r="D3104" s="49"/>
      <c r="E3104" s="49"/>
      <c r="F3104" s="49"/>
      <c r="G3104" s="49"/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  <c r="AB3104" s="49"/>
      <c r="AC3104" s="49"/>
      <c r="AD3104" s="49"/>
      <c r="AE3104" s="49"/>
      <c r="AF3104" s="49"/>
      <c r="AG3104" s="49"/>
      <c r="AH3104" s="49"/>
      <c r="AI3104" s="49"/>
      <c r="AJ3104" s="49"/>
      <c r="AK3104" s="49"/>
    </row>
    <row r="3105" spans="1:37" ht="24.75" customHeight="1">
      <c r="A3105" s="49"/>
      <c r="B3105" s="49"/>
      <c r="C3105" s="49"/>
      <c r="D3105" s="49"/>
      <c r="E3105" s="49"/>
      <c r="F3105" s="49"/>
      <c r="G3105" s="49"/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  <c r="AB3105" s="49"/>
      <c r="AC3105" s="49"/>
      <c r="AD3105" s="49"/>
      <c r="AE3105" s="49"/>
      <c r="AF3105" s="49"/>
      <c r="AG3105" s="49"/>
      <c r="AH3105" s="49"/>
      <c r="AI3105" s="49"/>
      <c r="AJ3105" s="49"/>
      <c r="AK3105" s="49"/>
    </row>
    <row r="3106" spans="1:37" ht="24.75" customHeight="1">
      <c r="A3106" s="49"/>
      <c r="B3106" s="49"/>
      <c r="C3106" s="49"/>
      <c r="D3106" s="49"/>
      <c r="E3106" s="49"/>
      <c r="F3106" s="49"/>
      <c r="G3106" s="49"/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  <c r="AB3106" s="49"/>
      <c r="AC3106" s="49"/>
      <c r="AD3106" s="49"/>
      <c r="AE3106" s="49"/>
      <c r="AF3106" s="49"/>
      <c r="AG3106" s="49"/>
      <c r="AH3106" s="49"/>
      <c r="AI3106" s="49"/>
      <c r="AJ3106" s="49"/>
      <c r="AK3106" s="49"/>
    </row>
    <row r="3107" spans="1:37" ht="24.75" customHeight="1">
      <c r="A3107" s="49"/>
      <c r="B3107" s="49"/>
      <c r="C3107" s="49"/>
      <c r="D3107" s="49"/>
      <c r="E3107" s="49"/>
      <c r="F3107" s="49"/>
      <c r="G3107" s="49"/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  <c r="AB3107" s="49"/>
      <c r="AC3107" s="49"/>
      <c r="AD3107" s="49"/>
      <c r="AE3107" s="49"/>
      <c r="AF3107" s="49"/>
      <c r="AG3107" s="49"/>
      <c r="AH3107" s="49"/>
      <c r="AI3107" s="49"/>
      <c r="AJ3107" s="49"/>
      <c r="AK3107" s="49"/>
    </row>
    <row r="3108" spans="1:37" ht="24.75" customHeight="1">
      <c r="A3108" s="49"/>
      <c r="B3108" s="49"/>
      <c r="C3108" s="49"/>
      <c r="D3108" s="49"/>
      <c r="E3108" s="49"/>
      <c r="F3108" s="49"/>
      <c r="G3108" s="49"/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  <c r="AB3108" s="49"/>
      <c r="AC3108" s="49"/>
      <c r="AD3108" s="49"/>
      <c r="AE3108" s="49"/>
      <c r="AF3108" s="49"/>
      <c r="AG3108" s="49"/>
      <c r="AH3108" s="49"/>
      <c r="AI3108" s="49"/>
      <c r="AJ3108" s="49"/>
      <c r="AK3108" s="49"/>
    </row>
    <row r="3109" spans="1:37" ht="24.75" customHeight="1">
      <c r="A3109" s="49"/>
      <c r="B3109" s="49"/>
      <c r="C3109" s="49"/>
      <c r="D3109" s="49"/>
      <c r="E3109" s="49"/>
      <c r="F3109" s="49"/>
      <c r="G3109" s="49"/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  <c r="AA3109" s="49"/>
      <c r="AB3109" s="49"/>
      <c r="AC3109" s="49"/>
      <c r="AD3109" s="49"/>
      <c r="AE3109" s="49"/>
      <c r="AF3109" s="49"/>
      <c r="AG3109" s="49"/>
      <c r="AH3109" s="49"/>
      <c r="AI3109" s="49"/>
      <c r="AJ3109" s="49"/>
      <c r="AK3109" s="49"/>
    </row>
    <row r="3110" spans="1:37" ht="24.75" customHeight="1">
      <c r="A3110" s="49"/>
      <c r="B3110" s="49"/>
      <c r="C3110" s="49"/>
      <c r="D3110" s="49"/>
      <c r="E3110" s="49"/>
      <c r="F3110" s="49"/>
      <c r="G3110" s="49"/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  <c r="AB3110" s="49"/>
      <c r="AC3110" s="49"/>
      <c r="AD3110" s="49"/>
      <c r="AE3110" s="49"/>
      <c r="AF3110" s="49"/>
      <c r="AG3110" s="49"/>
      <c r="AH3110" s="49"/>
      <c r="AI3110" s="49"/>
      <c r="AJ3110" s="49"/>
      <c r="AK3110" s="49"/>
    </row>
    <row r="3111" spans="1:37" ht="24.75" customHeight="1">
      <c r="A3111" s="49"/>
      <c r="B3111" s="49"/>
      <c r="C3111" s="49"/>
      <c r="D3111" s="49"/>
      <c r="E3111" s="49"/>
      <c r="F3111" s="49"/>
      <c r="G3111" s="49"/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  <c r="AB3111" s="49"/>
      <c r="AC3111" s="49"/>
      <c r="AD3111" s="49"/>
      <c r="AE3111" s="49"/>
      <c r="AF3111" s="49"/>
      <c r="AG3111" s="49"/>
      <c r="AH3111" s="49"/>
      <c r="AI3111" s="49"/>
      <c r="AJ3111" s="49"/>
      <c r="AK3111" s="49"/>
    </row>
    <row r="3112" spans="1:37" ht="24.75" customHeight="1">
      <c r="A3112" s="49"/>
      <c r="B3112" s="49"/>
      <c r="C3112" s="49"/>
      <c r="D3112" s="49"/>
      <c r="E3112" s="49"/>
      <c r="F3112" s="49"/>
      <c r="G3112" s="49"/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  <c r="AB3112" s="49"/>
      <c r="AC3112" s="49"/>
      <c r="AD3112" s="49"/>
      <c r="AE3112" s="49"/>
      <c r="AF3112" s="49"/>
      <c r="AG3112" s="49"/>
      <c r="AH3112" s="49"/>
      <c r="AI3112" s="49"/>
      <c r="AJ3112" s="49"/>
      <c r="AK3112" s="49"/>
    </row>
    <row r="3113" spans="1:37" ht="24.75" customHeight="1">
      <c r="A3113" s="49"/>
      <c r="B3113" s="49"/>
      <c r="C3113" s="49"/>
      <c r="D3113" s="49"/>
      <c r="E3113" s="49"/>
      <c r="F3113" s="49"/>
      <c r="G3113" s="49"/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  <c r="AB3113" s="49"/>
      <c r="AC3113" s="49"/>
      <c r="AD3113" s="49"/>
      <c r="AE3113" s="49"/>
      <c r="AF3113" s="49"/>
      <c r="AG3113" s="49"/>
      <c r="AH3113" s="49"/>
      <c r="AI3113" s="49"/>
      <c r="AJ3113" s="49"/>
      <c r="AK3113" s="49"/>
    </row>
    <row r="3114" spans="1:37" ht="24.75" customHeight="1">
      <c r="A3114" s="49"/>
      <c r="B3114" s="49"/>
      <c r="C3114" s="49"/>
      <c r="D3114" s="49"/>
      <c r="E3114" s="49"/>
      <c r="F3114" s="49"/>
      <c r="G3114" s="49"/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  <c r="AB3114" s="49"/>
      <c r="AC3114" s="49"/>
      <c r="AD3114" s="49"/>
      <c r="AE3114" s="49"/>
      <c r="AF3114" s="49"/>
      <c r="AG3114" s="49"/>
      <c r="AH3114" s="49"/>
      <c r="AI3114" s="49"/>
      <c r="AJ3114" s="49"/>
      <c r="AK3114" s="49"/>
    </row>
    <row r="3115" spans="1:37" ht="24.75" customHeight="1">
      <c r="A3115" s="49"/>
      <c r="B3115" s="49"/>
      <c r="C3115" s="49"/>
      <c r="D3115" s="49"/>
      <c r="E3115" s="49"/>
      <c r="F3115" s="49"/>
      <c r="G3115" s="49"/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  <c r="AB3115" s="49"/>
      <c r="AC3115" s="49"/>
      <c r="AD3115" s="49"/>
      <c r="AE3115" s="49"/>
      <c r="AF3115" s="49"/>
      <c r="AG3115" s="49"/>
      <c r="AH3115" s="49"/>
      <c r="AI3115" s="49"/>
      <c r="AJ3115" s="49"/>
      <c r="AK3115" s="49"/>
    </row>
    <row r="3116" spans="1:37" ht="24.75" customHeight="1">
      <c r="A3116" s="49"/>
      <c r="B3116" s="49"/>
      <c r="C3116" s="49"/>
      <c r="D3116" s="49"/>
      <c r="E3116" s="49"/>
      <c r="F3116" s="49"/>
      <c r="G3116" s="49"/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  <c r="AB3116" s="49"/>
      <c r="AC3116" s="49"/>
      <c r="AD3116" s="49"/>
      <c r="AE3116" s="49"/>
      <c r="AF3116" s="49"/>
      <c r="AG3116" s="49"/>
      <c r="AH3116" s="49"/>
      <c r="AI3116" s="49"/>
      <c r="AJ3116" s="49"/>
      <c r="AK3116" s="49"/>
    </row>
    <row r="3117" spans="1:37" ht="24.75" customHeight="1">
      <c r="A3117" s="49"/>
      <c r="B3117" s="49"/>
      <c r="C3117" s="49"/>
      <c r="D3117" s="49"/>
      <c r="E3117" s="49"/>
      <c r="F3117" s="49"/>
      <c r="G3117" s="49"/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  <c r="AB3117" s="49"/>
      <c r="AC3117" s="49"/>
      <c r="AD3117" s="49"/>
      <c r="AE3117" s="49"/>
      <c r="AF3117" s="49"/>
      <c r="AG3117" s="49"/>
      <c r="AH3117" s="49"/>
      <c r="AI3117" s="49"/>
      <c r="AJ3117" s="49"/>
      <c r="AK3117" s="49"/>
    </row>
    <row r="3118" spans="1:37" ht="24.75" customHeight="1">
      <c r="A3118" s="49"/>
      <c r="B3118" s="49"/>
      <c r="C3118" s="49"/>
      <c r="D3118" s="49"/>
      <c r="E3118" s="49"/>
      <c r="F3118" s="49"/>
      <c r="G3118" s="49"/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  <c r="AB3118" s="49"/>
      <c r="AC3118" s="49"/>
      <c r="AD3118" s="49"/>
      <c r="AE3118" s="49"/>
      <c r="AF3118" s="49"/>
      <c r="AG3118" s="49"/>
      <c r="AH3118" s="49"/>
      <c r="AI3118" s="49"/>
      <c r="AJ3118" s="49"/>
      <c r="AK3118" s="49"/>
    </row>
    <row r="3119" spans="1:37" ht="24.75" customHeight="1">
      <c r="A3119" s="49"/>
      <c r="B3119" s="49"/>
      <c r="C3119" s="49"/>
      <c r="D3119" s="49"/>
      <c r="E3119" s="49"/>
      <c r="F3119" s="49"/>
      <c r="G3119" s="49"/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  <c r="AB3119" s="49"/>
      <c r="AC3119" s="49"/>
      <c r="AD3119" s="49"/>
      <c r="AE3119" s="49"/>
      <c r="AF3119" s="49"/>
      <c r="AG3119" s="49"/>
      <c r="AH3119" s="49"/>
      <c r="AI3119" s="49"/>
      <c r="AJ3119" s="49"/>
      <c r="AK3119" s="49"/>
    </row>
    <row r="3120" spans="1:37" ht="24.75" customHeight="1">
      <c r="A3120" s="49"/>
      <c r="B3120" s="49"/>
      <c r="C3120" s="49"/>
      <c r="D3120" s="49"/>
      <c r="E3120" s="49"/>
      <c r="F3120" s="49"/>
      <c r="G3120" s="49"/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  <c r="AB3120" s="49"/>
      <c r="AC3120" s="49"/>
      <c r="AD3120" s="49"/>
      <c r="AE3120" s="49"/>
      <c r="AF3120" s="49"/>
      <c r="AG3120" s="49"/>
      <c r="AH3120" s="49"/>
      <c r="AI3120" s="49"/>
      <c r="AJ3120" s="49"/>
      <c r="AK3120" s="49"/>
    </row>
    <row r="3121" spans="1:37" ht="24.75" customHeight="1">
      <c r="A3121" s="49"/>
      <c r="B3121" s="49"/>
      <c r="C3121" s="49"/>
      <c r="D3121" s="49"/>
      <c r="E3121" s="49"/>
      <c r="F3121" s="49"/>
      <c r="G3121" s="49"/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  <c r="AB3121" s="49"/>
      <c r="AC3121" s="49"/>
      <c r="AD3121" s="49"/>
      <c r="AE3121" s="49"/>
      <c r="AF3121" s="49"/>
      <c r="AG3121" s="49"/>
      <c r="AH3121" s="49"/>
      <c r="AI3121" s="49"/>
      <c r="AJ3121" s="49"/>
      <c r="AK3121" s="49"/>
    </row>
    <row r="3122" spans="1:37" ht="24.75" customHeight="1">
      <c r="A3122" s="49"/>
      <c r="B3122" s="49"/>
      <c r="C3122" s="49"/>
      <c r="D3122" s="49"/>
      <c r="E3122" s="49"/>
      <c r="F3122" s="49"/>
      <c r="G3122" s="49"/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  <c r="AB3122" s="49"/>
      <c r="AC3122" s="49"/>
      <c r="AD3122" s="49"/>
      <c r="AE3122" s="49"/>
      <c r="AF3122" s="49"/>
      <c r="AG3122" s="49"/>
      <c r="AH3122" s="49"/>
      <c r="AI3122" s="49"/>
      <c r="AJ3122" s="49"/>
      <c r="AK3122" s="49"/>
    </row>
    <row r="3123" spans="1:37" ht="24.75" customHeight="1">
      <c r="A3123" s="49"/>
      <c r="B3123" s="49"/>
      <c r="C3123" s="49"/>
      <c r="D3123" s="49"/>
      <c r="E3123" s="49"/>
      <c r="F3123" s="49"/>
      <c r="G3123" s="49"/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  <c r="AA3123" s="49"/>
      <c r="AB3123" s="49"/>
      <c r="AC3123" s="49"/>
      <c r="AD3123" s="49"/>
      <c r="AE3123" s="49"/>
      <c r="AF3123" s="49"/>
      <c r="AG3123" s="49"/>
      <c r="AH3123" s="49"/>
      <c r="AI3123" s="49"/>
      <c r="AJ3123" s="49"/>
      <c r="AK3123" s="49"/>
    </row>
    <row r="3124" spans="1:37" ht="24.75" customHeight="1">
      <c r="A3124" s="49"/>
      <c r="B3124" s="49"/>
      <c r="C3124" s="49"/>
      <c r="D3124" s="49"/>
      <c r="E3124" s="49"/>
      <c r="F3124" s="49"/>
      <c r="G3124" s="49"/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  <c r="AB3124" s="49"/>
      <c r="AC3124" s="49"/>
      <c r="AD3124" s="49"/>
      <c r="AE3124" s="49"/>
      <c r="AF3124" s="49"/>
      <c r="AG3124" s="49"/>
      <c r="AH3124" s="49"/>
      <c r="AI3124" s="49"/>
      <c r="AJ3124" s="49"/>
      <c r="AK3124" s="49"/>
    </row>
    <row r="3125" spans="1:37" ht="24.75" customHeight="1">
      <c r="A3125" s="49"/>
      <c r="B3125" s="49"/>
      <c r="C3125" s="49"/>
      <c r="D3125" s="49"/>
      <c r="E3125" s="49"/>
      <c r="F3125" s="49"/>
      <c r="G3125" s="49"/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  <c r="AB3125" s="49"/>
      <c r="AC3125" s="49"/>
      <c r="AD3125" s="49"/>
      <c r="AE3125" s="49"/>
      <c r="AF3125" s="49"/>
      <c r="AG3125" s="49"/>
      <c r="AH3125" s="49"/>
      <c r="AI3125" s="49"/>
      <c r="AJ3125" s="49"/>
      <c r="AK3125" s="49"/>
    </row>
    <row r="3126" spans="1:37" ht="24.75" customHeight="1">
      <c r="A3126" s="49"/>
      <c r="B3126" s="49"/>
      <c r="C3126" s="49"/>
      <c r="D3126" s="49"/>
      <c r="E3126" s="49"/>
      <c r="F3126" s="49"/>
      <c r="G3126" s="49"/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  <c r="AB3126" s="49"/>
      <c r="AC3126" s="49"/>
      <c r="AD3126" s="49"/>
      <c r="AE3126" s="49"/>
      <c r="AF3126" s="49"/>
      <c r="AG3126" s="49"/>
      <c r="AH3126" s="49"/>
      <c r="AI3126" s="49"/>
      <c r="AJ3126" s="49"/>
      <c r="AK3126" s="49"/>
    </row>
    <row r="3127" spans="1:37" ht="24.75" customHeight="1">
      <c r="A3127" s="49"/>
      <c r="B3127" s="49"/>
      <c r="C3127" s="49"/>
      <c r="D3127" s="49"/>
      <c r="E3127" s="49"/>
      <c r="F3127" s="49"/>
      <c r="G3127" s="49"/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  <c r="AB3127" s="49"/>
      <c r="AC3127" s="49"/>
      <c r="AD3127" s="49"/>
      <c r="AE3127" s="49"/>
      <c r="AF3127" s="49"/>
      <c r="AG3127" s="49"/>
      <c r="AH3127" s="49"/>
      <c r="AI3127" s="49"/>
      <c r="AJ3127" s="49"/>
      <c r="AK3127" s="49"/>
    </row>
    <row r="3128" spans="1:37" ht="24.75" customHeight="1">
      <c r="A3128" s="49"/>
      <c r="B3128" s="49"/>
      <c r="C3128" s="49"/>
      <c r="D3128" s="49"/>
      <c r="E3128" s="49"/>
      <c r="F3128" s="49"/>
      <c r="G3128" s="49"/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  <c r="AA3128" s="49"/>
      <c r="AB3128" s="49"/>
      <c r="AC3128" s="49"/>
      <c r="AD3128" s="49"/>
      <c r="AE3128" s="49"/>
      <c r="AF3128" s="49"/>
      <c r="AG3128" s="49"/>
      <c r="AH3128" s="49"/>
      <c r="AI3128" s="49"/>
      <c r="AJ3128" s="49"/>
      <c r="AK3128" s="49"/>
    </row>
    <row r="3129" spans="1:37" ht="24.75" customHeight="1">
      <c r="A3129" s="49"/>
      <c r="B3129" s="49"/>
      <c r="C3129" s="49"/>
      <c r="D3129" s="49"/>
      <c r="E3129" s="49"/>
      <c r="F3129" s="49"/>
      <c r="G3129" s="49"/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  <c r="AB3129" s="49"/>
      <c r="AC3129" s="49"/>
      <c r="AD3129" s="49"/>
      <c r="AE3129" s="49"/>
      <c r="AF3129" s="49"/>
      <c r="AG3129" s="49"/>
      <c r="AH3129" s="49"/>
      <c r="AI3129" s="49"/>
      <c r="AJ3129" s="49"/>
      <c r="AK3129" s="49"/>
    </row>
    <row r="3130" spans="1:37" ht="24.75" customHeight="1">
      <c r="A3130" s="49"/>
      <c r="B3130" s="49"/>
      <c r="C3130" s="49"/>
      <c r="D3130" s="49"/>
      <c r="E3130" s="49"/>
      <c r="F3130" s="49"/>
      <c r="G3130" s="49"/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  <c r="AB3130" s="49"/>
      <c r="AC3130" s="49"/>
      <c r="AD3130" s="49"/>
      <c r="AE3130" s="49"/>
      <c r="AF3130" s="49"/>
      <c r="AG3130" s="49"/>
      <c r="AH3130" s="49"/>
      <c r="AI3130" s="49"/>
      <c r="AJ3130" s="49"/>
      <c r="AK3130" s="49"/>
    </row>
    <row r="3131" spans="1:37" ht="24.75" customHeight="1">
      <c r="A3131" s="49"/>
      <c r="B3131" s="49"/>
      <c r="C3131" s="49"/>
      <c r="D3131" s="49"/>
      <c r="E3131" s="49"/>
      <c r="F3131" s="49"/>
      <c r="G3131" s="49"/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  <c r="AB3131" s="49"/>
      <c r="AC3131" s="49"/>
      <c r="AD3131" s="49"/>
      <c r="AE3131" s="49"/>
      <c r="AF3131" s="49"/>
      <c r="AG3131" s="49"/>
      <c r="AH3131" s="49"/>
      <c r="AI3131" s="49"/>
      <c r="AJ3131" s="49"/>
      <c r="AK3131" s="49"/>
    </row>
    <row r="3132" spans="1:37" ht="24.75" customHeight="1">
      <c r="A3132" s="49"/>
      <c r="B3132" s="49"/>
      <c r="C3132" s="49"/>
      <c r="D3132" s="49"/>
      <c r="E3132" s="49"/>
      <c r="F3132" s="49"/>
      <c r="G3132" s="49"/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  <c r="AB3132" s="49"/>
      <c r="AC3132" s="49"/>
      <c r="AD3132" s="49"/>
      <c r="AE3132" s="49"/>
      <c r="AF3132" s="49"/>
      <c r="AG3132" s="49"/>
      <c r="AH3132" s="49"/>
      <c r="AI3132" s="49"/>
      <c r="AJ3132" s="49"/>
      <c r="AK3132" s="49"/>
    </row>
    <row r="3133" spans="1:37" ht="24.75" customHeight="1">
      <c r="A3133" s="49"/>
      <c r="B3133" s="49"/>
      <c r="C3133" s="49"/>
      <c r="D3133" s="49"/>
      <c r="E3133" s="49"/>
      <c r="F3133" s="49"/>
      <c r="G3133" s="49"/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  <c r="AA3133" s="49"/>
      <c r="AB3133" s="49"/>
      <c r="AC3133" s="49"/>
      <c r="AD3133" s="49"/>
      <c r="AE3133" s="49"/>
      <c r="AF3133" s="49"/>
      <c r="AG3133" s="49"/>
      <c r="AH3133" s="49"/>
      <c r="AI3133" s="49"/>
      <c r="AJ3133" s="49"/>
      <c r="AK3133" s="49"/>
    </row>
    <row r="3134" spans="1:37" ht="24.75" customHeight="1">
      <c r="A3134" s="49"/>
      <c r="B3134" s="49"/>
      <c r="C3134" s="49"/>
      <c r="D3134" s="49"/>
      <c r="E3134" s="49"/>
      <c r="F3134" s="49"/>
      <c r="G3134" s="49"/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  <c r="AB3134" s="49"/>
      <c r="AC3134" s="49"/>
      <c r="AD3134" s="49"/>
      <c r="AE3134" s="49"/>
      <c r="AF3134" s="49"/>
      <c r="AG3134" s="49"/>
      <c r="AH3134" s="49"/>
      <c r="AI3134" s="49"/>
      <c r="AJ3134" s="49"/>
      <c r="AK3134" s="49"/>
    </row>
    <row r="3135" spans="1:37" ht="24.75" customHeight="1">
      <c r="A3135" s="49"/>
      <c r="B3135" s="49"/>
      <c r="C3135" s="49"/>
      <c r="D3135" s="49"/>
      <c r="E3135" s="49"/>
      <c r="F3135" s="49"/>
      <c r="G3135" s="49"/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  <c r="AA3135" s="49"/>
      <c r="AB3135" s="49"/>
      <c r="AC3135" s="49"/>
      <c r="AD3135" s="49"/>
      <c r="AE3135" s="49"/>
      <c r="AF3135" s="49"/>
      <c r="AG3135" s="49"/>
      <c r="AH3135" s="49"/>
      <c r="AI3135" s="49"/>
      <c r="AJ3135" s="49"/>
      <c r="AK3135" s="49"/>
    </row>
    <row r="3136" spans="1:37" ht="24.75" customHeight="1">
      <c r="A3136" s="49"/>
      <c r="B3136" s="49"/>
      <c r="C3136" s="49"/>
      <c r="D3136" s="49"/>
      <c r="E3136" s="49"/>
      <c r="F3136" s="49"/>
      <c r="G3136" s="49"/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  <c r="AB3136" s="49"/>
      <c r="AC3136" s="49"/>
      <c r="AD3136" s="49"/>
      <c r="AE3136" s="49"/>
      <c r="AF3136" s="49"/>
      <c r="AG3136" s="49"/>
      <c r="AH3136" s="49"/>
      <c r="AI3136" s="49"/>
      <c r="AJ3136" s="49"/>
      <c r="AK3136" s="49"/>
    </row>
    <row r="3137" spans="1:37" ht="24.75" customHeight="1">
      <c r="A3137" s="49"/>
      <c r="B3137" s="49"/>
      <c r="C3137" s="49"/>
      <c r="D3137" s="49"/>
      <c r="E3137" s="49"/>
      <c r="F3137" s="49"/>
      <c r="G3137" s="49"/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  <c r="AB3137" s="49"/>
      <c r="AC3137" s="49"/>
      <c r="AD3137" s="49"/>
      <c r="AE3137" s="49"/>
      <c r="AF3137" s="49"/>
      <c r="AG3137" s="49"/>
      <c r="AH3137" s="49"/>
      <c r="AI3137" s="49"/>
      <c r="AJ3137" s="49"/>
      <c r="AK3137" s="49"/>
    </row>
    <row r="3138" spans="1:37" ht="24.75" customHeight="1">
      <c r="A3138" s="49"/>
      <c r="B3138" s="49"/>
      <c r="C3138" s="49"/>
      <c r="D3138" s="49"/>
      <c r="E3138" s="49"/>
      <c r="F3138" s="49"/>
      <c r="G3138" s="49"/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  <c r="AB3138" s="49"/>
      <c r="AC3138" s="49"/>
      <c r="AD3138" s="49"/>
      <c r="AE3138" s="49"/>
      <c r="AF3138" s="49"/>
      <c r="AG3138" s="49"/>
      <c r="AH3138" s="49"/>
      <c r="AI3138" s="49"/>
      <c r="AJ3138" s="49"/>
      <c r="AK3138" s="49"/>
    </row>
    <row r="3139" spans="1:37" ht="24.75" customHeight="1">
      <c r="A3139" s="49"/>
      <c r="B3139" s="49"/>
      <c r="C3139" s="49"/>
      <c r="D3139" s="49"/>
      <c r="E3139" s="49"/>
      <c r="F3139" s="49"/>
      <c r="G3139" s="49"/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  <c r="AB3139" s="49"/>
      <c r="AC3139" s="49"/>
      <c r="AD3139" s="49"/>
      <c r="AE3139" s="49"/>
      <c r="AF3139" s="49"/>
      <c r="AG3139" s="49"/>
      <c r="AH3139" s="49"/>
      <c r="AI3139" s="49"/>
      <c r="AJ3139" s="49"/>
      <c r="AK3139" s="49"/>
    </row>
    <row r="3140" spans="1:37" ht="24.75" customHeight="1">
      <c r="A3140" s="49"/>
      <c r="B3140" s="49"/>
      <c r="C3140" s="49"/>
      <c r="D3140" s="49"/>
      <c r="E3140" s="49"/>
      <c r="F3140" s="49"/>
      <c r="G3140" s="49"/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  <c r="AB3140" s="49"/>
      <c r="AC3140" s="49"/>
      <c r="AD3140" s="49"/>
      <c r="AE3140" s="49"/>
      <c r="AF3140" s="49"/>
      <c r="AG3140" s="49"/>
      <c r="AH3140" s="49"/>
      <c r="AI3140" s="49"/>
      <c r="AJ3140" s="49"/>
      <c r="AK3140" s="49"/>
    </row>
    <row r="3141" spans="1:37" ht="24.75" customHeight="1">
      <c r="A3141" s="49"/>
      <c r="B3141" s="49"/>
      <c r="C3141" s="49"/>
      <c r="D3141" s="49"/>
      <c r="E3141" s="49"/>
      <c r="F3141" s="49"/>
      <c r="G3141" s="49"/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  <c r="AB3141" s="49"/>
      <c r="AC3141" s="49"/>
      <c r="AD3141" s="49"/>
      <c r="AE3141" s="49"/>
      <c r="AF3141" s="49"/>
      <c r="AG3141" s="49"/>
      <c r="AH3141" s="49"/>
      <c r="AI3141" s="49"/>
      <c r="AJ3141" s="49"/>
      <c r="AK3141" s="49"/>
    </row>
    <row r="3142" spans="1:37" ht="24.75" customHeight="1">
      <c r="A3142" s="49"/>
      <c r="B3142" s="49"/>
      <c r="C3142" s="49"/>
      <c r="D3142" s="49"/>
      <c r="E3142" s="49"/>
      <c r="F3142" s="49"/>
      <c r="G3142" s="49"/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  <c r="AB3142" s="49"/>
      <c r="AC3142" s="49"/>
      <c r="AD3142" s="49"/>
      <c r="AE3142" s="49"/>
      <c r="AF3142" s="49"/>
      <c r="AG3142" s="49"/>
      <c r="AH3142" s="49"/>
      <c r="AI3142" s="49"/>
      <c r="AJ3142" s="49"/>
      <c r="AK3142" s="49"/>
    </row>
    <row r="3143" spans="1:37" ht="24.75" customHeight="1">
      <c r="A3143" s="49"/>
      <c r="B3143" s="49"/>
      <c r="C3143" s="49"/>
      <c r="D3143" s="49"/>
      <c r="E3143" s="49"/>
      <c r="F3143" s="49"/>
      <c r="G3143" s="49"/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  <c r="AB3143" s="49"/>
      <c r="AC3143" s="49"/>
      <c r="AD3143" s="49"/>
      <c r="AE3143" s="49"/>
      <c r="AF3143" s="49"/>
      <c r="AG3143" s="49"/>
      <c r="AH3143" s="49"/>
      <c r="AI3143" s="49"/>
      <c r="AJ3143" s="49"/>
      <c r="AK3143" s="49"/>
    </row>
    <row r="3144" spans="1:37" ht="24.75" customHeight="1">
      <c r="A3144" s="49"/>
      <c r="B3144" s="49"/>
      <c r="C3144" s="49"/>
      <c r="D3144" s="49"/>
      <c r="E3144" s="49"/>
      <c r="F3144" s="49"/>
      <c r="G3144" s="49"/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  <c r="AA3144" s="49"/>
      <c r="AB3144" s="49"/>
      <c r="AC3144" s="49"/>
      <c r="AD3144" s="49"/>
      <c r="AE3144" s="49"/>
      <c r="AF3144" s="49"/>
      <c r="AG3144" s="49"/>
      <c r="AH3144" s="49"/>
      <c r="AI3144" s="49"/>
      <c r="AJ3144" s="49"/>
      <c r="AK3144" s="49"/>
    </row>
    <row r="3145" spans="1:37" ht="24.75" customHeight="1">
      <c r="A3145" s="49"/>
      <c r="B3145" s="49"/>
      <c r="C3145" s="49"/>
      <c r="D3145" s="49"/>
      <c r="E3145" s="49"/>
      <c r="F3145" s="49"/>
      <c r="G3145" s="49"/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  <c r="AB3145" s="49"/>
      <c r="AC3145" s="49"/>
      <c r="AD3145" s="49"/>
      <c r="AE3145" s="49"/>
      <c r="AF3145" s="49"/>
      <c r="AG3145" s="49"/>
      <c r="AH3145" s="49"/>
      <c r="AI3145" s="49"/>
      <c r="AJ3145" s="49"/>
      <c r="AK3145" s="49"/>
    </row>
    <row r="3146" spans="1:37" ht="24.75" customHeight="1">
      <c r="A3146" s="49"/>
      <c r="B3146" s="49"/>
      <c r="C3146" s="49"/>
      <c r="D3146" s="49"/>
      <c r="E3146" s="49"/>
      <c r="F3146" s="49"/>
      <c r="G3146" s="49"/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  <c r="AB3146" s="49"/>
      <c r="AC3146" s="49"/>
      <c r="AD3146" s="49"/>
      <c r="AE3146" s="49"/>
      <c r="AF3146" s="49"/>
      <c r="AG3146" s="49"/>
      <c r="AH3146" s="49"/>
      <c r="AI3146" s="49"/>
      <c r="AJ3146" s="49"/>
      <c r="AK3146" s="49"/>
    </row>
    <row r="3147" spans="1:37" ht="24.75" customHeight="1">
      <c r="A3147" s="49"/>
      <c r="B3147" s="49"/>
      <c r="C3147" s="49"/>
      <c r="D3147" s="49"/>
      <c r="E3147" s="49"/>
      <c r="F3147" s="49"/>
      <c r="G3147" s="49"/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  <c r="AB3147" s="49"/>
      <c r="AC3147" s="49"/>
      <c r="AD3147" s="49"/>
      <c r="AE3147" s="49"/>
      <c r="AF3147" s="49"/>
      <c r="AG3147" s="49"/>
      <c r="AH3147" s="49"/>
      <c r="AI3147" s="49"/>
      <c r="AJ3147" s="49"/>
      <c r="AK3147" s="49"/>
    </row>
    <row r="3148" spans="1:37" ht="24.75" customHeight="1">
      <c r="A3148" s="49"/>
      <c r="B3148" s="49"/>
      <c r="C3148" s="49"/>
      <c r="D3148" s="49"/>
      <c r="E3148" s="49"/>
      <c r="F3148" s="49"/>
      <c r="G3148" s="49"/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  <c r="AB3148" s="49"/>
      <c r="AC3148" s="49"/>
      <c r="AD3148" s="49"/>
      <c r="AE3148" s="49"/>
      <c r="AF3148" s="49"/>
      <c r="AG3148" s="49"/>
      <c r="AH3148" s="49"/>
      <c r="AI3148" s="49"/>
      <c r="AJ3148" s="49"/>
      <c r="AK3148" s="49"/>
    </row>
    <row r="3149" spans="1:37" ht="24.75" customHeight="1">
      <c r="A3149" s="49"/>
      <c r="B3149" s="49"/>
      <c r="C3149" s="49"/>
      <c r="D3149" s="49"/>
      <c r="E3149" s="49"/>
      <c r="F3149" s="49"/>
      <c r="G3149" s="49"/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  <c r="AB3149" s="49"/>
      <c r="AC3149" s="49"/>
      <c r="AD3149" s="49"/>
      <c r="AE3149" s="49"/>
      <c r="AF3149" s="49"/>
      <c r="AG3149" s="49"/>
      <c r="AH3149" s="49"/>
      <c r="AI3149" s="49"/>
      <c r="AJ3149" s="49"/>
      <c r="AK3149" s="49"/>
    </row>
    <row r="3150" spans="1:37" ht="24.75" customHeight="1">
      <c r="A3150" s="49"/>
      <c r="B3150" s="49"/>
      <c r="C3150" s="49"/>
      <c r="D3150" s="49"/>
      <c r="E3150" s="49"/>
      <c r="F3150" s="49"/>
      <c r="G3150" s="49"/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  <c r="AA3150" s="49"/>
      <c r="AB3150" s="49"/>
      <c r="AC3150" s="49"/>
      <c r="AD3150" s="49"/>
      <c r="AE3150" s="49"/>
      <c r="AF3150" s="49"/>
      <c r="AG3150" s="49"/>
      <c r="AH3150" s="49"/>
      <c r="AI3150" s="49"/>
      <c r="AJ3150" s="49"/>
      <c r="AK3150" s="49"/>
    </row>
    <row r="3151" spans="1:37" ht="24.75" customHeight="1">
      <c r="A3151" s="49"/>
      <c r="B3151" s="49"/>
      <c r="C3151" s="49"/>
      <c r="D3151" s="49"/>
      <c r="E3151" s="49"/>
      <c r="F3151" s="49"/>
      <c r="G3151" s="49"/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  <c r="AB3151" s="49"/>
      <c r="AC3151" s="49"/>
      <c r="AD3151" s="49"/>
      <c r="AE3151" s="49"/>
      <c r="AF3151" s="49"/>
      <c r="AG3151" s="49"/>
      <c r="AH3151" s="49"/>
      <c r="AI3151" s="49"/>
      <c r="AJ3151" s="49"/>
      <c r="AK3151" s="49"/>
    </row>
    <row r="3152" spans="1:37" ht="24.75" customHeight="1">
      <c r="A3152" s="49"/>
      <c r="B3152" s="49"/>
      <c r="C3152" s="49"/>
      <c r="D3152" s="49"/>
      <c r="E3152" s="49"/>
      <c r="F3152" s="49"/>
      <c r="G3152" s="49"/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  <c r="AB3152" s="49"/>
      <c r="AC3152" s="49"/>
      <c r="AD3152" s="49"/>
      <c r="AE3152" s="49"/>
      <c r="AF3152" s="49"/>
      <c r="AG3152" s="49"/>
      <c r="AH3152" s="49"/>
      <c r="AI3152" s="49"/>
      <c r="AJ3152" s="49"/>
      <c r="AK3152" s="49"/>
    </row>
    <row r="3153" spans="1:37" ht="24.75" customHeight="1">
      <c r="A3153" s="49"/>
      <c r="B3153" s="49"/>
      <c r="C3153" s="49"/>
      <c r="D3153" s="49"/>
      <c r="E3153" s="49"/>
      <c r="F3153" s="49"/>
      <c r="G3153" s="49"/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  <c r="AA3153" s="49"/>
      <c r="AB3153" s="49"/>
      <c r="AC3153" s="49"/>
      <c r="AD3153" s="49"/>
      <c r="AE3153" s="49"/>
      <c r="AF3153" s="49"/>
      <c r="AG3153" s="49"/>
      <c r="AH3153" s="49"/>
      <c r="AI3153" s="49"/>
      <c r="AJ3153" s="49"/>
      <c r="AK3153" s="49"/>
    </row>
    <row r="3154" spans="1:37" ht="24.75" customHeight="1">
      <c r="A3154" s="49"/>
      <c r="B3154" s="49"/>
      <c r="C3154" s="49"/>
      <c r="D3154" s="49"/>
      <c r="E3154" s="49"/>
      <c r="F3154" s="49"/>
      <c r="G3154" s="49"/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  <c r="AB3154" s="49"/>
      <c r="AC3154" s="49"/>
      <c r="AD3154" s="49"/>
      <c r="AE3154" s="49"/>
      <c r="AF3154" s="49"/>
      <c r="AG3154" s="49"/>
      <c r="AH3154" s="49"/>
      <c r="AI3154" s="49"/>
      <c r="AJ3154" s="49"/>
      <c r="AK3154" s="49"/>
    </row>
    <row r="3155" spans="1:37" ht="24.75" customHeight="1">
      <c r="A3155" s="49"/>
      <c r="B3155" s="49"/>
      <c r="C3155" s="49"/>
      <c r="D3155" s="49"/>
      <c r="E3155" s="49"/>
      <c r="F3155" s="49"/>
      <c r="G3155" s="49"/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  <c r="AB3155" s="49"/>
      <c r="AC3155" s="49"/>
      <c r="AD3155" s="49"/>
      <c r="AE3155" s="49"/>
      <c r="AF3155" s="49"/>
      <c r="AG3155" s="49"/>
      <c r="AH3155" s="49"/>
      <c r="AI3155" s="49"/>
      <c r="AJ3155" s="49"/>
      <c r="AK3155" s="49"/>
    </row>
    <row r="3156" spans="1:37" ht="24.75" customHeight="1">
      <c r="A3156" s="49"/>
      <c r="B3156" s="49"/>
      <c r="C3156" s="49"/>
      <c r="D3156" s="49"/>
      <c r="E3156" s="49"/>
      <c r="F3156" s="49"/>
      <c r="G3156" s="49"/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  <c r="AB3156" s="49"/>
      <c r="AC3156" s="49"/>
      <c r="AD3156" s="49"/>
      <c r="AE3156" s="49"/>
      <c r="AF3156" s="49"/>
      <c r="AG3156" s="49"/>
      <c r="AH3156" s="49"/>
      <c r="AI3156" s="49"/>
      <c r="AJ3156" s="49"/>
      <c r="AK3156" s="49"/>
    </row>
    <row r="3157" spans="1:37" ht="24.75" customHeight="1">
      <c r="A3157" s="49"/>
      <c r="B3157" s="49"/>
      <c r="C3157" s="49"/>
      <c r="D3157" s="49"/>
      <c r="E3157" s="49"/>
      <c r="F3157" s="49"/>
      <c r="G3157" s="49"/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  <c r="AB3157" s="49"/>
      <c r="AC3157" s="49"/>
      <c r="AD3157" s="49"/>
      <c r="AE3157" s="49"/>
      <c r="AF3157" s="49"/>
      <c r="AG3157" s="49"/>
      <c r="AH3157" s="49"/>
      <c r="AI3157" s="49"/>
      <c r="AJ3157" s="49"/>
      <c r="AK3157" s="49"/>
    </row>
    <row r="3158" spans="1:37" ht="24.75" customHeight="1">
      <c r="A3158" s="49"/>
      <c r="B3158" s="49"/>
      <c r="C3158" s="49"/>
      <c r="D3158" s="49"/>
      <c r="E3158" s="49"/>
      <c r="F3158" s="49"/>
      <c r="G3158" s="49"/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  <c r="AB3158" s="49"/>
      <c r="AC3158" s="49"/>
      <c r="AD3158" s="49"/>
      <c r="AE3158" s="49"/>
      <c r="AF3158" s="49"/>
      <c r="AG3158" s="49"/>
      <c r="AH3158" s="49"/>
      <c r="AI3158" s="49"/>
      <c r="AJ3158" s="49"/>
      <c r="AK3158" s="49"/>
    </row>
    <row r="3159" spans="1:37" ht="24.75" customHeight="1">
      <c r="A3159" s="49"/>
      <c r="B3159" s="49"/>
      <c r="C3159" s="49"/>
      <c r="D3159" s="49"/>
      <c r="E3159" s="49"/>
      <c r="F3159" s="49"/>
      <c r="G3159" s="49"/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  <c r="AB3159" s="49"/>
      <c r="AC3159" s="49"/>
      <c r="AD3159" s="49"/>
      <c r="AE3159" s="49"/>
      <c r="AF3159" s="49"/>
      <c r="AG3159" s="49"/>
      <c r="AH3159" s="49"/>
      <c r="AI3159" s="49"/>
      <c r="AJ3159" s="49"/>
      <c r="AK3159" s="49"/>
    </row>
    <row r="3160" spans="1:37" ht="24.75" customHeight="1">
      <c r="A3160" s="49"/>
      <c r="B3160" s="49"/>
      <c r="C3160" s="49"/>
      <c r="D3160" s="49"/>
      <c r="E3160" s="49"/>
      <c r="F3160" s="49"/>
      <c r="G3160" s="49"/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  <c r="AA3160" s="49"/>
      <c r="AB3160" s="49"/>
      <c r="AC3160" s="49"/>
      <c r="AD3160" s="49"/>
      <c r="AE3160" s="49"/>
      <c r="AF3160" s="49"/>
      <c r="AG3160" s="49"/>
      <c r="AH3160" s="49"/>
      <c r="AI3160" s="49"/>
      <c r="AJ3160" s="49"/>
      <c r="AK3160" s="49"/>
    </row>
    <row r="3161" spans="1:37" ht="24.75" customHeight="1">
      <c r="A3161" s="49"/>
      <c r="B3161" s="49"/>
      <c r="C3161" s="49"/>
      <c r="D3161" s="49"/>
      <c r="E3161" s="49"/>
      <c r="F3161" s="49"/>
      <c r="G3161" s="49"/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  <c r="AB3161" s="49"/>
      <c r="AC3161" s="49"/>
      <c r="AD3161" s="49"/>
      <c r="AE3161" s="49"/>
      <c r="AF3161" s="49"/>
      <c r="AG3161" s="49"/>
      <c r="AH3161" s="49"/>
      <c r="AI3161" s="49"/>
      <c r="AJ3161" s="49"/>
      <c r="AK3161" s="49"/>
    </row>
    <row r="3162" spans="1:37" ht="24.75" customHeight="1">
      <c r="A3162" s="49"/>
      <c r="B3162" s="49"/>
      <c r="C3162" s="49"/>
      <c r="D3162" s="49"/>
      <c r="E3162" s="49"/>
      <c r="F3162" s="49"/>
      <c r="G3162" s="49"/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  <c r="AA3162" s="49"/>
      <c r="AB3162" s="49"/>
      <c r="AC3162" s="49"/>
      <c r="AD3162" s="49"/>
      <c r="AE3162" s="49"/>
      <c r="AF3162" s="49"/>
      <c r="AG3162" s="49"/>
      <c r="AH3162" s="49"/>
      <c r="AI3162" s="49"/>
      <c r="AJ3162" s="49"/>
      <c r="AK3162" s="49"/>
    </row>
    <row r="3163" spans="1:37" ht="24.75" customHeight="1">
      <c r="A3163" s="49"/>
      <c r="B3163" s="49"/>
      <c r="C3163" s="49"/>
      <c r="D3163" s="49"/>
      <c r="E3163" s="49"/>
      <c r="F3163" s="49"/>
      <c r="G3163" s="49"/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  <c r="AA3163" s="49"/>
      <c r="AB3163" s="49"/>
      <c r="AC3163" s="49"/>
      <c r="AD3163" s="49"/>
      <c r="AE3163" s="49"/>
      <c r="AF3163" s="49"/>
      <c r="AG3163" s="49"/>
      <c r="AH3163" s="49"/>
      <c r="AI3163" s="49"/>
      <c r="AJ3163" s="49"/>
      <c r="AK3163" s="49"/>
    </row>
    <row r="3164" spans="1:37" ht="24.75" customHeight="1">
      <c r="A3164" s="49"/>
      <c r="B3164" s="49"/>
      <c r="C3164" s="49"/>
      <c r="D3164" s="49"/>
      <c r="E3164" s="49"/>
      <c r="F3164" s="49"/>
      <c r="G3164" s="49"/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  <c r="AB3164" s="49"/>
      <c r="AC3164" s="49"/>
      <c r="AD3164" s="49"/>
      <c r="AE3164" s="49"/>
      <c r="AF3164" s="49"/>
      <c r="AG3164" s="49"/>
      <c r="AH3164" s="49"/>
      <c r="AI3164" s="49"/>
      <c r="AJ3164" s="49"/>
      <c r="AK3164" s="49"/>
    </row>
    <row r="3165" spans="1:37" ht="24.75" customHeight="1">
      <c r="A3165" s="49"/>
      <c r="B3165" s="49"/>
      <c r="C3165" s="49"/>
      <c r="D3165" s="49"/>
      <c r="E3165" s="49"/>
      <c r="F3165" s="49"/>
      <c r="G3165" s="49"/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  <c r="AB3165" s="49"/>
      <c r="AC3165" s="49"/>
      <c r="AD3165" s="49"/>
      <c r="AE3165" s="49"/>
      <c r="AF3165" s="49"/>
      <c r="AG3165" s="49"/>
      <c r="AH3165" s="49"/>
      <c r="AI3165" s="49"/>
      <c r="AJ3165" s="49"/>
      <c r="AK3165" s="49"/>
    </row>
    <row r="3166" spans="1:37" ht="24.75" customHeight="1">
      <c r="A3166" s="49"/>
      <c r="B3166" s="49"/>
      <c r="C3166" s="49"/>
      <c r="D3166" s="49"/>
      <c r="E3166" s="49"/>
      <c r="F3166" s="49"/>
      <c r="G3166" s="49"/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  <c r="AB3166" s="49"/>
      <c r="AC3166" s="49"/>
      <c r="AD3166" s="49"/>
      <c r="AE3166" s="49"/>
      <c r="AF3166" s="49"/>
      <c r="AG3166" s="49"/>
      <c r="AH3166" s="49"/>
      <c r="AI3166" s="49"/>
      <c r="AJ3166" s="49"/>
      <c r="AK3166" s="49"/>
    </row>
    <row r="3167" spans="1:37" ht="24.75" customHeight="1">
      <c r="A3167" s="49"/>
      <c r="B3167" s="49"/>
      <c r="C3167" s="49"/>
      <c r="D3167" s="49"/>
      <c r="E3167" s="49"/>
      <c r="F3167" s="49"/>
      <c r="G3167" s="49"/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  <c r="AB3167" s="49"/>
      <c r="AC3167" s="49"/>
      <c r="AD3167" s="49"/>
      <c r="AE3167" s="49"/>
      <c r="AF3167" s="49"/>
      <c r="AG3167" s="49"/>
      <c r="AH3167" s="49"/>
      <c r="AI3167" s="49"/>
      <c r="AJ3167" s="49"/>
      <c r="AK3167" s="49"/>
    </row>
    <row r="3168" spans="1:37" ht="24.75" customHeight="1">
      <c r="A3168" s="49"/>
      <c r="B3168" s="49"/>
      <c r="C3168" s="49"/>
      <c r="D3168" s="49"/>
      <c r="E3168" s="49"/>
      <c r="F3168" s="49"/>
      <c r="G3168" s="49"/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  <c r="AA3168" s="49"/>
      <c r="AB3168" s="49"/>
      <c r="AC3168" s="49"/>
      <c r="AD3168" s="49"/>
      <c r="AE3168" s="49"/>
      <c r="AF3168" s="49"/>
      <c r="AG3168" s="49"/>
      <c r="AH3168" s="49"/>
      <c r="AI3168" s="49"/>
      <c r="AJ3168" s="49"/>
      <c r="AK3168" s="49"/>
    </row>
    <row r="3169" spans="1:37" ht="24.75" customHeight="1">
      <c r="A3169" s="49"/>
      <c r="B3169" s="49"/>
      <c r="C3169" s="49"/>
      <c r="D3169" s="49"/>
      <c r="E3169" s="49"/>
      <c r="F3169" s="49"/>
      <c r="G3169" s="49"/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  <c r="AA3169" s="49"/>
      <c r="AB3169" s="49"/>
      <c r="AC3169" s="49"/>
      <c r="AD3169" s="49"/>
      <c r="AE3169" s="49"/>
      <c r="AF3169" s="49"/>
      <c r="AG3169" s="49"/>
      <c r="AH3169" s="49"/>
      <c r="AI3169" s="49"/>
      <c r="AJ3169" s="49"/>
      <c r="AK3169" s="49"/>
    </row>
    <row r="3170" spans="1:37" ht="24.75" customHeight="1">
      <c r="A3170" s="49"/>
      <c r="B3170" s="49"/>
      <c r="C3170" s="49"/>
      <c r="D3170" s="49"/>
      <c r="E3170" s="49"/>
      <c r="F3170" s="49"/>
      <c r="G3170" s="49"/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  <c r="AB3170" s="49"/>
      <c r="AC3170" s="49"/>
      <c r="AD3170" s="49"/>
      <c r="AE3170" s="49"/>
      <c r="AF3170" s="49"/>
      <c r="AG3170" s="49"/>
      <c r="AH3170" s="49"/>
      <c r="AI3170" s="49"/>
      <c r="AJ3170" s="49"/>
      <c r="AK3170" s="49"/>
    </row>
    <row r="3171" spans="1:37" ht="24.75" customHeight="1">
      <c r="A3171" s="49"/>
      <c r="B3171" s="49"/>
      <c r="C3171" s="49"/>
      <c r="D3171" s="49"/>
      <c r="E3171" s="49"/>
      <c r="F3171" s="49"/>
      <c r="G3171" s="49"/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  <c r="AA3171" s="49"/>
      <c r="AB3171" s="49"/>
      <c r="AC3171" s="49"/>
      <c r="AD3171" s="49"/>
      <c r="AE3171" s="49"/>
      <c r="AF3171" s="49"/>
      <c r="AG3171" s="49"/>
      <c r="AH3171" s="49"/>
      <c r="AI3171" s="49"/>
      <c r="AJ3171" s="49"/>
      <c r="AK3171" s="49"/>
    </row>
    <row r="3172" spans="1:37" ht="24.75" customHeight="1">
      <c r="A3172" s="49"/>
      <c r="B3172" s="49"/>
      <c r="C3172" s="49"/>
      <c r="D3172" s="49"/>
      <c r="E3172" s="49"/>
      <c r="F3172" s="49"/>
      <c r="G3172" s="49"/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  <c r="AB3172" s="49"/>
      <c r="AC3172" s="49"/>
      <c r="AD3172" s="49"/>
      <c r="AE3172" s="49"/>
      <c r="AF3172" s="49"/>
      <c r="AG3172" s="49"/>
      <c r="AH3172" s="49"/>
      <c r="AI3172" s="49"/>
      <c r="AJ3172" s="49"/>
      <c r="AK3172" s="49"/>
    </row>
    <row r="3173" spans="1:37" ht="24.75" customHeight="1">
      <c r="A3173" s="49"/>
      <c r="B3173" s="49"/>
      <c r="C3173" s="49"/>
      <c r="D3173" s="49"/>
      <c r="E3173" s="49"/>
      <c r="F3173" s="49"/>
      <c r="G3173" s="49"/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  <c r="AB3173" s="49"/>
      <c r="AC3173" s="49"/>
      <c r="AD3173" s="49"/>
      <c r="AE3173" s="49"/>
      <c r="AF3173" s="49"/>
      <c r="AG3173" s="49"/>
      <c r="AH3173" s="49"/>
      <c r="AI3173" s="49"/>
      <c r="AJ3173" s="49"/>
      <c r="AK3173" s="49"/>
    </row>
    <row r="3174" spans="1:37" ht="24.75" customHeight="1">
      <c r="A3174" s="49"/>
      <c r="B3174" s="49"/>
      <c r="C3174" s="49"/>
      <c r="D3174" s="49"/>
      <c r="E3174" s="49"/>
      <c r="F3174" s="49"/>
      <c r="G3174" s="49"/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  <c r="AB3174" s="49"/>
      <c r="AC3174" s="49"/>
      <c r="AD3174" s="49"/>
      <c r="AE3174" s="49"/>
      <c r="AF3174" s="49"/>
      <c r="AG3174" s="49"/>
      <c r="AH3174" s="49"/>
      <c r="AI3174" s="49"/>
      <c r="AJ3174" s="49"/>
      <c r="AK3174" s="49"/>
    </row>
    <row r="3175" spans="1:37" ht="24.75" customHeight="1">
      <c r="A3175" s="49"/>
      <c r="B3175" s="49"/>
      <c r="C3175" s="49"/>
      <c r="D3175" s="49"/>
      <c r="E3175" s="49"/>
      <c r="F3175" s="49"/>
      <c r="G3175" s="49"/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  <c r="AB3175" s="49"/>
      <c r="AC3175" s="49"/>
      <c r="AD3175" s="49"/>
      <c r="AE3175" s="49"/>
      <c r="AF3175" s="49"/>
      <c r="AG3175" s="49"/>
      <c r="AH3175" s="49"/>
      <c r="AI3175" s="49"/>
      <c r="AJ3175" s="49"/>
      <c r="AK3175" s="49"/>
    </row>
    <row r="3176" spans="1:37" ht="24.75" customHeight="1">
      <c r="A3176" s="49"/>
      <c r="B3176" s="49"/>
      <c r="C3176" s="49"/>
      <c r="D3176" s="49"/>
      <c r="E3176" s="49"/>
      <c r="F3176" s="49"/>
      <c r="G3176" s="49"/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  <c r="AB3176" s="49"/>
      <c r="AC3176" s="49"/>
      <c r="AD3176" s="49"/>
      <c r="AE3176" s="49"/>
      <c r="AF3176" s="49"/>
      <c r="AG3176" s="49"/>
      <c r="AH3176" s="49"/>
      <c r="AI3176" s="49"/>
      <c r="AJ3176" s="49"/>
      <c r="AK3176" s="49"/>
    </row>
    <row r="3177" spans="1:37" ht="24.75" customHeight="1">
      <c r="A3177" s="49"/>
      <c r="B3177" s="49"/>
      <c r="C3177" s="49"/>
      <c r="D3177" s="49"/>
      <c r="E3177" s="49"/>
      <c r="F3177" s="49"/>
      <c r="G3177" s="49"/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  <c r="AB3177" s="49"/>
      <c r="AC3177" s="49"/>
      <c r="AD3177" s="49"/>
      <c r="AE3177" s="49"/>
      <c r="AF3177" s="49"/>
      <c r="AG3177" s="49"/>
      <c r="AH3177" s="49"/>
      <c r="AI3177" s="49"/>
      <c r="AJ3177" s="49"/>
      <c r="AK3177" s="49"/>
    </row>
    <row r="3178" spans="1:37" ht="24.75" customHeight="1">
      <c r="A3178" s="49"/>
      <c r="B3178" s="49"/>
      <c r="C3178" s="49"/>
      <c r="D3178" s="49"/>
      <c r="E3178" s="49"/>
      <c r="F3178" s="49"/>
      <c r="G3178" s="49"/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  <c r="AB3178" s="49"/>
      <c r="AC3178" s="49"/>
      <c r="AD3178" s="49"/>
      <c r="AE3178" s="49"/>
      <c r="AF3178" s="49"/>
      <c r="AG3178" s="49"/>
      <c r="AH3178" s="49"/>
      <c r="AI3178" s="49"/>
      <c r="AJ3178" s="49"/>
      <c r="AK3178" s="49"/>
    </row>
    <row r="3179" spans="1:37" ht="24.75" customHeight="1">
      <c r="A3179" s="49"/>
      <c r="B3179" s="49"/>
      <c r="C3179" s="49"/>
      <c r="D3179" s="49"/>
      <c r="E3179" s="49"/>
      <c r="F3179" s="49"/>
      <c r="G3179" s="49"/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  <c r="AB3179" s="49"/>
      <c r="AC3179" s="49"/>
      <c r="AD3179" s="49"/>
      <c r="AE3179" s="49"/>
      <c r="AF3179" s="49"/>
      <c r="AG3179" s="49"/>
      <c r="AH3179" s="49"/>
      <c r="AI3179" s="49"/>
      <c r="AJ3179" s="49"/>
      <c r="AK3179" s="49"/>
    </row>
    <row r="3180" spans="1:37" ht="24.75" customHeight="1">
      <c r="A3180" s="49"/>
      <c r="B3180" s="49"/>
      <c r="C3180" s="49"/>
      <c r="D3180" s="49"/>
      <c r="E3180" s="49"/>
      <c r="F3180" s="49"/>
      <c r="G3180" s="49"/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  <c r="AB3180" s="49"/>
      <c r="AC3180" s="49"/>
      <c r="AD3180" s="49"/>
      <c r="AE3180" s="49"/>
      <c r="AF3180" s="49"/>
      <c r="AG3180" s="49"/>
      <c r="AH3180" s="49"/>
      <c r="AI3180" s="49"/>
      <c r="AJ3180" s="49"/>
      <c r="AK3180" s="49"/>
    </row>
    <row r="3181" spans="1:37" ht="24.75" customHeight="1">
      <c r="A3181" s="49"/>
      <c r="B3181" s="49"/>
      <c r="C3181" s="49"/>
      <c r="D3181" s="49"/>
      <c r="E3181" s="49"/>
      <c r="F3181" s="49"/>
      <c r="G3181" s="49"/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  <c r="AA3181" s="49"/>
      <c r="AB3181" s="49"/>
      <c r="AC3181" s="49"/>
      <c r="AD3181" s="49"/>
      <c r="AE3181" s="49"/>
      <c r="AF3181" s="49"/>
      <c r="AG3181" s="49"/>
      <c r="AH3181" s="49"/>
      <c r="AI3181" s="49"/>
      <c r="AJ3181" s="49"/>
      <c r="AK3181" s="49"/>
    </row>
    <row r="3182" spans="1:37" ht="24.75" customHeight="1">
      <c r="A3182" s="49"/>
      <c r="B3182" s="49"/>
      <c r="C3182" s="49"/>
      <c r="D3182" s="49"/>
      <c r="E3182" s="49"/>
      <c r="F3182" s="49"/>
      <c r="G3182" s="49"/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  <c r="AA3182" s="49"/>
      <c r="AB3182" s="49"/>
      <c r="AC3182" s="49"/>
      <c r="AD3182" s="49"/>
      <c r="AE3182" s="49"/>
      <c r="AF3182" s="49"/>
      <c r="AG3182" s="49"/>
      <c r="AH3182" s="49"/>
      <c r="AI3182" s="49"/>
      <c r="AJ3182" s="49"/>
      <c r="AK3182" s="49"/>
    </row>
    <row r="3183" spans="1:37" ht="24.75" customHeight="1">
      <c r="A3183" s="49"/>
      <c r="B3183" s="49"/>
      <c r="C3183" s="49"/>
      <c r="D3183" s="49"/>
      <c r="E3183" s="49"/>
      <c r="F3183" s="49"/>
      <c r="G3183" s="49"/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  <c r="AB3183" s="49"/>
      <c r="AC3183" s="49"/>
      <c r="AD3183" s="49"/>
      <c r="AE3183" s="49"/>
      <c r="AF3183" s="49"/>
      <c r="AG3183" s="49"/>
      <c r="AH3183" s="49"/>
      <c r="AI3183" s="49"/>
      <c r="AJ3183" s="49"/>
      <c r="AK3183" s="49"/>
    </row>
    <row r="3184" spans="1:37" ht="24.75" customHeight="1">
      <c r="A3184" s="49"/>
      <c r="B3184" s="49"/>
      <c r="C3184" s="49"/>
      <c r="D3184" s="49"/>
      <c r="E3184" s="49"/>
      <c r="F3184" s="49"/>
      <c r="G3184" s="49"/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  <c r="AB3184" s="49"/>
      <c r="AC3184" s="49"/>
      <c r="AD3184" s="49"/>
      <c r="AE3184" s="49"/>
      <c r="AF3184" s="49"/>
      <c r="AG3184" s="49"/>
      <c r="AH3184" s="49"/>
      <c r="AI3184" s="49"/>
      <c r="AJ3184" s="49"/>
      <c r="AK3184" s="49"/>
    </row>
    <row r="3185" spans="1:37" ht="24.75" customHeight="1">
      <c r="A3185" s="49"/>
      <c r="B3185" s="49"/>
      <c r="C3185" s="49"/>
      <c r="D3185" s="49"/>
      <c r="E3185" s="49"/>
      <c r="F3185" s="49"/>
      <c r="G3185" s="49"/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  <c r="AB3185" s="49"/>
      <c r="AC3185" s="49"/>
      <c r="AD3185" s="49"/>
      <c r="AE3185" s="49"/>
      <c r="AF3185" s="49"/>
      <c r="AG3185" s="49"/>
      <c r="AH3185" s="49"/>
      <c r="AI3185" s="49"/>
      <c r="AJ3185" s="49"/>
      <c r="AK3185" s="49"/>
    </row>
    <row r="3186" spans="1:37" ht="24.75" customHeight="1">
      <c r="A3186" s="49"/>
      <c r="B3186" s="49"/>
      <c r="C3186" s="49"/>
      <c r="D3186" s="49"/>
      <c r="E3186" s="49"/>
      <c r="F3186" s="49"/>
      <c r="G3186" s="49"/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  <c r="AA3186" s="49"/>
      <c r="AB3186" s="49"/>
      <c r="AC3186" s="49"/>
      <c r="AD3186" s="49"/>
      <c r="AE3186" s="49"/>
      <c r="AF3186" s="49"/>
      <c r="AG3186" s="49"/>
      <c r="AH3186" s="49"/>
      <c r="AI3186" s="49"/>
      <c r="AJ3186" s="49"/>
      <c r="AK3186" s="49"/>
    </row>
    <row r="3187" spans="1:37" ht="24.75" customHeight="1">
      <c r="A3187" s="49"/>
      <c r="B3187" s="49"/>
      <c r="C3187" s="49"/>
      <c r="D3187" s="49"/>
      <c r="E3187" s="49"/>
      <c r="F3187" s="49"/>
      <c r="G3187" s="49"/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  <c r="AB3187" s="49"/>
      <c r="AC3187" s="49"/>
      <c r="AD3187" s="49"/>
      <c r="AE3187" s="49"/>
      <c r="AF3187" s="49"/>
      <c r="AG3187" s="49"/>
      <c r="AH3187" s="49"/>
      <c r="AI3187" s="49"/>
      <c r="AJ3187" s="49"/>
      <c r="AK3187" s="49"/>
    </row>
    <row r="3188" spans="1:37" ht="24.75" customHeight="1">
      <c r="A3188" s="49"/>
      <c r="B3188" s="49"/>
      <c r="C3188" s="49"/>
      <c r="D3188" s="49"/>
      <c r="E3188" s="49"/>
      <c r="F3188" s="49"/>
      <c r="G3188" s="49"/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  <c r="AB3188" s="49"/>
      <c r="AC3188" s="49"/>
      <c r="AD3188" s="49"/>
      <c r="AE3188" s="49"/>
      <c r="AF3188" s="49"/>
      <c r="AG3188" s="49"/>
      <c r="AH3188" s="49"/>
      <c r="AI3188" s="49"/>
      <c r="AJ3188" s="49"/>
      <c r="AK3188" s="49"/>
    </row>
    <row r="3189" spans="1:37" ht="24.75" customHeight="1">
      <c r="A3189" s="49"/>
      <c r="B3189" s="49"/>
      <c r="C3189" s="49"/>
      <c r="D3189" s="49"/>
      <c r="E3189" s="49"/>
      <c r="F3189" s="49"/>
      <c r="G3189" s="49"/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  <c r="AB3189" s="49"/>
      <c r="AC3189" s="49"/>
      <c r="AD3189" s="49"/>
      <c r="AE3189" s="49"/>
      <c r="AF3189" s="49"/>
      <c r="AG3189" s="49"/>
      <c r="AH3189" s="49"/>
      <c r="AI3189" s="49"/>
      <c r="AJ3189" s="49"/>
      <c r="AK3189" s="49"/>
    </row>
    <row r="3190" spans="1:37" ht="24.75" customHeight="1">
      <c r="A3190" s="49"/>
      <c r="B3190" s="49"/>
      <c r="C3190" s="49"/>
      <c r="D3190" s="49"/>
      <c r="E3190" s="49"/>
      <c r="F3190" s="49"/>
      <c r="G3190" s="49"/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  <c r="AB3190" s="49"/>
      <c r="AC3190" s="49"/>
      <c r="AD3190" s="49"/>
      <c r="AE3190" s="49"/>
      <c r="AF3190" s="49"/>
      <c r="AG3190" s="49"/>
      <c r="AH3190" s="49"/>
      <c r="AI3190" s="49"/>
      <c r="AJ3190" s="49"/>
      <c r="AK3190" s="49"/>
    </row>
    <row r="3191" spans="1:37" ht="24.75" customHeight="1">
      <c r="A3191" s="49"/>
      <c r="B3191" s="49"/>
      <c r="C3191" s="49"/>
      <c r="D3191" s="49"/>
      <c r="E3191" s="49"/>
      <c r="F3191" s="49"/>
      <c r="G3191" s="49"/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  <c r="AB3191" s="49"/>
      <c r="AC3191" s="49"/>
      <c r="AD3191" s="49"/>
      <c r="AE3191" s="49"/>
      <c r="AF3191" s="49"/>
      <c r="AG3191" s="49"/>
      <c r="AH3191" s="49"/>
      <c r="AI3191" s="49"/>
      <c r="AJ3191" s="49"/>
      <c r="AK3191" s="49"/>
    </row>
    <row r="3192" spans="1:37" ht="24.75" customHeight="1">
      <c r="A3192" s="49"/>
      <c r="B3192" s="49"/>
      <c r="C3192" s="49"/>
      <c r="D3192" s="49"/>
      <c r="E3192" s="49"/>
      <c r="F3192" s="49"/>
      <c r="G3192" s="49"/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  <c r="AB3192" s="49"/>
      <c r="AC3192" s="49"/>
      <c r="AD3192" s="49"/>
      <c r="AE3192" s="49"/>
      <c r="AF3192" s="49"/>
      <c r="AG3192" s="49"/>
      <c r="AH3192" s="49"/>
      <c r="AI3192" s="49"/>
      <c r="AJ3192" s="49"/>
      <c r="AK3192" s="49"/>
    </row>
    <row r="3193" spans="1:37" ht="24.75" customHeight="1">
      <c r="A3193" s="49"/>
      <c r="B3193" s="49"/>
      <c r="C3193" s="49"/>
      <c r="D3193" s="49"/>
      <c r="E3193" s="49"/>
      <c r="F3193" s="49"/>
      <c r="G3193" s="49"/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  <c r="AB3193" s="49"/>
      <c r="AC3193" s="49"/>
      <c r="AD3193" s="49"/>
      <c r="AE3193" s="49"/>
      <c r="AF3193" s="49"/>
      <c r="AG3193" s="49"/>
      <c r="AH3193" s="49"/>
      <c r="AI3193" s="49"/>
      <c r="AJ3193" s="49"/>
      <c r="AK3193" s="49"/>
    </row>
    <row r="3194" spans="1:37" ht="24.75" customHeight="1">
      <c r="A3194" s="49"/>
      <c r="B3194" s="49"/>
      <c r="C3194" s="49"/>
      <c r="D3194" s="49"/>
      <c r="E3194" s="49"/>
      <c r="F3194" s="49"/>
      <c r="G3194" s="49"/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  <c r="AB3194" s="49"/>
      <c r="AC3194" s="49"/>
      <c r="AD3194" s="49"/>
      <c r="AE3194" s="49"/>
      <c r="AF3194" s="49"/>
      <c r="AG3194" s="49"/>
      <c r="AH3194" s="49"/>
      <c r="AI3194" s="49"/>
      <c r="AJ3194" s="49"/>
      <c r="AK3194" s="49"/>
    </row>
    <row r="3195" spans="1:37" ht="24.75" customHeight="1">
      <c r="A3195" s="49"/>
      <c r="B3195" s="49"/>
      <c r="C3195" s="49"/>
      <c r="D3195" s="49"/>
      <c r="E3195" s="49"/>
      <c r="F3195" s="49"/>
      <c r="G3195" s="49"/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  <c r="AB3195" s="49"/>
      <c r="AC3195" s="49"/>
      <c r="AD3195" s="49"/>
      <c r="AE3195" s="49"/>
      <c r="AF3195" s="49"/>
      <c r="AG3195" s="49"/>
      <c r="AH3195" s="49"/>
      <c r="AI3195" s="49"/>
      <c r="AJ3195" s="49"/>
      <c r="AK3195" s="49"/>
    </row>
    <row r="3196" spans="1:37" ht="24.75" customHeight="1">
      <c r="A3196" s="49"/>
      <c r="B3196" s="49"/>
      <c r="C3196" s="49"/>
      <c r="D3196" s="49"/>
      <c r="E3196" s="49"/>
      <c r="F3196" s="49"/>
      <c r="G3196" s="49"/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  <c r="AA3196" s="49"/>
      <c r="AB3196" s="49"/>
      <c r="AC3196" s="49"/>
      <c r="AD3196" s="49"/>
      <c r="AE3196" s="49"/>
      <c r="AF3196" s="49"/>
      <c r="AG3196" s="49"/>
      <c r="AH3196" s="49"/>
      <c r="AI3196" s="49"/>
      <c r="AJ3196" s="49"/>
      <c r="AK3196" s="49"/>
    </row>
    <row r="3197" spans="1:37" ht="24.75" customHeight="1">
      <c r="A3197" s="49"/>
      <c r="B3197" s="49"/>
      <c r="C3197" s="49"/>
      <c r="D3197" s="49"/>
      <c r="E3197" s="49"/>
      <c r="F3197" s="49"/>
      <c r="G3197" s="49"/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  <c r="AB3197" s="49"/>
      <c r="AC3197" s="49"/>
      <c r="AD3197" s="49"/>
      <c r="AE3197" s="49"/>
      <c r="AF3197" s="49"/>
      <c r="AG3197" s="49"/>
      <c r="AH3197" s="49"/>
      <c r="AI3197" s="49"/>
      <c r="AJ3197" s="49"/>
      <c r="AK3197" s="49"/>
    </row>
    <row r="3198" spans="1:37" ht="24.75" customHeight="1">
      <c r="A3198" s="49"/>
      <c r="B3198" s="49"/>
      <c r="C3198" s="49"/>
      <c r="D3198" s="49"/>
      <c r="E3198" s="49"/>
      <c r="F3198" s="49"/>
      <c r="G3198" s="49"/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  <c r="AA3198" s="49"/>
      <c r="AB3198" s="49"/>
      <c r="AC3198" s="49"/>
      <c r="AD3198" s="49"/>
      <c r="AE3198" s="49"/>
      <c r="AF3198" s="49"/>
      <c r="AG3198" s="49"/>
      <c r="AH3198" s="49"/>
      <c r="AI3198" s="49"/>
      <c r="AJ3198" s="49"/>
      <c r="AK3198" s="49"/>
    </row>
    <row r="3199" spans="1:37" ht="24.75" customHeight="1">
      <c r="A3199" s="49"/>
      <c r="B3199" s="49"/>
      <c r="C3199" s="49"/>
      <c r="D3199" s="49"/>
      <c r="E3199" s="49"/>
      <c r="F3199" s="49"/>
      <c r="G3199" s="49"/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  <c r="AB3199" s="49"/>
      <c r="AC3199" s="49"/>
      <c r="AD3199" s="49"/>
      <c r="AE3199" s="49"/>
      <c r="AF3199" s="49"/>
      <c r="AG3199" s="49"/>
      <c r="AH3199" s="49"/>
      <c r="AI3199" s="49"/>
      <c r="AJ3199" s="49"/>
      <c r="AK3199" s="49"/>
    </row>
    <row r="3200" spans="1:37" ht="24.75" customHeight="1">
      <c r="A3200" s="49"/>
      <c r="B3200" s="49"/>
      <c r="C3200" s="49"/>
      <c r="D3200" s="49"/>
      <c r="E3200" s="49"/>
      <c r="F3200" s="49"/>
      <c r="G3200" s="49"/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  <c r="AA3200" s="49"/>
      <c r="AB3200" s="49"/>
      <c r="AC3200" s="49"/>
      <c r="AD3200" s="49"/>
      <c r="AE3200" s="49"/>
      <c r="AF3200" s="49"/>
      <c r="AG3200" s="49"/>
      <c r="AH3200" s="49"/>
      <c r="AI3200" s="49"/>
      <c r="AJ3200" s="49"/>
      <c r="AK3200" s="49"/>
    </row>
    <row r="3201" spans="1:37" ht="24.75" customHeight="1">
      <c r="A3201" s="49"/>
      <c r="B3201" s="49"/>
      <c r="C3201" s="49"/>
      <c r="D3201" s="49"/>
      <c r="E3201" s="49"/>
      <c r="F3201" s="49"/>
      <c r="G3201" s="49"/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  <c r="AB3201" s="49"/>
      <c r="AC3201" s="49"/>
      <c r="AD3201" s="49"/>
      <c r="AE3201" s="49"/>
      <c r="AF3201" s="49"/>
      <c r="AG3201" s="49"/>
      <c r="AH3201" s="49"/>
      <c r="AI3201" s="49"/>
      <c r="AJ3201" s="49"/>
      <c r="AK3201" s="49"/>
    </row>
    <row r="3202" spans="1:37" ht="24.75" customHeight="1">
      <c r="A3202" s="49"/>
      <c r="B3202" s="49"/>
      <c r="C3202" s="49"/>
      <c r="D3202" s="49"/>
      <c r="E3202" s="49"/>
      <c r="F3202" s="49"/>
      <c r="G3202" s="49"/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  <c r="AB3202" s="49"/>
      <c r="AC3202" s="49"/>
      <c r="AD3202" s="49"/>
      <c r="AE3202" s="49"/>
      <c r="AF3202" s="49"/>
      <c r="AG3202" s="49"/>
      <c r="AH3202" s="49"/>
      <c r="AI3202" s="49"/>
      <c r="AJ3202" s="49"/>
      <c r="AK3202" s="49"/>
    </row>
    <row r="3203" spans="1:37" ht="24.75" customHeight="1">
      <c r="A3203" s="49"/>
      <c r="B3203" s="49"/>
      <c r="C3203" s="49"/>
      <c r="D3203" s="49"/>
      <c r="E3203" s="49"/>
      <c r="F3203" s="49"/>
      <c r="G3203" s="49"/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  <c r="AB3203" s="49"/>
      <c r="AC3203" s="49"/>
      <c r="AD3203" s="49"/>
      <c r="AE3203" s="49"/>
      <c r="AF3203" s="49"/>
      <c r="AG3203" s="49"/>
      <c r="AH3203" s="49"/>
      <c r="AI3203" s="49"/>
      <c r="AJ3203" s="49"/>
      <c r="AK3203" s="49"/>
    </row>
    <row r="3204" spans="1:37" ht="24.75" customHeight="1">
      <c r="A3204" s="49"/>
      <c r="B3204" s="49"/>
      <c r="C3204" s="49"/>
      <c r="D3204" s="49"/>
      <c r="E3204" s="49"/>
      <c r="F3204" s="49"/>
      <c r="G3204" s="49"/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  <c r="AA3204" s="49"/>
      <c r="AB3204" s="49"/>
      <c r="AC3204" s="49"/>
      <c r="AD3204" s="49"/>
      <c r="AE3204" s="49"/>
      <c r="AF3204" s="49"/>
      <c r="AG3204" s="49"/>
      <c r="AH3204" s="49"/>
      <c r="AI3204" s="49"/>
      <c r="AJ3204" s="49"/>
      <c r="AK3204" s="49"/>
    </row>
    <row r="3205" spans="1:37" ht="24.75" customHeight="1">
      <c r="A3205" s="49"/>
      <c r="B3205" s="49"/>
      <c r="C3205" s="49"/>
      <c r="D3205" s="49"/>
      <c r="E3205" s="49"/>
      <c r="F3205" s="49"/>
      <c r="G3205" s="49"/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  <c r="AA3205" s="49"/>
      <c r="AB3205" s="49"/>
      <c r="AC3205" s="49"/>
      <c r="AD3205" s="49"/>
      <c r="AE3205" s="49"/>
      <c r="AF3205" s="49"/>
      <c r="AG3205" s="49"/>
      <c r="AH3205" s="49"/>
      <c r="AI3205" s="49"/>
      <c r="AJ3205" s="49"/>
      <c r="AK3205" s="49"/>
    </row>
    <row r="3206" spans="1:37" ht="24.75" customHeight="1">
      <c r="A3206" s="49"/>
      <c r="B3206" s="49"/>
      <c r="C3206" s="49"/>
      <c r="D3206" s="49"/>
      <c r="E3206" s="49"/>
      <c r="F3206" s="49"/>
      <c r="G3206" s="49"/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  <c r="AA3206" s="49"/>
      <c r="AB3206" s="49"/>
      <c r="AC3206" s="49"/>
      <c r="AD3206" s="49"/>
      <c r="AE3206" s="49"/>
      <c r="AF3206" s="49"/>
      <c r="AG3206" s="49"/>
      <c r="AH3206" s="49"/>
      <c r="AI3206" s="49"/>
      <c r="AJ3206" s="49"/>
      <c r="AK3206" s="49"/>
    </row>
    <row r="3207" spans="1:37" ht="24.75" customHeight="1">
      <c r="A3207" s="49"/>
      <c r="B3207" s="49"/>
      <c r="C3207" s="49"/>
      <c r="D3207" s="49"/>
      <c r="E3207" s="49"/>
      <c r="F3207" s="49"/>
      <c r="G3207" s="49"/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  <c r="AA3207" s="49"/>
      <c r="AB3207" s="49"/>
      <c r="AC3207" s="49"/>
      <c r="AD3207" s="49"/>
      <c r="AE3207" s="49"/>
      <c r="AF3207" s="49"/>
      <c r="AG3207" s="49"/>
      <c r="AH3207" s="49"/>
      <c r="AI3207" s="49"/>
      <c r="AJ3207" s="49"/>
      <c r="AK3207" s="49"/>
    </row>
    <row r="3208" spans="1:37" ht="24.75" customHeight="1">
      <c r="A3208" s="49"/>
      <c r="B3208" s="49"/>
      <c r="C3208" s="49"/>
      <c r="D3208" s="49"/>
      <c r="E3208" s="49"/>
      <c r="F3208" s="49"/>
      <c r="G3208" s="49"/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  <c r="AA3208" s="49"/>
      <c r="AB3208" s="49"/>
      <c r="AC3208" s="49"/>
      <c r="AD3208" s="49"/>
      <c r="AE3208" s="49"/>
      <c r="AF3208" s="49"/>
      <c r="AG3208" s="49"/>
      <c r="AH3208" s="49"/>
      <c r="AI3208" s="49"/>
      <c r="AJ3208" s="49"/>
      <c r="AK3208" s="49"/>
    </row>
    <row r="3209" spans="1:37" ht="24.75" customHeight="1">
      <c r="A3209" s="49"/>
      <c r="B3209" s="49"/>
      <c r="C3209" s="49"/>
      <c r="D3209" s="49"/>
      <c r="E3209" s="49"/>
      <c r="F3209" s="49"/>
      <c r="G3209" s="49"/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  <c r="AB3209" s="49"/>
      <c r="AC3209" s="49"/>
      <c r="AD3209" s="49"/>
      <c r="AE3209" s="49"/>
      <c r="AF3209" s="49"/>
      <c r="AG3209" s="49"/>
      <c r="AH3209" s="49"/>
      <c r="AI3209" s="49"/>
      <c r="AJ3209" s="49"/>
      <c r="AK3209" s="49"/>
    </row>
    <row r="3210" spans="1:37" ht="24.75" customHeight="1">
      <c r="A3210" s="49"/>
      <c r="B3210" s="49"/>
      <c r="C3210" s="49"/>
      <c r="D3210" s="49"/>
      <c r="E3210" s="49"/>
      <c r="F3210" s="49"/>
      <c r="G3210" s="49"/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  <c r="AA3210" s="49"/>
      <c r="AB3210" s="49"/>
      <c r="AC3210" s="49"/>
      <c r="AD3210" s="49"/>
      <c r="AE3210" s="49"/>
      <c r="AF3210" s="49"/>
      <c r="AG3210" s="49"/>
      <c r="AH3210" s="49"/>
      <c r="AI3210" s="49"/>
      <c r="AJ3210" s="49"/>
      <c r="AK3210" s="49"/>
    </row>
    <row r="3211" spans="1:37" ht="24.75" customHeight="1">
      <c r="A3211" s="49"/>
      <c r="B3211" s="49"/>
      <c r="C3211" s="49"/>
      <c r="D3211" s="49"/>
      <c r="E3211" s="49"/>
      <c r="F3211" s="49"/>
      <c r="G3211" s="49"/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  <c r="AB3211" s="49"/>
      <c r="AC3211" s="49"/>
      <c r="AD3211" s="49"/>
      <c r="AE3211" s="49"/>
      <c r="AF3211" s="49"/>
      <c r="AG3211" s="49"/>
      <c r="AH3211" s="49"/>
      <c r="AI3211" s="49"/>
      <c r="AJ3211" s="49"/>
      <c r="AK3211" s="49"/>
    </row>
    <row r="3212" spans="1:37" ht="24.75" customHeight="1">
      <c r="A3212" s="49"/>
      <c r="B3212" s="49"/>
      <c r="C3212" s="49"/>
      <c r="D3212" s="49"/>
      <c r="E3212" s="49"/>
      <c r="F3212" s="49"/>
      <c r="G3212" s="49"/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  <c r="AA3212" s="49"/>
      <c r="AB3212" s="49"/>
      <c r="AC3212" s="49"/>
      <c r="AD3212" s="49"/>
      <c r="AE3212" s="49"/>
      <c r="AF3212" s="49"/>
      <c r="AG3212" s="49"/>
      <c r="AH3212" s="49"/>
      <c r="AI3212" s="49"/>
      <c r="AJ3212" s="49"/>
      <c r="AK3212" s="49"/>
    </row>
    <row r="3213" spans="1:37" ht="24.75" customHeight="1">
      <c r="A3213" s="49"/>
      <c r="B3213" s="49"/>
      <c r="C3213" s="49"/>
      <c r="D3213" s="49"/>
      <c r="E3213" s="49"/>
      <c r="F3213" s="49"/>
      <c r="G3213" s="49"/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  <c r="AB3213" s="49"/>
      <c r="AC3213" s="49"/>
      <c r="AD3213" s="49"/>
      <c r="AE3213" s="49"/>
      <c r="AF3213" s="49"/>
      <c r="AG3213" s="49"/>
      <c r="AH3213" s="49"/>
      <c r="AI3213" s="49"/>
      <c r="AJ3213" s="49"/>
      <c r="AK3213" s="49"/>
    </row>
    <row r="3214" spans="1:37" ht="24.75" customHeight="1">
      <c r="A3214" s="49"/>
      <c r="B3214" s="49"/>
      <c r="C3214" s="49"/>
      <c r="D3214" s="49"/>
      <c r="E3214" s="49"/>
      <c r="F3214" s="49"/>
      <c r="G3214" s="49"/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  <c r="AB3214" s="49"/>
      <c r="AC3214" s="49"/>
      <c r="AD3214" s="49"/>
      <c r="AE3214" s="49"/>
      <c r="AF3214" s="49"/>
      <c r="AG3214" s="49"/>
      <c r="AH3214" s="49"/>
      <c r="AI3214" s="49"/>
      <c r="AJ3214" s="49"/>
      <c r="AK3214" s="49"/>
    </row>
    <row r="3215" spans="1:37" ht="24.75" customHeight="1">
      <c r="A3215" s="49"/>
      <c r="B3215" s="49"/>
      <c r="C3215" s="49"/>
      <c r="D3215" s="49"/>
      <c r="E3215" s="49"/>
      <c r="F3215" s="49"/>
      <c r="G3215" s="49"/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  <c r="AB3215" s="49"/>
      <c r="AC3215" s="49"/>
      <c r="AD3215" s="49"/>
      <c r="AE3215" s="49"/>
      <c r="AF3215" s="49"/>
      <c r="AG3215" s="49"/>
      <c r="AH3215" s="49"/>
      <c r="AI3215" s="49"/>
      <c r="AJ3215" s="49"/>
      <c r="AK3215" s="49"/>
    </row>
    <row r="3216" spans="1:37" ht="24.75" customHeight="1">
      <c r="A3216" s="49"/>
      <c r="B3216" s="49"/>
      <c r="C3216" s="49"/>
      <c r="D3216" s="49"/>
      <c r="E3216" s="49"/>
      <c r="F3216" s="49"/>
      <c r="G3216" s="49"/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  <c r="AB3216" s="49"/>
      <c r="AC3216" s="49"/>
      <c r="AD3216" s="49"/>
      <c r="AE3216" s="49"/>
      <c r="AF3216" s="49"/>
      <c r="AG3216" s="49"/>
      <c r="AH3216" s="49"/>
      <c r="AI3216" s="49"/>
      <c r="AJ3216" s="49"/>
      <c r="AK3216" s="49"/>
    </row>
    <row r="3217" spans="1:37" ht="24.75" customHeight="1">
      <c r="A3217" s="49"/>
      <c r="B3217" s="49"/>
      <c r="C3217" s="49"/>
      <c r="D3217" s="49"/>
      <c r="E3217" s="49"/>
      <c r="F3217" s="49"/>
      <c r="G3217" s="49"/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  <c r="AB3217" s="49"/>
      <c r="AC3217" s="49"/>
      <c r="AD3217" s="49"/>
      <c r="AE3217" s="49"/>
      <c r="AF3217" s="49"/>
      <c r="AG3217" s="49"/>
      <c r="AH3217" s="49"/>
      <c r="AI3217" s="49"/>
      <c r="AJ3217" s="49"/>
      <c r="AK3217" s="49"/>
    </row>
    <row r="3218" spans="1:37" ht="24.75" customHeight="1">
      <c r="A3218" s="49"/>
      <c r="B3218" s="49"/>
      <c r="C3218" s="49"/>
      <c r="D3218" s="49"/>
      <c r="E3218" s="49"/>
      <c r="F3218" s="49"/>
      <c r="G3218" s="49"/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  <c r="AB3218" s="49"/>
      <c r="AC3218" s="49"/>
      <c r="AD3218" s="49"/>
      <c r="AE3218" s="49"/>
      <c r="AF3218" s="49"/>
      <c r="AG3218" s="49"/>
      <c r="AH3218" s="49"/>
      <c r="AI3218" s="49"/>
      <c r="AJ3218" s="49"/>
      <c r="AK3218" s="49"/>
    </row>
    <row r="3219" spans="1:37" ht="24.75" customHeight="1">
      <c r="A3219" s="49"/>
      <c r="B3219" s="49"/>
      <c r="C3219" s="49"/>
      <c r="D3219" s="49"/>
      <c r="E3219" s="49"/>
      <c r="F3219" s="49"/>
      <c r="G3219" s="49"/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  <c r="AB3219" s="49"/>
      <c r="AC3219" s="49"/>
      <c r="AD3219" s="49"/>
      <c r="AE3219" s="49"/>
      <c r="AF3219" s="49"/>
      <c r="AG3219" s="49"/>
      <c r="AH3219" s="49"/>
      <c r="AI3219" s="49"/>
      <c r="AJ3219" s="49"/>
      <c r="AK3219" s="49"/>
    </row>
    <row r="3220" spans="1:37" ht="24.75" customHeight="1">
      <c r="A3220" s="49"/>
      <c r="B3220" s="49"/>
      <c r="C3220" s="49"/>
      <c r="D3220" s="49"/>
      <c r="E3220" s="49"/>
      <c r="F3220" s="49"/>
      <c r="G3220" s="49"/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  <c r="AB3220" s="49"/>
      <c r="AC3220" s="49"/>
      <c r="AD3220" s="49"/>
      <c r="AE3220" s="49"/>
      <c r="AF3220" s="49"/>
      <c r="AG3220" s="49"/>
      <c r="AH3220" s="49"/>
      <c r="AI3220" s="49"/>
      <c r="AJ3220" s="49"/>
      <c r="AK3220" s="49"/>
    </row>
    <row r="3221" spans="1:37" ht="24.75" customHeight="1">
      <c r="A3221" s="49"/>
      <c r="B3221" s="49"/>
      <c r="C3221" s="49"/>
      <c r="D3221" s="49"/>
      <c r="E3221" s="49"/>
      <c r="F3221" s="49"/>
      <c r="G3221" s="49"/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  <c r="AA3221" s="49"/>
      <c r="AB3221" s="49"/>
      <c r="AC3221" s="49"/>
      <c r="AD3221" s="49"/>
      <c r="AE3221" s="49"/>
      <c r="AF3221" s="49"/>
      <c r="AG3221" s="49"/>
      <c r="AH3221" s="49"/>
      <c r="AI3221" s="49"/>
      <c r="AJ3221" s="49"/>
      <c r="AK3221" s="49"/>
    </row>
    <row r="3222" spans="1:37" ht="24.75" customHeight="1">
      <c r="A3222" s="49"/>
      <c r="B3222" s="49"/>
      <c r="C3222" s="49"/>
      <c r="D3222" s="49"/>
      <c r="E3222" s="49"/>
      <c r="F3222" s="49"/>
      <c r="G3222" s="49"/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  <c r="AB3222" s="49"/>
      <c r="AC3222" s="49"/>
      <c r="AD3222" s="49"/>
      <c r="AE3222" s="49"/>
      <c r="AF3222" s="49"/>
      <c r="AG3222" s="49"/>
      <c r="AH3222" s="49"/>
      <c r="AI3222" s="49"/>
      <c r="AJ3222" s="49"/>
      <c r="AK3222" s="49"/>
    </row>
    <row r="3223" spans="1:37" ht="24.75" customHeight="1">
      <c r="A3223" s="49"/>
      <c r="B3223" s="49"/>
      <c r="C3223" s="49"/>
      <c r="D3223" s="49"/>
      <c r="E3223" s="49"/>
      <c r="F3223" s="49"/>
      <c r="G3223" s="49"/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  <c r="AA3223" s="49"/>
      <c r="AB3223" s="49"/>
      <c r="AC3223" s="49"/>
      <c r="AD3223" s="49"/>
      <c r="AE3223" s="49"/>
      <c r="AF3223" s="49"/>
      <c r="AG3223" s="49"/>
      <c r="AH3223" s="49"/>
      <c r="AI3223" s="49"/>
      <c r="AJ3223" s="49"/>
      <c r="AK3223" s="49"/>
    </row>
    <row r="3224" spans="1:37" ht="24.75" customHeight="1">
      <c r="A3224" s="49"/>
      <c r="B3224" s="49"/>
      <c r="C3224" s="49"/>
      <c r="D3224" s="49"/>
      <c r="E3224" s="49"/>
      <c r="F3224" s="49"/>
      <c r="G3224" s="49"/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  <c r="AA3224" s="49"/>
      <c r="AB3224" s="49"/>
      <c r="AC3224" s="49"/>
      <c r="AD3224" s="49"/>
      <c r="AE3224" s="49"/>
      <c r="AF3224" s="49"/>
      <c r="AG3224" s="49"/>
      <c r="AH3224" s="49"/>
      <c r="AI3224" s="49"/>
      <c r="AJ3224" s="49"/>
      <c r="AK3224" s="49"/>
    </row>
    <row r="3225" spans="1:37" ht="24.75" customHeight="1">
      <c r="A3225" s="49"/>
      <c r="B3225" s="49"/>
      <c r="C3225" s="49"/>
      <c r="D3225" s="49"/>
      <c r="E3225" s="49"/>
      <c r="F3225" s="49"/>
      <c r="G3225" s="49"/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  <c r="AB3225" s="49"/>
      <c r="AC3225" s="49"/>
      <c r="AD3225" s="49"/>
      <c r="AE3225" s="49"/>
      <c r="AF3225" s="49"/>
      <c r="AG3225" s="49"/>
      <c r="AH3225" s="49"/>
      <c r="AI3225" s="49"/>
      <c r="AJ3225" s="49"/>
      <c r="AK3225" s="49"/>
    </row>
    <row r="3226" spans="1:37" ht="24.75" customHeight="1">
      <c r="A3226" s="49"/>
      <c r="B3226" s="49"/>
      <c r="C3226" s="49"/>
      <c r="D3226" s="49"/>
      <c r="E3226" s="49"/>
      <c r="F3226" s="49"/>
      <c r="G3226" s="49"/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  <c r="AA3226" s="49"/>
      <c r="AB3226" s="49"/>
      <c r="AC3226" s="49"/>
      <c r="AD3226" s="49"/>
      <c r="AE3226" s="49"/>
      <c r="AF3226" s="49"/>
      <c r="AG3226" s="49"/>
      <c r="AH3226" s="49"/>
      <c r="AI3226" s="49"/>
      <c r="AJ3226" s="49"/>
      <c r="AK3226" s="49"/>
    </row>
    <row r="3227" spans="1:37" ht="24.75" customHeight="1">
      <c r="A3227" s="49"/>
      <c r="B3227" s="49"/>
      <c r="C3227" s="49"/>
      <c r="D3227" s="49"/>
      <c r="E3227" s="49"/>
      <c r="F3227" s="49"/>
      <c r="G3227" s="49"/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  <c r="AB3227" s="49"/>
      <c r="AC3227" s="49"/>
      <c r="AD3227" s="49"/>
      <c r="AE3227" s="49"/>
      <c r="AF3227" s="49"/>
      <c r="AG3227" s="49"/>
      <c r="AH3227" s="49"/>
      <c r="AI3227" s="49"/>
      <c r="AJ3227" s="49"/>
      <c r="AK3227" s="49"/>
    </row>
    <row r="3228" spans="1:37" ht="24.75" customHeight="1">
      <c r="A3228" s="49"/>
      <c r="B3228" s="49"/>
      <c r="C3228" s="49"/>
      <c r="D3228" s="49"/>
      <c r="E3228" s="49"/>
      <c r="F3228" s="49"/>
      <c r="G3228" s="49"/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  <c r="AB3228" s="49"/>
      <c r="AC3228" s="49"/>
      <c r="AD3228" s="49"/>
      <c r="AE3228" s="49"/>
      <c r="AF3228" s="49"/>
      <c r="AG3228" s="49"/>
      <c r="AH3228" s="49"/>
      <c r="AI3228" s="49"/>
      <c r="AJ3228" s="49"/>
      <c r="AK3228" s="49"/>
    </row>
    <row r="3229" spans="1:37" ht="24.75" customHeight="1">
      <c r="A3229" s="49"/>
      <c r="B3229" s="49"/>
      <c r="C3229" s="49"/>
      <c r="D3229" s="49"/>
      <c r="E3229" s="49"/>
      <c r="F3229" s="49"/>
      <c r="G3229" s="49"/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  <c r="AB3229" s="49"/>
      <c r="AC3229" s="49"/>
      <c r="AD3229" s="49"/>
      <c r="AE3229" s="49"/>
      <c r="AF3229" s="49"/>
      <c r="AG3229" s="49"/>
      <c r="AH3229" s="49"/>
      <c r="AI3229" s="49"/>
      <c r="AJ3229" s="49"/>
      <c r="AK3229" s="49"/>
    </row>
    <row r="3230" spans="1:37" ht="24.75" customHeight="1">
      <c r="A3230" s="49"/>
      <c r="B3230" s="49"/>
      <c r="C3230" s="49"/>
      <c r="D3230" s="49"/>
      <c r="E3230" s="49"/>
      <c r="F3230" s="49"/>
      <c r="G3230" s="49"/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  <c r="AB3230" s="49"/>
      <c r="AC3230" s="49"/>
      <c r="AD3230" s="49"/>
      <c r="AE3230" s="49"/>
      <c r="AF3230" s="49"/>
      <c r="AG3230" s="49"/>
      <c r="AH3230" s="49"/>
      <c r="AI3230" s="49"/>
      <c r="AJ3230" s="49"/>
      <c r="AK3230" s="49"/>
    </row>
  </sheetData>
  <protectedRanges>
    <protectedRange sqref="A1192" name="範囲1_3_1_1_1"/>
    <protectedRange password="D4CB" sqref="G1291:G1295" name="範囲1_2"/>
    <protectedRange sqref="A1302" name="範囲1_4_1_1"/>
    <protectedRange password="D4CB" sqref="A2084 E2084" name="範囲1_8_1_6"/>
    <protectedRange password="D4CB" sqref="B2085" name="範囲1_2_1_1_1"/>
    <protectedRange password="D4CB" sqref="A2085 E2085" name="範囲1_8_1_1_1"/>
    <protectedRange password="D4CB" sqref="A2087 E2087" name="範囲1_8_1_2_1"/>
    <protectedRange password="D4CB" sqref="A2088 E2088" name="範囲1_8_1_3_1"/>
    <protectedRange password="D4CB" sqref="A2089 E2089" name="範囲1_8_1_4_1"/>
    <protectedRange password="D4CB" sqref="B2090:C2090" name="範囲1_2_1_2_1"/>
    <protectedRange password="D4CB" sqref="B2091:C2091" name="範囲1_2_1_3_1"/>
    <protectedRange password="D4CB" sqref="A2091 E2091" name="範囲1_8_1_5_1"/>
    <protectedRange password="D4CB" sqref="B2092:C2092" name="範囲1_2_1_4_1"/>
    <protectedRange password="D4CB" sqref="B2095:C2095" name="範囲1_2_1_5_1"/>
    <protectedRange password="D4CB" sqref="A2096 E2096" name="範囲1_8_1_7_1"/>
    <protectedRange password="D4CB" sqref="B2097:C2097" name="範囲1_2_1_6_1"/>
    <protectedRange password="D4CB" sqref="Q2090" name="範囲1_1_1"/>
    <protectedRange password="D4CB" sqref="P2091" name="範囲1_3_1_3"/>
    <protectedRange password="D4CB" sqref="P2094" name="範囲1_3_2_1"/>
    <protectedRange password="D4CB" sqref="Q2094" name="範囲1_1_3_1"/>
    <protectedRange password="D4CB" sqref="P2096" name="範囲1_3_1_2_1"/>
    <protectedRange password="D4CB" sqref="P2097" name="範囲1_3_3_1"/>
    <protectedRange password="D4CB" sqref="Q2097" name="範囲1_1_4_1"/>
  </protectedRanges>
  <autoFilter ref="A3:AP439" xr:uid="{00000000-0009-0000-0000-000003000000}"/>
  <conditionalFormatting sqref="R440:R1048576 R369:R372 R123 R125:R199 R226 R3:R115">
    <cfRule type="duplicateValues" dxfId="297" priority="282"/>
  </conditionalFormatting>
  <conditionalFormatting sqref="O440:O1048576 O3:O341 O431">
    <cfRule type="duplicateValues" dxfId="296" priority="281"/>
  </conditionalFormatting>
  <conditionalFormatting sqref="U440:W1048576 U374:V374 U122:V123 U125:V189 U3:W3 U4:V115 V367 V369:V373 V375:V377 V379:V380 V385:V386 V390 V431 V436 V438">
    <cfRule type="duplicateValues" dxfId="295" priority="283"/>
  </conditionalFormatting>
  <conditionalFormatting sqref="M5">
    <cfRule type="duplicateValues" dxfId="294" priority="280"/>
  </conditionalFormatting>
  <conditionalFormatting sqref="M7">
    <cfRule type="duplicateValues" dxfId="293" priority="279"/>
  </conditionalFormatting>
  <conditionalFormatting sqref="M8">
    <cfRule type="duplicateValues" dxfId="292" priority="278"/>
  </conditionalFormatting>
  <conditionalFormatting sqref="R4:R109">
    <cfRule type="duplicateValues" dxfId="291" priority="277"/>
  </conditionalFormatting>
  <conditionalFormatting sqref="R106">
    <cfRule type="duplicateValues" dxfId="290" priority="276"/>
  </conditionalFormatting>
  <conditionalFormatting sqref="U4:V109">
    <cfRule type="duplicateValues" dxfId="289" priority="275"/>
  </conditionalFormatting>
  <conditionalFormatting sqref="U106:V106">
    <cfRule type="duplicateValues" dxfId="288" priority="274"/>
  </conditionalFormatting>
  <conditionalFormatting sqref="R116:R117">
    <cfRule type="duplicateValues" dxfId="287" priority="273"/>
  </conditionalFormatting>
  <conditionalFormatting sqref="U116:V117">
    <cfRule type="duplicateValues" dxfId="286" priority="272"/>
  </conditionalFormatting>
  <conditionalFormatting sqref="R124">
    <cfRule type="duplicateValues" dxfId="285" priority="270"/>
  </conditionalFormatting>
  <conditionalFormatting sqref="U124:V124">
    <cfRule type="duplicateValues" dxfId="284" priority="271"/>
  </conditionalFormatting>
  <conditionalFormatting sqref="J190:J199">
    <cfRule type="duplicateValues" dxfId="283" priority="269"/>
  </conditionalFormatting>
  <conditionalFormatting sqref="K190:K199">
    <cfRule type="duplicateValues" dxfId="282" priority="268"/>
  </conditionalFormatting>
  <conditionalFormatting sqref="M190:M199">
    <cfRule type="duplicateValues" dxfId="281" priority="266"/>
  </conditionalFormatting>
  <conditionalFormatting sqref="M190:M199">
    <cfRule type="duplicateValues" dxfId="280" priority="267"/>
  </conditionalFormatting>
  <conditionalFormatting sqref="N190:N199">
    <cfRule type="duplicateValues" dxfId="279" priority="264"/>
  </conditionalFormatting>
  <conditionalFormatting sqref="N190:N199">
    <cfRule type="duplicateValues" dxfId="278" priority="265"/>
  </conditionalFormatting>
  <conditionalFormatting sqref="U190:V199">
    <cfRule type="duplicateValues" dxfId="277" priority="262"/>
  </conditionalFormatting>
  <conditionalFormatting sqref="U190:V199">
    <cfRule type="duplicateValues" dxfId="276" priority="263"/>
  </conditionalFormatting>
  <conditionalFormatting sqref="G203:G205">
    <cfRule type="duplicateValues" dxfId="275" priority="261"/>
  </conditionalFormatting>
  <conditionalFormatting sqref="H203:H205">
    <cfRule type="duplicateValues" dxfId="274" priority="260"/>
  </conditionalFormatting>
  <conditionalFormatting sqref="J200:J202">
    <cfRule type="duplicateValues" dxfId="273" priority="259"/>
  </conditionalFormatting>
  <conditionalFormatting sqref="K200:K202">
    <cfRule type="duplicateValues" dxfId="272" priority="258"/>
  </conditionalFormatting>
  <conditionalFormatting sqref="M203:M205">
    <cfRule type="duplicateValues" dxfId="271" priority="255"/>
  </conditionalFormatting>
  <conditionalFormatting sqref="M200 M202:M205">
    <cfRule type="duplicateValues" dxfId="270" priority="256"/>
  </conditionalFormatting>
  <conditionalFormatting sqref="M200 M202">
    <cfRule type="duplicateValues" dxfId="269" priority="257"/>
  </conditionalFormatting>
  <conditionalFormatting sqref="M207">
    <cfRule type="duplicateValues" dxfId="268" priority="254"/>
  </conditionalFormatting>
  <conditionalFormatting sqref="N203:N205">
    <cfRule type="duplicateValues" dxfId="267" priority="251"/>
  </conditionalFormatting>
  <conditionalFormatting sqref="N200 N202:N205">
    <cfRule type="duplicateValues" dxfId="266" priority="252"/>
  </conditionalFormatting>
  <conditionalFormatting sqref="N200 N202">
    <cfRule type="duplicateValues" dxfId="265" priority="253"/>
  </conditionalFormatting>
  <conditionalFormatting sqref="N207">
    <cfRule type="duplicateValues" dxfId="264" priority="250"/>
  </conditionalFormatting>
  <conditionalFormatting sqref="R200:R205">
    <cfRule type="duplicateValues" dxfId="263" priority="249"/>
  </conditionalFormatting>
  <conditionalFormatting sqref="R207">
    <cfRule type="duplicateValues" dxfId="262" priority="248"/>
  </conditionalFormatting>
  <conditionalFormatting sqref="U203:V205">
    <cfRule type="duplicateValues" dxfId="261" priority="245"/>
  </conditionalFormatting>
  <conditionalFormatting sqref="U200:V202">
    <cfRule type="duplicateValues" dxfId="260" priority="246"/>
  </conditionalFormatting>
  <conditionalFormatting sqref="U200:V205">
    <cfRule type="duplicateValues" dxfId="259" priority="247"/>
  </conditionalFormatting>
  <conditionalFormatting sqref="U207:V207">
    <cfRule type="duplicateValues" dxfId="258" priority="243"/>
  </conditionalFormatting>
  <conditionalFormatting sqref="U207:V207">
    <cfRule type="duplicateValues" dxfId="257" priority="244"/>
  </conditionalFormatting>
  <conditionalFormatting sqref="M206">
    <cfRule type="duplicateValues" dxfId="256" priority="242"/>
  </conditionalFormatting>
  <conditionalFormatting sqref="N206">
    <cfRule type="duplicateValues" dxfId="255" priority="241"/>
  </conditionalFormatting>
  <conditionalFormatting sqref="R206">
    <cfRule type="duplicateValues" dxfId="254" priority="240"/>
  </conditionalFormatting>
  <conditionalFormatting sqref="U206:V206">
    <cfRule type="duplicateValues" dxfId="253" priority="238"/>
  </conditionalFormatting>
  <conditionalFormatting sqref="U206:V206">
    <cfRule type="duplicateValues" dxfId="252" priority="239"/>
  </conditionalFormatting>
  <conditionalFormatting sqref="R208:R212">
    <cfRule type="duplicateValues" dxfId="251" priority="236"/>
  </conditionalFormatting>
  <conditionalFormatting sqref="U208:V212">
    <cfRule type="duplicateValues" dxfId="250" priority="237"/>
  </conditionalFormatting>
  <conditionalFormatting sqref="R213:R224">
    <cfRule type="duplicateValues" dxfId="249" priority="235"/>
  </conditionalFormatting>
  <conditionalFormatting sqref="U213:V223">
    <cfRule type="duplicateValues" dxfId="248" priority="234"/>
  </conditionalFormatting>
  <conditionalFormatting sqref="U224:V224">
    <cfRule type="duplicateValues" dxfId="247" priority="233"/>
  </conditionalFormatting>
  <conditionalFormatting sqref="U225:V225">
    <cfRule type="duplicateValues" dxfId="246" priority="232"/>
  </conditionalFormatting>
  <conditionalFormatting sqref="R225">
    <cfRule type="duplicateValues" dxfId="245" priority="231"/>
  </conditionalFormatting>
  <conditionalFormatting sqref="U226:V226">
    <cfRule type="duplicateValues" dxfId="244" priority="230"/>
  </conditionalFormatting>
  <conditionalFormatting sqref="U227:V237">
    <cfRule type="duplicateValues" dxfId="243" priority="229"/>
  </conditionalFormatting>
  <conditionalFormatting sqref="M237">
    <cfRule type="duplicateValues" dxfId="242" priority="227"/>
  </conditionalFormatting>
  <conditionalFormatting sqref="M237">
    <cfRule type="duplicateValues" dxfId="241" priority="228"/>
  </conditionalFormatting>
  <conditionalFormatting sqref="M238:N242 N243">
    <cfRule type="duplicateValues" dxfId="240" priority="225"/>
  </conditionalFormatting>
  <conditionalFormatting sqref="M238:N242">
    <cfRule type="duplicateValues" dxfId="239" priority="226"/>
  </conditionalFormatting>
  <conditionalFormatting sqref="M243:M247">
    <cfRule type="duplicateValues" dxfId="238" priority="223"/>
  </conditionalFormatting>
  <conditionalFormatting sqref="M243:M247">
    <cfRule type="duplicateValues" dxfId="237" priority="224"/>
  </conditionalFormatting>
  <conditionalFormatting sqref="N244:N250">
    <cfRule type="duplicateValues" dxfId="236" priority="221"/>
  </conditionalFormatting>
  <conditionalFormatting sqref="N244:N250">
    <cfRule type="duplicateValues" dxfId="235" priority="222"/>
  </conditionalFormatting>
  <conditionalFormatting sqref="R256:R258">
    <cfRule type="duplicateValues" dxfId="234" priority="220"/>
  </conditionalFormatting>
  <conditionalFormatting sqref="U238:V248 U250:V256 U249">
    <cfRule type="duplicateValues" dxfId="233" priority="219"/>
  </conditionalFormatting>
  <conditionalFormatting sqref="M248:M257">
    <cfRule type="duplicateValues" dxfId="232" priority="217"/>
  </conditionalFormatting>
  <conditionalFormatting sqref="M248:M257">
    <cfRule type="duplicateValues" dxfId="231" priority="218"/>
  </conditionalFormatting>
  <conditionalFormatting sqref="N251:N257">
    <cfRule type="duplicateValues" dxfId="230" priority="215"/>
  </conditionalFormatting>
  <conditionalFormatting sqref="N251:N257">
    <cfRule type="duplicateValues" dxfId="229" priority="216"/>
  </conditionalFormatting>
  <conditionalFormatting sqref="R227:R255">
    <cfRule type="duplicateValues" dxfId="228" priority="214"/>
  </conditionalFormatting>
  <conditionalFormatting sqref="M258:M266">
    <cfRule type="duplicateValues" dxfId="227" priority="212"/>
  </conditionalFormatting>
  <conditionalFormatting sqref="M258:M266">
    <cfRule type="duplicateValues" dxfId="226" priority="213"/>
  </conditionalFormatting>
  <conditionalFormatting sqref="N258:N266">
    <cfRule type="duplicateValues" dxfId="225" priority="210"/>
  </conditionalFormatting>
  <conditionalFormatting sqref="N258:N266">
    <cfRule type="duplicateValues" dxfId="224" priority="211"/>
  </conditionalFormatting>
  <conditionalFormatting sqref="R259:R266">
    <cfRule type="duplicateValues" dxfId="223" priority="209"/>
  </conditionalFormatting>
  <conditionalFormatting sqref="U257:V265">
    <cfRule type="duplicateValues" dxfId="222" priority="208"/>
  </conditionalFormatting>
  <conditionalFormatting sqref="R267">
    <cfRule type="duplicateValues" dxfId="221" priority="207"/>
  </conditionalFormatting>
  <conditionalFormatting sqref="M267">
    <cfRule type="duplicateValues" dxfId="220" priority="205"/>
  </conditionalFormatting>
  <conditionalFormatting sqref="M267">
    <cfRule type="duplicateValues" dxfId="219" priority="206"/>
  </conditionalFormatting>
  <conditionalFormatting sqref="N267">
    <cfRule type="duplicateValues" dxfId="218" priority="203"/>
  </conditionalFormatting>
  <conditionalFormatting sqref="N267">
    <cfRule type="duplicateValues" dxfId="217" priority="204"/>
  </conditionalFormatting>
  <conditionalFormatting sqref="R268:R284">
    <cfRule type="duplicateValues" dxfId="216" priority="202"/>
  </conditionalFormatting>
  <conditionalFormatting sqref="M268:M284">
    <cfRule type="duplicateValues" dxfId="215" priority="200"/>
  </conditionalFormatting>
  <conditionalFormatting sqref="M268:M284">
    <cfRule type="duplicateValues" dxfId="214" priority="201"/>
  </conditionalFormatting>
  <conditionalFormatting sqref="N268:N284">
    <cfRule type="duplicateValues" dxfId="213" priority="198"/>
  </conditionalFormatting>
  <conditionalFormatting sqref="N268:N284">
    <cfRule type="duplicateValues" dxfId="212" priority="199"/>
  </conditionalFormatting>
  <conditionalFormatting sqref="W4:W53 W267:W298">
    <cfRule type="duplicateValues" dxfId="211" priority="284"/>
  </conditionalFormatting>
  <conditionalFormatting sqref="U266:V284">
    <cfRule type="duplicateValues" dxfId="210" priority="285"/>
  </conditionalFormatting>
  <conditionalFormatting sqref="M285:M295">
    <cfRule type="duplicateValues" dxfId="209" priority="196"/>
  </conditionalFormatting>
  <conditionalFormatting sqref="M285:M295">
    <cfRule type="duplicateValues" dxfId="208" priority="197"/>
  </conditionalFormatting>
  <conditionalFormatting sqref="N285:N295">
    <cfRule type="duplicateValues" dxfId="207" priority="194"/>
  </conditionalFormatting>
  <conditionalFormatting sqref="N285:N295">
    <cfRule type="duplicateValues" dxfId="206" priority="195"/>
  </conditionalFormatting>
  <conditionalFormatting sqref="U285:V295">
    <cfRule type="duplicateValues" dxfId="205" priority="193"/>
  </conditionalFormatting>
  <conditionalFormatting sqref="R285:R295">
    <cfRule type="duplicateValues" dxfId="204" priority="192"/>
  </conditionalFormatting>
  <conditionalFormatting sqref="M296:N296">
    <cfRule type="duplicateValues" dxfId="203" priority="190"/>
  </conditionalFormatting>
  <conditionalFormatting sqref="M296:N296">
    <cfRule type="duplicateValues" dxfId="202" priority="191"/>
  </conditionalFormatting>
  <conditionalFormatting sqref="R296">
    <cfRule type="duplicateValues" dxfId="201" priority="189"/>
  </conditionalFormatting>
  <conditionalFormatting sqref="M297:N297 R297:R298 P297">
    <cfRule type="duplicateValues" dxfId="200" priority="187"/>
  </conditionalFormatting>
  <conditionalFormatting sqref="M297:N297">
    <cfRule type="duplicateValues" dxfId="199" priority="188"/>
  </conditionalFormatting>
  <conditionalFormatting sqref="U296:V300">
    <cfRule type="duplicateValues" dxfId="198" priority="186"/>
  </conditionalFormatting>
  <conditionalFormatting sqref="M298:N313">
    <cfRule type="duplicateValues" dxfId="197" priority="184"/>
  </conditionalFormatting>
  <conditionalFormatting sqref="M298:N313">
    <cfRule type="duplicateValues" dxfId="196" priority="185"/>
  </conditionalFormatting>
  <conditionalFormatting sqref="R299:R313">
    <cfRule type="duplicateValues" dxfId="195" priority="182"/>
  </conditionalFormatting>
  <conditionalFormatting sqref="R299:R313">
    <cfRule type="duplicateValues" dxfId="194" priority="183"/>
  </conditionalFormatting>
  <conditionalFormatting sqref="W299:W300">
    <cfRule type="duplicateValues" dxfId="193" priority="181"/>
  </conditionalFormatting>
  <conditionalFormatting sqref="U301:W304 U306:W313 U305:V305">
    <cfRule type="duplicateValues" dxfId="192" priority="180"/>
  </conditionalFormatting>
  <conditionalFormatting sqref="U314:V314">
    <cfRule type="duplicateValues" dxfId="191" priority="179"/>
  </conditionalFormatting>
  <conditionalFormatting sqref="M314:N314">
    <cfRule type="duplicateValues" dxfId="190" priority="177"/>
  </conditionalFormatting>
  <conditionalFormatting sqref="M314:N314">
    <cfRule type="duplicateValues" dxfId="189" priority="178"/>
  </conditionalFormatting>
  <conditionalFormatting sqref="U315:V326">
    <cfRule type="duplicateValues" dxfId="188" priority="176"/>
  </conditionalFormatting>
  <conditionalFormatting sqref="R314:R326">
    <cfRule type="duplicateValues" dxfId="187" priority="174"/>
  </conditionalFormatting>
  <conditionalFormatting sqref="R314:R326">
    <cfRule type="duplicateValues" dxfId="186" priority="175"/>
  </conditionalFormatting>
  <conditionalFormatting sqref="M315:M325">
    <cfRule type="duplicateValues" dxfId="185" priority="172"/>
  </conditionalFormatting>
  <conditionalFormatting sqref="M315:M325">
    <cfRule type="duplicateValues" dxfId="184" priority="173"/>
  </conditionalFormatting>
  <conditionalFormatting sqref="N315:N325">
    <cfRule type="duplicateValues" dxfId="183" priority="170"/>
  </conditionalFormatting>
  <conditionalFormatting sqref="N315:N325">
    <cfRule type="duplicateValues" dxfId="182" priority="171"/>
  </conditionalFormatting>
  <conditionalFormatting sqref="W314:W325">
    <cfRule type="duplicateValues" dxfId="181" priority="169"/>
  </conditionalFormatting>
  <conditionalFormatting sqref="M326:N326">
    <cfRule type="duplicateValues" dxfId="180" priority="167"/>
  </conditionalFormatting>
  <conditionalFormatting sqref="M326:N326">
    <cfRule type="duplicateValues" dxfId="179" priority="168"/>
  </conditionalFormatting>
  <conditionalFormatting sqref="W326">
    <cfRule type="duplicateValues" dxfId="178" priority="166"/>
  </conditionalFormatting>
  <conditionalFormatting sqref="M327:N327">
    <cfRule type="duplicateValues" dxfId="177" priority="164"/>
  </conditionalFormatting>
  <conditionalFormatting sqref="M327:N327">
    <cfRule type="duplicateValues" dxfId="176" priority="165"/>
  </conditionalFormatting>
  <conditionalFormatting sqref="R328">
    <cfRule type="duplicateValues" dxfId="175" priority="162"/>
  </conditionalFormatting>
  <conditionalFormatting sqref="R328">
    <cfRule type="duplicateValues" dxfId="174" priority="163"/>
  </conditionalFormatting>
  <conditionalFormatting sqref="M328:N328">
    <cfRule type="duplicateValues" dxfId="173" priority="160"/>
  </conditionalFormatting>
  <conditionalFormatting sqref="M328:N328">
    <cfRule type="duplicateValues" dxfId="172" priority="161"/>
  </conditionalFormatting>
  <conditionalFormatting sqref="M329:N329">
    <cfRule type="duplicateValues" dxfId="171" priority="158"/>
  </conditionalFormatting>
  <conditionalFormatting sqref="M329:N329">
    <cfRule type="duplicateValues" dxfId="170" priority="159"/>
  </conditionalFormatting>
  <conditionalFormatting sqref="G338:H338">
    <cfRule type="duplicateValues" dxfId="169" priority="156"/>
  </conditionalFormatting>
  <conditionalFormatting sqref="G338:H338">
    <cfRule type="duplicateValues" dxfId="168" priority="157"/>
  </conditionalFormatting>
  <conditionalFormatting sqref="G341:H341">
    <cfRule type="duplicateValues" dxfId="167" priority="154"/>
  </conditionalFormatting>
  <conditionalFormatting sqref="G341:H341">
    <cfRule type="duplicateValues" dxfId="166" priority="155"/>
  </conditionalFormatting>
  <conditionalFormatting sqref="G339:H340">
    <cfRule type="duplicateValues" dxfId="165" priority="152"/>
  </conditionalFormatting>
  <conditionalFormatting sqref="G339:H340">
    <cfRule type="duplicateValues" dxfId="164" priority="153"/>
  </conditionalFormatting>
  <conditionalFormatting sqref="U327:W341">
    <cfRule type="duplicateValues" dxfId="163" priority="151"/>
  </conditionalFormatting>
  <conditionalFormatting sqref="U342:V342">
    <cfRule type="duplicateValues" dxfId="162" priority="150"/>
  </conditionalFormatting>
  <conditionalFormatting sqref="G345">
    <cfRule type="duplicateValues" dxfId="161" priority="148"/>
  </conditionalFormatting>
  <conditionalFormatting sqref="G345">
    <cfRule type="duplicateValues" dxfId="160" priority="149"/>
  </conditionalFormatting>
  <conditionalFormatting sqref="H345">
    <cfRule type="duplicateValues" dxfId="159" priority="146"/>
  </conditionalFormatting>
  <conditionalFormatting sqref="H345">
    <cfRule type="duplicateValues" dxfId="158" priority="147"/>
  </conditionalFormatting>
  <conditionalFormatting sqref="U345:V345">
    <cfRule type="duplicateValues" dxfId="157" priority="144"/>
  </conditionalFormatting>
  <conditionalFormatting sqref="U345:V345">
    <cfRule type="duplicateValues" dxfId="156" priority="145"/>
  </conditionalFormatting>
  <conditionalFormatting sqref="O342:O343">
    <cfRule type="duplicateValues" dxfId="155" priority="143"/>
  </conditionalFormatting>
  <conditionalFormatting sqref="M330:N332">
    <cfRule type="duplicateValues" dxfId="154" priority="141"/>
  </conditionalFormatting>
  <conditionalFormatting sqref="M330:N332">
    <cfRule type="duplicateValues" dxfId="153" priority="142"/>
  </conditionalFormatting>
  <conditionalFormatting sqref="U343:V343">
    <cfRule type="duplicateValues" dxfId="152" priority="140"/>
  </conditionalFormatting>
  <conditionalFormatting sqref="M355">
    <cfRule type="duplicateValues" dxfId="151" priority="138"/>
  </conditionalFormatting>
  <conditionalFormatting sqref="M356:M358">
    <cfRule type="duplicateValues" dxfId="150" priority="139"/>
  </conditionalFormatting>
  <conditionalFormatting sqref="N355">
    <cfRule type="duplicateValues" dxfId="149" priority="136"/>
  </conditionalFormatting>
  <conditionalFormatting sqref="N356:N358">
    <cfRule type="duplicateValues" dxfId="148" priority="137"/>
  </conditionalFormatting>
  <conditionalFormatting sqref="U355:V355">
    <cfRule type="duplicateValues" dxfId="147" priority="133"/>
  </conditionalFormatting>
  <conditionalFormatting sqref="U355:V355">
    <cfRule type="duplicateValues" dxfId="146" priority="134"/>
  </conditionalFormatting>
  <conditionalFormatting sqref="U356:V358">
    <cfRule type="duplicateValues" dxfId="145" priority="135"/>
  </conditionalFormatting>
  <conditionalFormatting sqref="O346:O358">
    <cfRule type="duplicateValues" dxfId="144" priority="286"/>
  </conditionalFormatting>
  <conditionalFormatting sqref="M346:M354">
    <cfRule type="duplicateValues" dxfId="143" priority="287"/>
  </conditionalFormatting>
  <conditionalFormatting sqref="N346:N354">
    <cfRule type="duplicateValues" dxfId="142" priority="288"/>
  </conditionalFormatting>
  <conditionalFormatting sqref="U346:V354">
    <cfRule type="duplicateValues" dxfId="141" priority="289"/>
  </conditionalFormatting>
  <conditionalFormatting sqref="W346:W354">
    <cfRule type="duplicateValues" dxfId="140" priority="290"/>
  </conditionalFormatting>
  <conditionalFormatting sqref="G344">
    <cfRule type="duplicateValues" dxfId="139" priority="291"/>
  </conditionalFormatting>
  <conditionalFormatting sqref="H344">
    <cfRule type="duplicateValues" dxfId="138" priority="292"/>
  </conditionalFormatting>
  <conditionalFormatting sqref="U344:V344">
    <cfRule type="duplicateValues" dxfId="137" priority="293"/>
  </conditionalFormatting>
  <conditionalFormatting sqref="M334:N340 M343:N345 M342">
    <cfRule type="duplicateValues" dxfId="136" priority="294"/>
  </conditionalFormatting>
  <conditionalFormatting sqref="O344:O345">
    <cfRule type="duplicateValues" dxfId="135" priority="295"/>
  </conditionalFormatting>
  <conditionalFormatting sqref="W342:W345">
    <cfRule type="duplicateValues" dxfId="134" priority="296"/>
  </conditionalFormatting>
  <conditionalFormatting sqref="O359:O386">
    <cfRule type="duplicateValues" dxfId="133" priority="131"/>
  </conditionalFormatting>
  <conditionalFormatting sqref="O359:O386">
    <cfRule type="duplicateValues" dxfId="132" priority="132"/>
  </conditionalFormatting>
  <conditionalFormatting sqref="M359:M361">
    <cfRule type="duplicateValues" dxfId="131" priority="130"/>
  </conditionalFormatting>
  <conditionalFormatting sqref="N359:N361">
    <cfRule type="duplicateValues" dxfId="130" priority="129"/>
  </conditionalFormatting>
  <conditionalFormatting sqref="U361:V361 U359:V359">
    <cfRule type="duplicateValues" dxfId="129" priority="128"/>
  </conditionalFormatting>
  <conditionalFormatting sqref="M362">
    <cfRule type="duplicateValues" dxfId="128" priority="126"/>
  </conditionalFormatting>
  <conditionalFormatting sqref="M363">
    <cfRule type="duplicateValues" dxfId="127" priority="127"/>
  </conditionalFormatting>
  <conditionalFormatting sqref="N362">
    <cfRule type="duplicateValues" dxfId="126" priority="124"/>
  </conditionalFormatting>
  <conditionalFormatting sqref="N363">
    <cfRule type="duplicateValues" dxfId="125" priority="125"/>
  </conditionalFormatting>
  <conditionalFormatting sqref="U362:V362">
    <cfRule type="duplicateValues" dxfId="124" priority="121"/>
  </conditionalFormatting>
  <conditionalFormatting sqref="U362:V362">
    <cfRule type="duplicateValues" dxfId="123" priority="122"/>
  </conditionalFormatting>
  <conditionalFormatting sqref="U363:V363">
    <cfRule type="duplicateValues" dxfId="122" priority="123"/>
  </conditionalFormatting>
  <conditionalFormatting sqref="M366">
    <cfRule type="duplicateValues" dxfId="121" priority="120"/>
  </conditionalFormatting>
  <conditionalFormatting sqref="M364">
    <cfRule type="duplicateValues" dxfId="120" priority="118"/>
  </conditionalFormatting>
  <conditionalFormatting sqref="M365">
    <cfRule type="duplicateValues" dxfId="119" priority="119"/>
  </conditionalFormatting>
  <conditionalFormatting sqref="N366">
    <cfRule type="duplicateValues" dxfId="118" priority="117"/>
  </conditionalFormatting>
  <conditionalFormatting sqref="N364">
    <cfRule type="duplicateValues" dxfId="117" priority="115"/>
  </conditionalFormatting>
  <conditionalFormatting sqref="N365">
    <cfRule type="duplicateValues" dxfId="116" priority="116"/>
  </conditionalFormatting>
  <conditionalFormatting sqref="U366:V366">
    <cfRule type="duplicateValues" dxfId="115" priority="114"/>
  </conditionalFormatting>
  <conditionalFormatting sqref="U364:V364">
    <cfRule type="duplicateValues" dxfId="114" priority="111"/>
  </conditionalFormatting>
  <conditionalFormatting sqref="U364:V364">
    <cfRule type="duplicateValues" dxfId="113" priority="112"/>
  </conditionalFormatting>
  <conditionalFormatting sqref="U365:V365">
    <cfRule type="duplicateValues" dxfId="112" priority="113"/>
  </conditionalFormatting>
  <conditionalFormatting sqref="M367:N367">
    <cfRule type="duplicateValues" dxfId="111" priority="109"/>
  </conditionalFormatting>
  <conditionalFormatting sqref="M368:N368">
    <cfRule type="duplicateValues" dxfId="110" priority="110"/>
  </conditionalFormatting>
  <conditionalFormatting sqref="U367">
    <cfRule type="duplicateValues" dxfId="109" priority="106"/>
  </conditionalFormatting>
  <conditionalFormatting sqref="U367">
    <cfRule type="duplicateValues" dxfId="108" priority="107"/>
  </conditionalFormatting>
  <conditionalFormatting sqref="U368">
    <cfRule type="duplicateValues" dxfId="107" priority="108"/>
  </conditionalFormatting>
  <conditionalFormatting sqref="U369:U371">
    <cfRule type="duplicateValues" dxfId="106" priority="105"/>
  </conditionalFormatting>
  <conditionalFormatting sqref="M373">
    <cfRule type="duplicateValues" dxfId="105" priority="103"/>
  </conditionalFormatting>
  <conditionalFormatting sqref="M374">
    <cfRule type="duplicateValues" dxfId="104" priority="104"/>
  </conditionalFormatting>
  <conditionalFormatting sqref="U372:U373">
    <cfRule type="duplicateValues" dxfId="103" priority="101"/>
  </conditionalFormatting>
  <conditionalFormatting sqref="U372:U373">
    <cfRule type="duplicateValues" dxfId="102" priority="102"/>
  </conditionalFormatting>
  <conditionalFormatting sqref="M375">
    <cfRule type="duplicateValues" dxfId="101" priority="99"/>
  </conditionalFormatting>
  <conditionalFormatting sqref="M376">
    <cfRule type="duplicateValues" dxfId="100" priority="100"/>
  </conditionalFormatting>
  <conditionalFormatting sqref="U375">
    <cfRule type="duplicateValues" dxfId="99" priority="96"/>
  </conditionalFormatting>
  <conditionalFormatting sqref="U375">
    <cfRule type="duplicateValues" dxfId="98" priority="97"/>
  </conditionalFormatting>
  <conditionalFormatting sqref="U376:U377">
    <cfRule type="duplicateValues" dxfId="97" priority="98"/>
  </conditionalFormatting>
  <conditionalFormatting sqref="V378">
    <cfRule type="duplicateValues" dxfId="96" priority="95"/>
  </conditionalFormatting>
  <conditionalFormatting sqref="U378">
    <cfRule type="duplicateValues" dxfId="95" priority="94"/>
  </conditionalFormatting>
  <conditionalFormatting sqref="V249">
    <cfRule type="duplicateValues" dxfId="94" priority="93"/>
  </conditionalFormatting>
  <conditionalFormatting sqref="N379">
    <cfRule type="duplicateValues" dxfId="93" priority="91"/>
  </conditionalFormatting>
  <conditionalFormatting sqref="N380">
    <cfRule type="duplicateValues" dxfId="92" priority="92"/>
  </conditionalFormatting>
  <conditionalFormatting sqref="M377:M380">
    <cfRule type="duplicateValues" dxfId="91" priority="90"/>
  </conditionalFormatting>
  <conditionalFormatting sqref="U379">
    <cfRule type="duplicateValues" dxfId="90" priority="87"/>
  </conditionalFormatting>
  <conditionalFormatting sqref="U379">
    <cfRule type="duplicateValues" dxfId="89" priority="88"/>
  </conditionalFormatting>
  <conditionalFormatting sqref="U380">
    <cfRule type="duplicateValues" dxfId="88" priority="89"/>
  </conditionalFormatting>
  <conditionalFormatting sqref="N381:N384">
    <cfRule type="duplicateValues" dxfId="87" priority="85"/>
  </conditionalFormatting>
  <conditionalFormatting sqref="V381:V384">
    <cfRule type="duplicateValues" dxfId="86" priority="86"/>
  </conditionalFormatting>
  <conditionalFormatting sqref="H381">
    <cfRule type="duplicateValues" dxfId="85" priority="297"/>
  </conditionalFormatting>
  <conditionalFormatting sqref="H382">
    <cfRule type="duplicateValues" dxfId="84" priority="84"/>
  </conditionalFormatting>
  <conditionalFormatting sqref="H383">
    <cfRule type="duplicateValues" dxfId="83" priority="83"/>
  </conditionalFormatting>
  <conditionalFormatting sqref="H384">
    <cfRule type="duplicateValues" dxfId="82" priority="82"/>
  </conditionalFormatting>
  <conditionalFormatting sqref="U381:U384">
    <cfRule type="duplicateValues" dxfId="81" priority="81"/>
  </conditionalFormatting>
  <conditionalFormatting sqref="M381:M384">
    <cfRule type="duplicateValues" dxfId="80" priority="80"/>
  </conditionalFormatting>
  <conditionalFormatting sqref="H385:H386">
    <cfRule type="duplicateValues" dxfId="79" priority="79"/>
  </conditionalFormatting>
  <conditionalFormatting sqref="M385:M386">
    <cfRule type="duplicateValues" dxfId="78" priority="77"/>
  </conditionalFormatting>
  <conditionalFormatting sqref="N385:N386">
    <cfRule type="duplicateValues" dxfId="77" priority="78"/>
  </conditionalFormatting>
  <conditionalFormatting sqref="U385:U386">
    <cfRule type="duplicateValues" dxfId="76" priority="76"/>
  </conditionalFormatting>
  <conditionalFormatting sqref="V391">
    <cfRule type="duplicateValues" dxfId="75" priority="75"/>
  </conditionalFormatting>
  <conditionalFormatting sqref="V389 V387">
    <cfRule type="duplicateValues" dxfId="74" priority="74"/>
  </conditionalFormatting>
  <conditionalFormatting sqref="O387:O391">
    <cfRule type="duplicateValues" dxfId="73" priority="73"/>
  </conditionalFormatting>
  <conditionalFormatting sqref="H387">
    <cfRule type="duplicateValues" dxfId="72" priority="72"/>
  </conditionalFormatting>
  <conditionalFormatting sqref="N387">
    <cfRule type="duplicateValues" dxfId="71" priority="71"/>
  </conditionalFormatting>
  <conditionalFormatting sqref="V388">
    <cfRule type="duplicateValues" dxfId="70" priority="70"/>
  </conditionalFormatting>
  <conditionalFormatting sqref="H388">
    <cfRule type="duplicateValues" dxfId="69" priority="69"/>
  </conditionalFormatting>
  <conditionalFormatting sqref="N388">
    <cfRule type="duplicateValues" dxfId="68" priority="68"/>
  </conditionalFormatting>
  <conditionalFormatting sqref="H389">
    <cfRule type="duplicateValues" dxfId="67" priority="67"/>
  </conditionalFormatting>
  <conditionalFormatting sqref="N389">
    <cfRule type="duplicateValues" dxfId="66" priority="66"/>
  </conditionalFormatting>
  <conditionalFormatting sqref="U389">
    <cfRule type="duplicateValues" dxfId="65" priority="65"/>
  </conditionalFormatting>
  <conditionalFormatting sqref="O392">
    <cfRule type="duplicateValues" dxfId="64" priority="63"/>
  </conditionalFormatting>
  <conditionalFormatting sqref="O392">
    <cfRule type="duplicateValues" dxfId="63" priority="64"/>
  </conditionalFormatting>
  <conditionalFormatting sqref="V392">
    <cfRule type="duplicateValues" dxfId="62" priority="62"/>
  </conditionalFormatting>
  <conditionalFormatting sqref="H392">
    <cfRule type="duplicateValues" dxfId="61" priority="61"/>
  </conditionalFormatting>
  <conditionalFormatting sqref="N392">
    <cfRule type="duplicateValues" dxfId="60" priority="60"/>
  </conditionalFormatting>
  <conditionalFormatting sqref="U392">
    <cfRule type="duplicateValues" dxfId="59" priority="59"/>
  </conditionalFormatting>
  <conditionalFormatting sqref="N394">
    <cfRule type="duplicateValues" dxfId="58" priority="58"/>
  </conditionalFormatting>
  <conditionalFormatting sqref="U394">
    <cfRule type="duplicateValues" dxfId="57" priority="57"/>
  </conditionalFormatting>
  <conditionalFormatting sqref="O393:O394">
    <cfRule type="duplicateValues" dxfId="56" priority="55"/>
  </conditionalFormatting>
  <conditionalFormatting sqref="O393:O394">
    <cfRule type="duplicateValues" dxfId="55" priority="56"/>
  </conditionalFormatting>
  <conditionalFormatting sqref="O398">
    <cfRule type="duplicateValues" dxfId="54" priority="54"/>
  </conditionalFormatting>
  <conditionalFormatting sqref="O395:O397">
    <cfRule type="duplicateValues" dxfId="53" priority="52"/>
  </conditionalFormatting>
  <conditionalFormatting sqref="O395:O397">
    <cfRule type="duplicateValues" dxfId="52" priority="53"/>
  </conditionalFormatting>
  <conditionalFormatting sqref="N395">
    <cfRule type="duplicateValues" dxfId="51" priority="51"/>
  </conditionalFormatting>
  <conditionalFormatting sqref="N396:N398">
    <cfRule type="duplicateValues" dxfId="50" priority="50"/>
  </conditionalFormatting>
  <conditionalFormatting sqref="N399">
    <cfRule type="duplicateValues" dxfId="49" priority="49"/>
  </conditionalFormatting>
  <conditionalFormatting sqref="N400:N401">
    <cfRule type="duplicateValues" dxfId="48" priority="48"/>
  </conditionalFormatting>
  <conditionalFormatting sqref="O399:O401">
    <cfRule type="duplicateValues" dxfId="47" priority="47"/>
  </conditionalFormatting>
  <conditionalFormatting sqref="N402:N403 N407">
    <cfRule type="duplicateValues" dxfId="46" priority="46"/>
  </conditionalFormatting>
  <conditionalFormatting sqref="O402:O403 O407">
    <cfRule type="duplicateValues" dxfId="45" priority="45"/>
  </conditionalFormatting>
  <conditionalFormatting sqref="N404:N406">
    <cfRule type="duplicateValues" dxfId="44" priority="44"/>
  </conditionalFormatting>
  <conditionalFormatting sqref="O404:O406">
    <cfRule type="duplicateValues" dxfId="43" priority="43"/>
  </conditionalFormatting>
  <conditionalFormatting sqref="I5:I82 I116:I122 I124 I126:I223 I226:I341 I343:I407 I84:I110">
    <cfRule type="duplicateValues" dxfId="42" priority="42"/>
  </conditionalFormatting>
  <conditionalFormatting sqref="W54:W266">
    <cfRule type="duplicateValues" dxfId="41" priority="41"/>
  </conditionalFormatting>
  <conditionalFormatting sqref="W305">
    <cfRule type="duplicateValues" dxfId="40" priority="40"/>
  </conditionalFormatting>
  <conditionalFormatting sqref="W361">
    <cfRule type="duplicateValues" dxfId="39" priority="39"/>
  </conditionalFormatting>
  <conditionalFormatting sqref="N408">
    <cfRule type="duplicateValues" dxfId="38" priority="38"/>
  </conditionalFormatting>
  <conditionalFormatting sqref="O408">
    <cfRule type="duplicateValues" dxfId="37" priority="37"/>
  </conditionalFormatting>
  <conditionalFormatting sqref="I408">
    <cfRule type="duplicateValues" dxfId="36" priority="36"/>
  </conditionalFormatting>
  <conditionalFormatting sqref="N409">
    <cfRule type="duplicateValues" dxfId="35" priority="35"/>
  </conditionalFormatting>
  <conditionalFormatting sqref="O409:O411">
    <cfRule type="duplicateValues" dxfId="34" priority="34"/>
  </conditionalFormatting>
  <conditionalFormatting sqref="I409:I411">
    <cfRule type="duplicateValues" dxfId="33" priority="33"/>
  </conditionalFormatting>
  <conditionalFormatting sqref="N410">
    <cfRule type="duplicateValues" dxfId="32" priority="32"/>
  </conditionalFormatting>
  <conditionalFormatting sqref="O412:O414">
    <cfRule type="duplicateValues" dxfId="31" priority="31"/>
  </conditionalFormatting>
  <conditionalFormatting sqref="I412:I414">
    <cfRule type="duplicateValues" dxfId="30" priority="30"/>
  </conditionalFormatting>
  <conditionalFormatting sqref="O415:O420">
    <cfRule type="duplicateValues" dxfId="29" priority="29"/>
  </conditionalFormatting>
  <conditionalFormatting sqref="I415">
    <cfRule type="duplicateValues" dxfId="28" priority="28"/>
  </conditionalFormatting>
  <conditionalFormatting sqref="I416:I420">
    <cfRule type="duplicateValues" dxfId="27" priority="27"/>
  </conditionalFormatting>
  <conditionalFormatting sqref="O422">
    <cfRule type="duplicateValues" dxfId="26" priority="26"/>
  </conditionalFormatting>
  <conditionalFormatting sqref="I422">
    <cfRule type="duplicateValues" dxfId="25" priority="25"/>
  </conditionalFormatting>
  <conditionalFormatting sqref="O421">
    <cfRule type="duplicateValues" dxfId="24" priority="24"/>
  </conditionalFormatting>
  <conditionalFormatting sqref="I421">
    <cfRule type="duplicateValues" dxfId="23" priority="23"/>
  </conditionalFormatting>
  <conditionalFormatting sqref="I440:I1048576 I4">
    <cfRule type="duplicateValues" dxfId="22" priority="298"/>
  </conditionalFormatting>
  <conditionalFormatting sqref="O423:O431">
    <cfRule type="duplicateValues" dxfId="21" priority="22"/>
  </conditionalFormatting>
  <conditionalFormatting sqref="I423:I426">
    <cfRule type="duplicateValues" dxfId="20" priority="21"/>
  </conditionalFormatting>
  <conditionalFormatting sqref="O432:O433 O436 O438">
    <cfRule type="duplicateValues" dxfId="19" priority="19"/>
  </conditionalFormatting>
  <conditionalFormatting sqref="V432:V433">
    <cfRule type="duplicateValues" dxfId="18" priority="20"/>
  </conditionalFormatting>
  <conditionalFormatting sqref="O432:O433 O436 O438">
    <cfRule type="duplicateValues" dxfId="17" priority="18"/>
  </conditionalFormatting>
  <conditionalFormatting sqref="H436">
    <cfRule type="duplicateValues" dxfId="16" priority="17"/>
  </conditionalFormatting>
  <conditionalFormatting sqref="M341:N341">
    <cfRule type="duplicateValues" dxfId="15" priority="16"/>
  </conditionalFormatting>
  <conditionalFormatting sqref="M201">
    <cfRule type="duplicateValues" dxfId="14" priority="14"/>
  </conditionalFormatting>
  <conditionalFormatting sqref="M201">
    <cfRule type="duplicateValues" dxfId="13" priority="15"/>
  </conditionalFormatting>
  <conditionalFormatting sqref="N201">
    <cfRule type="duplicateValues" dxfId="12" priority="12"/>
  </conditionalFormatting>
  <conditionalFormatting sqref="N201">
    <cfRule type="duplicateValues" dxfId="11" priority="13"/>
  </conditionalFormatting>
  <conditionalFormatting sqref="V434:V435">
    <cfRule type="duplicateValues" dxfId="10" priority="11"/>
  </conditionalFormatting>
  <conditionalFormatting sqref="O434:O435">
    <cfRule type="duplicateValues" dxfId="9" priority="10"/>
  </conditionalFormatting>
  <conditionalFormatting sqref="O434:O435">
    <cfRule type="duplicateValues" dxfId="8" priority="9"/>
  </conditionalFormatting>
  <conditionalFormatting sqref="H434">
    <cfRule type="duplicateValues" dxfId="7" priority="8"/>
  </conditionalFormatting>
  <conditionalFormatting sqref="V437">
    <cfRule type="duplicateValues" dxfId="6" priority="7"/>
  </conditionalFormatting>
  <conditionalFormatting sqref="O437">
    <cfRule type="duplicateValues" dxfId="5" priority="6"/>
  </conditionalFormatting>
  <conditionalFormatting sqref="O437">
    <cfRule type="duplicateValues" dxfId="4" priority="5"/>
  </conditionalFormatting>
  <conditionalFormatting sqref="V439">
    <cfRule type="duplicateValues" dxfId="3" priority="4"/>
  </conditionalFormatting>
  <conditionalFormatting sqref="O439">
    <cfRule type="duplicateValues" dxfId="2" priority="3"/>
  </conditionalFormatting>
  <conditionalFormatting sqref="O439">
    <cfRule type="duplicateValues" dxfId="1" priority="2"/>
  </conditionalFormatting>
  <conditionalFormatting sqref="G439">
    <cfRule type="duplicateValues" dxfId="0" priority="1"/>
  </conditionalFormatting>
  <dataValidations count="1">
    <dataValidation type="custom" allowBlank="1" showInputMessage="1" showErrorMessage="1" errorTitle="データの確認" error="Double Number" sqref="A341:A352 A422 A416 A439:A52124 A424 A355:A413 IR359:IR361 SN359:SN361 ACJ359:ACJ361 AMF359:AMF361 AWB359:AWB361 BFX359:BFX361 BPT359:BPT361 BZP359:BZP361 CJL359:CJL361 CTH359:CTH361 DDD359:DDD361 DMZ359:DMZ361 DWV359:DWV361 EGR359:EGR361 EQN359:EQN361 FAJ359:FAJ361 FKF359:FKF361 FUB359:FUB361 GDX359:GDX361 GNT359:GNT361 GXP359:GXP361 HHL359:HHL361 HRH359:HRH361 IBD359:IBD361 IKZ359:IKZ361 IUV359:IUV361 JER359:JER361 JON359:JON361 JYJ359:JYJ361 KIF359:KIF361 KSB359:KSB361 LBX359:LBX361 LLT359:LLT361 LVP359:LVP361 MFL359:MFL361 MPH359:MPH361 MZD359:MZD361 NIZ359:NIZ361 NSV359:NSV361 OCR359:OCR361 OMN359:OMN361 OWJ359:OWJ361 PGF359:PGF361 PQB359:PQB361 PZX359:PZX361 QJT359:QJT361 QTP359:QTP361 RDL359:RDL361 RNH359:RNH361 RXD359:RXD361 SGZ359:SGZ361 SQV359:SQV361 TAR359:TAR361 TKN359:TKN361 TUJ359:TUJ361 UEF359:UEF361 UOB359:UOB361 UXX359:UXX361 VHT359:VHT361 VRP359:VRP361 WBL359:WBL361 WLH359:WLH361 A3:A338 E320 E260 E156 WVD359:WVD361 A427:A430" xr:uid="{00000000-0002-0000-0300-000000000000}">
      <formula1>COUNTIF(A:A,A3)=1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upload</vt:lpstr>
      <vt:lpstr>Sheet3</vt:lpstr>
      <vt:lpstr>Sheet2</vt:lpstr>
      <vt:lpstr>Sheet1</vt:lpstr>
      <vt:lpstr>Sheet3!Print_Area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2020-04-27T05:23:49Z</cp:lastPrinted>
  <dcterms:created xsi:type="dcterms:W3CDTF">2020-04-23T02:14:14Z</dcterms:created>
  <dcterms:modified xsi:type="dcterms:W3CDTF">2020-04-27T05:25:20Z</dcterms:modified>
</cp:coreProperties>
</file>