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ឯកសារព្យូរការងារ០២ ក្រុមហ៊ុន ចូលធ្វើការ០១ ក្រុមហ៊ុន 06,08,20\ប្រាយហ្លាស់ស៊ីង06-08-20\"/>
    </mc:Choice>
  </mc:AlternateContent>
  <bookViews>
    <workbookView xWindow="0" yWindow="0" windowWidth="20490" windowHeight="7755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upload!$B$3:$J$1082</definedName>
    <definedName name="_xlnm._FilterDatabase" localSheetId="0" hidden="1">Worksheet!$A$2:$I$1086</definedName>
    <definedName name="_xlnm._FilterDatabase" localSheetId="1" hidden="1">ផ្ទៀងផ្ទាត់!$A$2:$BC$1086</definedName>
    <definedName name="_xlnm.Print_Area" localSheetId="2">upload!$A$1:$J$1091</definedName>
    <definedName name="_xlnm.Print_Titles" localSheetId="2">upload!$3:$3</definedName>
  </definedNames>
  <calcPr calcId="152511"/>
</workbook>
</file>

<file path=xl/calcChain.xml><?xml version="1.0" encoding="utf-8"?>
<calcChain xmlns="http://schemas.openxmlformats.org/spreadsheetml/2006/main">
  <c r="K4" i="2" l="1"/>
  <c r="L4" i="2"/>
  <c r="M4" i="2" s="1"/>
  <c r="N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R6" i="2"/>
  <c r="S6" i="2" s="1"/>
  <c r="T6" i="2" s="1"/>
  <c r="U6" i="2" s="1"/>
  <c r="V6" i="2" s="1"/>
  <c r="X6" i="2" s="1"/>
  <c r="K7" i="2"/>
  <c r="L7" i="2"/>
  <c r="M7" i="2" s="1"/>
  <c r="O7" i="2" s="1"/>
  <c r="R7" i="2"/>
  <c r="S7" i="2" s="1"/>
  <c r="T7" i="2" s="1"/>
  <c r="U7" i="2" s="1"/>
  <c r="V7" i="2" s="1"/>
  <c r="W7" i="2" s="1"/>
  <c r="K8" i="2"/>
  <c r="L8" i="2"/>
  <c r="M8" i="2" s="1"/>
  <c r="N8" i="2" s="1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K11" i="2"/>
  <c r="L11" i="2"/>
  <c r="M11" i="2" s="1"/>
  <c r="O11" i="2" s="1"/>
  <c r="R11" i="2"/>
  <c r="S11" i="2" s="1"/>
  <c r="T11" i="2" s="1"/>
  <c r="U11" i="2" s="1"/>
  <c r="V11" i="2" s="1"/>
  <c r="W11" i="2" s="1"/>
  <c r="K12" i="2"/>
  <c r="L12" i="2"/>
  <c r="M12" i="2" s="1"/>
  <c r="N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K14" i="2"/>
  <c r="L14" i="2"/>
  <c r="R14" i="2"/>
  <c r="S14" i="2" s="1"/>
  <c r="T14" i="2" s="1"/>
  <c r="U14" i="2" s="1"/>
  <c r="V14" i="2" s="1"/>
  <c r="K15" i="2"/>
  <c r="L15" i="2"/>
  <c r="M15" i="2" s="1"/>
  <c r="O15" i="2" s="1"/>
  <c r="R15" i="2"/>
  <c r="S15" i="2" s="1"/>
  <c r="T15" i="2" s="1"/>
  <c r="U15" i="2" s="1"/>
  <c r="V15" i="2" s="1"/>
  <c r="W15" i="2" s="1"/>
  <c r="K16" i="2"/>
  <c r="L16" i="2"/>
  <c r="M16" i="2" s="1"/>
  <c r="N16" i="2" s="1"/>
  <c r="R16" i="2"/>
  <c r="S16" i="2" s="1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M18" i="2" s="1"/>
  <c r="R18" i="2"/>
  <c r="S18" i="2" s="1"/>
  <c r="T18" i="2" s="1"/>
  <c r="U18" i="2" s="1"/>
  <c r="V18" i="2" s="1"/>
  <c r="X18" i="2" s="1"/>
  <c r="K19" i="2"/>
  <c r="L19" i="2"/>
  <c r="M19" i="2" s="1"/>
  <c r="R19" i="2"/>
  <c r="S19" i="2" s="1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X20" i="2" s="1"/>
  <c r="K21" i="2"/>
  <c r="L21" i="2"/>
  <c r="M21" i="2" s="1"/>
  <c r="R21" i="2"/>
  <c r="S21" i="2" s="1"/>
  <c r="T21" i="2" s="1"/>
  <c r="U21" i="2" s="1"/>
  <c r="V21" i="2" s="1"/>
  <c r="K22" i="2"/>
  <c r="L22" i="2"/>
  <c r="M22" i="2" s="1"/>
  <c r="R22" i="2"/>
  <c r="S22" i="2" s="1"/>
  <c r="T22" i="2" s="1"/>
  <c r="U22" i="2" s="1"/>
  <c r="V22" i="2" s="1"/>
  <c r="X22" i="2" s="1"/>
  <c r="K23" i="2"/>
  <c r="L23" i="2"/>
  <c r="M23" i="2" s="1"/>
  <c r="R23" i="2"/>
  <c r="S23" i="2" s="1"/>
  <c r="T23" i="2" s="1"/>
  <c r="U23" i="2" s="1"/>
  <c r="V23" i="2" s="1"/>
  <c r="W23" i="2" s="1"/>
  <c r="K24" i="2"/>
  <c r="L24" i="2"/>
  <c r="M24" i="2" s="1"/>
  <c r="O24" i="2" s="1"/>
  <c r="R24" i="2"/>
  <c r="S24" i="2" s="1"/>
  <c r="T24" i="2" s="1"/>
  <c r="U24" i="2" s="1"/>
  <c r="V24" i="2" s="1"/>
  <c r="K25" i="2"/>
  <c r="L25" i="2"/>
  <c r="M25" i="2" s="1"/>
  <c r="O25" i="2" s="1"/>
  <c r="R25" i="2"/>
  <c r="S25" i="2" s="1"/>
  <c r="T25" i="2" s="1"/>
  <c r="U25" i="2" s="1"/>
  <c r="V25" i="2" s="1"/>
  <c r="K26" i="2"/>
  <c r="L26" i="2"/>
  <c r="R26" i="2"/>
  <c r="S26" i="2" s="1"/>
  <c r="T26" i="2" s="1"/>
  <c r="U26" i="2" s="1"/>
  <c r="V26" i="2" s="1"/>
  <c r="K27" i="2"/>
  <c r="L27" i="2"/>
  <c r="R27" i="2"/>
  <c r="S27" i="2" s="1"/>
  <c r="T27" i="2" s="1"/>
  <c r="U27" i="2" s="1"/>
  <c r="V27" i="2" s="1"/>
  <c r="K28" i="2"/>
  <c r="L28" i="2"/>
  <c r="M28" i="2" s="1"/>
  <c r="O28" i="2" s="1"/>
  <c r="R28" i="2"/>
  <c r="S28" i="2" s="1"/>
  <c r="T28" i="2" s="1"/>
  <c r="U28" i="2" s="1"/>
  <c r="V28" i="2" s="1"/>
  <c r="K29" i="2"/>
  <c r="L29" i="2"/>
  <c r="M29" i="2" s="1"/>
  <c r="N29" i="2" s="1"/>
  <c r="R29" i="2"/>
  <c r="S29" i="2" s="1"/>
  <c r="T29" i="2" s="1"/>
  <c r="U29" i="2" s="1"/>
  <c r="V29" i="2" s="1"/>
  <c r="K30" i="2"/>
  <c r="L30" i="2"/>
  <c r="M30" i="2" s="1"/>
  <c r="R30" i="2"/>
  <c r="S30" i="2" s="1"/>
  <c r="T30" i="2" s="1"/>
  <c r="U30" i="2" s="1"/>
  <c r="V30" i="2" s="1"/>
  <c r="K31" i="2"/>
  <c r="L31" i="2"/>
  <c r="R31" i="2"/>
  <c r="S31" i="2" s="1"/>
  <c r="T31" i="2" s="1"/>
  <c r="U31" i="2" s="1"/>
  <c r="V31" i="2" s="1"/>
  <c r="W31" i="2" s="1"/>
  <c r="K32" i="2"/>
  <c r="L32" i="2"/>
  <c r="R32" i="2"/>
  <c r="S32" i="2" s="1"/>
  <c r="T32" i="2" s="1"/>
  <c r="U32" i="2" s="1"/>
  <c r="V32" i="2" s="1"/>
  <c r="K33" i="2"/>
  <c r="L33" i="2"/>
  <c r="M33" i="2" s="1"/>
  <c r="R33" i="2"/>
  <c r="S33" i="2" s="1"/>
  <c r="T33" i="2" s="1"/>
  <c r="U33" i="2" s="1"/>
  <c r="V33" i="2" s="1"/>
  <c r="K34" i="2"/>
  <c r="L34" i="2"/>
  <c r="M34" i="2" s="1"/>
  <c r="R34" i="2"/>
  <c r="S34" i="2" s="1"/>
  <c r="T34" i="2" s="1"/>
  <c r="U34" i="2" s="1"/>
  <c r="V34" i="2" s="1"/>
  <c r="K35" i="2"/>
  <c r="L35" i="2"/>
  <c r="M35" i="2" s="1"/>
  <c r="O35" i="2" s="1"/>
  <c r="R35" i="2"/>
  <c r="S35" i="2" s="1"/>
  <c r="T35" i="2" s="1"/>
  <c r="U35" i="2" s="1"/>
  <c r="V35" i="2" s="1"/>
  <c r="K36" i="2"/>
  <c r="L36" i="2"/>
  <c r="M36" i="2" s="1"/>
  <c r="R36" i="2"/>
  <c r="S36" i="2" s="1"/>
  <c r="T36" i="2" s="1"/>
  <c r="U36" i="2" s="1"/>
  <c r="V36" i="2" s="1"/>
  <c r="W36" i="2" s="1"/>
  <c r="K37" i="2"/>
  <c r="L37" i="2"/>
  <c r="M37" i="2" s="1"/>
  <c r="R37" i="2"/>
  <c r="S37" i="2" s="1"/>
  <c r="T37" i="2" s="1"/>
  <c r="U37" i="2" s="1"/>
  <c r="V37" i="2" s="1"/>
  <c r="K38" i="2"/>
  <c r="L38" i="2"/>
  <c r="M38" i="2" s="1"/>
  <c r="O38" i="2" s="1"/>
  <c r="R38" i="2"/>
  <c r="S38" i="2" s="1"/>
  <c r="T38" i="2" s="1"/>
  <c r="U38" i="2" s="1"/>
  <c r="V38" i="2" s="1"/>
  <c r="X38" i="2" s="1"/>
  <c r="K39" i="2"/>
  <c r="L39" i="2"/>
  <c r="R39" i="2"/>
  <c r="S39" i="2" s="1"/>
  <c r="T39" i="2" s="1"/>
  <c r="U39" i="2" s="1"/>
  <c r="V39" i="2" s="1"/>
  <c r="W39" i="2" s="1"/>
  <c r="K40" i="2"/>
  <c r="L40" i="2"/>
  <c r="M40" i="2" s="1"/>
  <c r="R40" i="2"/>
  <c r="S40" i="2" s="1"/>
  <c r="T40" i="2" s="1"/>
  <c r="U40" i="2" s="1"/>
  <c r="V40" i="2" s="1"/>
  <c r="K41" i="2"/>
  <c r="L41" i="2"/>
  <c r="M41" i="2" s="1"/>
  <c r="R41" i="2"/>
  <c r="S41" i="2" s="1"/>
  <c r="T41" i="2" s="1"/>
  <c r="U41" i="2" s="1"/>
  <c r="V41" i="2" s="1"/>
  <c r="W41" i="2" s="1"/>
  <c r="K42" i="2"/>
  <c r="L42" i="2"/>
  <c r="M42" i="2" s="1"/>
  <c r="N42" i="2" s="1"/>
  <c r="R42" i="2"/>
  <c r="S42" i="2" s="1"/>
  <c r="T42" i="2" s="1"/>
  <c r="U42" i="2" s="1"/>
  <c r="V42" i="2" s="1"/>
  <c r="K43" i="2"/>
  <c r="L43" i="2"/>
  <c r="M43" i="2" s="1"/>
  <c r="R43" i="2"/>
  <c r="S43" i="2" s="1"/>
  <c r="T43" i="2" s="1"/>
  <c r="U43" i="2" s="1"/>
  <c r="V43" i="2" s="1"/>
  <c r="K44" i="2"/>
  <c r="L44" i="2"/>
  <c r="R44" i="2"/>
  <c r="S44" i="2" s="1"/>
  <c r="T44" i="2" s="1"/>
  <c r="U44" i="2" s="1"/>
  <c r="V44" i="2" s="1"/>
  <c r="K45" i="2"/>
  <c r="L45" i="2"/>
  <c r="R45" i="2"/>
  <c r="S45" i="2" s="1"/>
  <c r="T45" i="2" s="1"/>
  <c r="U45" i="2" s="1"/>
  <c r="V45" i="2" s="1"/>
  <c r="W45" i="2" s="1"/>
  <c r="K46" i="2"/>
  <c r="L46" i="2"/>
  <c r="M46" i="2" s="1"/>
  <c r="N46" i="2" s="1"/>
  <c r="R46" i="2"/>
  <c r="S46" i="2" s="1"/>
  <c r="T46" i="2" s="1"/>
  <c r="U46" i="2" s="1"/>
  <c r="V46" i="2" s="1"/>
  <c r="K47" i="2"/>
  <c r="L47" i="2"/>
  <c r="M47" i="2" s="1"/>
  <c r="R47" i="2"/>
  <c r="S47" i="2" s="1"/>
  <c r="T47" i="2" s="1"/>
  <c r="U47" i="2" s="1"/>
  <c r="V47" i="2" s="1"/>
  <c r="K48" i="2"/>
  <c r="L48" i="2"/>
  <c r="M48" i="2" s="1"/>
  <c r="R48" i="2"/>
  <c r="S48" i="2" s="1"/>
  <c r="T48" i="2" s="1"/>
  <c r="U48" i="2" s="1"/>
  <c r="V48" i="2" s="1"/>
  <c r="K49" i="2"/>
  <c r="L49" i="2"/>
  <c r="M49" i="2" s="1"/>
  <c r="R49" i="2"/>
  <c r="S49" i="2" s="1"/>
  <c r="T49" i="2" s="1"/>
  <c r="U49" i="2" s="1"/>
  <c r="V49" i="2" s="1"/>
  <c r="K50" i="2"/>
  <c r="L50" i="2"/>
  <c r="M50" i="2" s="1"/>
  <c r="R50" i="2"/>
  <c r="S50" i="2" s="1"/>
  <c r="T50" i="2" s="1"/>
  <c r="U50" i="2" s="1"/>
  <c r="V50" i="2" s="1"/>
  <c r="K51" i="2"/>
  <c r="L51" i="2"/>
  <c r="M51" i="2" s="1"/>
  <c r="R51" i="2"/>
  <c r="S51" i="2" s="1"/>
  <c r="T51" i="2" s="1"/>
  <c r="U51" i="2" s="1"/>
  <c r="V51" i="2" s="1"/>
  <c r="K52" i="2"/>
  <c r="L52" i="2"/>
  <c r="M52" i="2" s="1"/>
  <c r="R52" i="2"/>
  <c r="S52" i="2" s="1"/>
  <c r="T52" i="2" s="1"/>
  <c r="U52" i="2" s="1"/>
  <c r="V52" i="2" s="1"/>
  <c r="K53" i="2"/>
  <c r="L53" i="2"/>
  <c r="M53" i="2" s="1"/>
  <c r="R53" i="2"/>
  <c r="S53" i="2" s="1"/>
  <c r="T53" i="2" s="1"/>
  <c r="U53" i="2" s="1"/>
  <c r="V53" i="2" s="1"/>
  <c r="K54" i="2"/>
  <c r="L54" i="2"/>
  <c r="M54" i="2" s="1"/>
  <c r="R54" i="2"/>
  <c r="S54" i="2" s="1"/>
  <c r="T54" i="2" s="1"/>
  <c r="U54" i="2" s="1"/>
  <c r="V54" i="2" s="1"/>
  <c r="W54" i="2" s="1"/>
  <c r="K55" i="2"/>
  <c r="L55" i="2"/>
  <c r="M55" i="2" s="1"/>
  <c r="O55" i="2" s="1"/>
  <c r="R55" i="2"/>
  <c r="S55" i="2" s="1"/>
  <c r="T55" i="2" s="1"/>
  <c r="U55" i="2" s="1"/>
  <c r="V55" i="2" s="1"/>
  <c r="K56" i="2"/>
  <c r="L56" i="2"/>
  <c r="M56" i="2" s="1"/>
  <c r="R56" i="2"/>
  <c r="S56" i="2" s="1"/>
  <c r="T56" i="2" s="1"/>
  <c r="U56" i="2" s="1"/>
  <c r="V56" i="2" s="1"/>
  <c r="X56" i="2" s="1"/>
  <c r="K57" i="2"/>
  <c r="L57" i="2"/>
  <c r="R57" i="2"/>
  <c r="S57" i="2" s="1"/>
  <c r="T57" i="2" s="1"/>
  <c r="U57" i="2" s="1"/>
  <c r="V57" i="2" s="1"/>
  <c r="K58" i="2"/>
  <c r="L58" i="2"/>
  <c r="M58" i="2" s="1"/>
  <c r="O58" i="2" s="1"/>
  <c r="R58" i="2"/>
  <c r="S58" i="2" s="1"/>
  <c r="T58" i="2" s="1"/>
  <c r="U58" i="2" s="1"/>
  <c r="V58" i="2" s="1"/>
  <c r="K59" i="2"/>
  <c r="L59" i="2"/>
  <c r="M59" i="2" s="1"/>
  <c r="R59" i="2"/>
  <c r="S59" i="2" s="1"/>
  <c r="T59" i="2" s="1"/>
  <c r="U59" i="2" s="1"/>
  <c r="V59" i="2" s="1"/>
  <c r="K60" i="2"/>
  <c r="L60" i="2"/>
  <c r="R60" i="2"/>
  <c r="S60" i="2" s="1"/>
  <c r="T60" i="2" s="1"/>
  <c r="U60" i="2" s="1"/>
  <c r="V60" i="2" s="1"/>
  <c r="X60" i="2" s="1"/>
  <c r="K61" i="2"/>
  <c r="L61" i="2"/>
  <c r="M61" i="2" s="1"/>
  <c r="N61" i="2" s="1"/>
  <c r="R61" i="2"/>
  <c r="S61" i="2" s="1"/>
  <c r="T61" i="2" s="1"/>
  <c r="U61" i="2" s="1"/>
  <c r="V61" i="2" s="1"/>
  <c r="K62" i="2"/>
  <c r="L62" i="2"/>
  <c r="M62" i="2" s="1"/>
  <c r="R62" i="2"/>
  <c r="S62" i="2" s="1"/>
  <c r="T62" i="2" s="1"/>
  <c r="U62" i="2" s="1"/>
  <c r="V62" i="2" s="1"/>
  <c r="K63" i="2"/>
  <c r="L63" i="2"/>
  <c r="M63" i="2" s="1"/>
  <c r="R63" i="2"/>
  <c r="S63" i="2" s="1"/>
  <c r="T63" i="2" s="1"/>
  <c r="U63" i="2" s="1"/>
  <c r="V63" i="2" s="1"/>
  <c r="K64" i="2"/>
  <c r="L64" i="2"/>
  <c r="R64" i="2"/>
  <c r="S64" i="2" s="1"/>
  <c r="T64" i="2" s="1"/>
  <c r="U64" i="2" s="1"/>
  <c r="V64" i="2" s="1"/>
  <c r="X64" i="2" s="1"/>
  <c r="K65" i="2"/>
  <c r="L65" i="2"/>
  <c r="M65" i="2" s="1"/>
  <c r="R65" i="2"/>
  <c r="S65" i="2" s="1"/>
  <c r="T65" i="2" s="1"/>
  <c r="U65" i="2" s="1"/>
  <c r="V65" i="2" s="1"/>
  <c r="K66" i="2"/>
  <c r="L66" i="2"/>
  <c r="M66" i="2" s="1"/>
  <c r="R66" i="2"/>
  <c r="S66" i="2" s="1"/>
  <c r="T66" i="2" s="1"/>
  <c r="U66" i="2" s="1"/>
  <c r="V66" i="2" s="1"/>
  <c r="X66" i="2" s="1"/>
  <c r="K67" i="2"/>
  <c r="L67" i="2"/>
  <c r="M67" i="2" s="1"/>
  <c r="R67" i="2"/>
  <c r="S67" i="2" s="1"/>
  <c r="T67" i="2" s="1"/>
  <c r="U67" i="2" s="1"/>
  <c r="V67" i="2" s="1"/>
  <c r="K68" i="2"/>
  <c r="L68" i="2"/>
  <c r="M68" i="2" s="1"/>
  <c r="R68" i="2"/>
  <c r="S68" i="2" s="1"/>
  <c r="T68" i="2" s="1"/>
  <c r="U68" i="2" s="1"/>
  <c r="V68" i="2" s="1"/>
  <c r="X68" i="2" s="1"/>
  <c r="K69" i="2"/>
  <c r="L69" i="2"/>
  <c r="M69" i="2" s="1"/>
  <c r="R69" i="2"/>
  <c r="S69" i="2" s="1"/>
  <c r="T69" i="2" s="1"/>
  <c r="U69" i="2" s="1"/>
  <c r="V69" i="2" s="1"/>
  <c r="K70" i="2"/>
  <c r="L70" i="2"/>
  <c r="M70" i="2" s="1"/>
  <c r="R70" i="2"/>
  <c r="S70" i="2" s="1"/>
  <c r="T70" i="2" s="1"/>
  <c r="U70" i="2" s="1"/>
  <c r="V70" i="2" s="1"/>
  <c r="X70" i="2" s="1"/>
  <c r="K71" i="2"/>
  <c r="L71" i="2"/>
  <c r="M71" i="2" s="1"/>
  <c r="R71" i="2"/>
  <c r="S71" i="2" s="1"/>
  <c r="T71" i="2" s="1"/>
  <c r="U71" i="2" s="1"/>
  <c r="V71" i="2" s="1"/>
  <c r="K72" i="2"/>
  <c r="L72" i="2"/>
  <c r="M72" i="2" s="1"/>
  <c r="R72" i="2"/>
  <c r="S72" i="2" s="1"/>
  <c r="T72" i="2" s="1"/>
  <c r="U72" i="2" s="1"/>
  <c r="V72" i="2" s="1"/>
  <c r="X72" i="2" s="1"/>
  <c r="K73" i="2"/>
  <c r="L73" i="2"/>
  <c r="M73" i="2" s="1"/>
  <c r="R73" i="2"/>
  <c r="S73" i="2" s="1"/>
  <c r="T73" i="2" s="1"/>
  <c r="U73" i="2" s="1"/>
  <c r="V73" i="2" s="1"/>
  <c r="K74" i="2"/>
  <c r="L74" i="2"/>
  <c r="M74" i="2" s="1"/>
  <c r="R74" i="2"/>
  <c r="S74" i="2" s="1"/>
  <c r="T74" i="2" s="1"/>
  <c r="U74" i="2" s="1"/>
  <c r="V74" i="2" s="1"/>
  <c r="X74" i="2" s="1"/>
  <c r="K75" i="2"/>
  <c r="L75" i="2"/>
  <c r="M75" i="2" s="1"/>
  <c r="R75" i="2"/>
  <c r="S75" i="2" s="1"/>
  <c r="T75" i="2" s="1"/>
  <c r="U75" i="2" s="1"/>
  <c r="V75" i="2" s="1"/>
  <c r="W75" i="2" s="1"/>
  <c r="K76" i="2"/>
  <c r="L76" i="2"/>
  <c r="R76" i="2"/>
  <c r="S76" i="2" s="1"/>
  <c r="T76" i="2" s="1"/>
  <c r="U76" i="2" s="1"/>
  <c r="V76" i="2" s="1"/>
  <c r="X76" i="2" s="1"/>
  <c r="K77" i="2"/>
  <c r="L77" i="2"/>
  <c r="M77" i="2" s="1"/>
  <c r="R77" i="2"/>
  <c r="S77" i="2" s="1"/>
  <c r="T77" i="2" s="1"/>
  <c r="U77" i="2" s="1"/>
  <c r="V77" i="2" s="1"/>
  <c r="W77" i="2" s="1"/>
  <c r="K78" i="2"/>
  <c r="L78" i="2"/>
  <c r="R78" i="2"/>
  <c r="S78" i="2" s="1"/>
  <c r="T78" i="2" s="1"/>
  <c r="U78" i="2" s="1"/>
  <c r="V78" i="2" s="1"/>
  <c r="X78" i="2" s="1"/>
  <c r="K79" i="2"/>
  <c r="L79" i="2"/>
  <c r="M79" i="2" s="1"/>
  <c r="R79" i="2"/>
  <c r="S79" i="2" s="1"/>
  <c r="T79" i="2" s="1"/>
  <c r="U79" i="2" s="1"/>
  <c r="V79" i="2" s="1"/>
  <c r="W79" i="2" s="1"/>
  <c r="K80" i="2"/>
  <c r="L80" i="2"/>
  <c r="R80" i="2"/>
  <c r="S80" i="2" s="1"/>
  <c r="T80" i="2" s="1"/>
  <c r="U80" i="2" s="1"/>
  <c r="V80" i="2" s="1"/>
  <c r="X80" i="2" s="1"/>
  <c r="K81" i="2"/>
  <c r="L81" i="2"/>
  <c r="M81" i="2" s="1"/>
  <c r="R81" i="2"/>
  <c r="S81" i="2" s="1"/>
  <c r="T81" i="2" s="1"/>
  <c r="U81" i="2" s="1"/>
  <c r="V81" i="2" s="1"/>
  <c r="W81" i="2" s="1"/>
  <c r="K82" i="2"/>
  <c r="L82" i="2"/>
  <c r="R82" i="2"/>
  <c r="S82" i="2" s="1"/>
  <c r="T82" i="2" s="1"/>
  <c r="U82" i="2" s="1"/>
  <c r="V82" i="2" s="1"/>
  <c r="X82" i="2" s="1"/>
  <c r="K83" i="2"/>
  <c r="L83" i="2"/>
  <c r="M83" i="2" s="1"/>
  <c r="R83" i="2"/>
  <c r="S83" i="2" s="1"/>
  <c r="T83" i="2" s="1"/>
  <c r="U83" i="2" s="1"/>
  <c r="V83" i="2" s="1"/>
  <c r="W83" i="2" s="1"/>
  <c r="K84" i="2"/>
  <c r="L84" i="2"/>
  <c r="R84" i="2"/>
  <c r="S84" i="2" s="1"/>
  <c r="T84" i="2" s="1"/>
  <c r="U84" i="2" s="1"/>
  <c r="V84" i="2" s="1"/>
  <c r="X84" i="2" s="1"/>
  <c r="K85" i="2"/>
  <c r="L85" i="2"/>
  <c r="M85" i="2" s="1"/>
  <c r="R85" i="2"/>
  <c r="S85" i="2" s="1"/>
  <c r="T85" i="2" s="1"/>
  <c r="U85" i="2" s="1"/>
  <c r="V85" i="2" s="1"/>
  <c r="W85" i="2" s="1"/>
  <c r="K86" i="2"/>
  <c r="L86" i="2"/>
  <c r="R86" i="2"/>
  <c r="S86" i="2" s="1"/>
  <c r="T86" i="2" s="1"/>
  <c r="U86" i="2" s="1"/>
  <c r="V86" i="2" s="1"/>
  <c r="X86" i="2" s="1"/>
  <c r="K87" i="2"/>
  <c r="L87" i="2"/>
  <c r="M87" i="2" s="1"/>
  <c r="R87" i="2"/>
  <c r="S87" i="2" s="1"/>
  <c r="T87" i="2" s="1"/>
  <c r="U87" i="2" s="1"/>
  <c r="V87" i="2" s="1"/>
  <c r="W87" i="2" s="1"/>
  <c r="K88" i="2"/>
  <c r="L88" i="2"/>
  <c r="R88" i="2"/>
  <c r="S88" i="2" s="1"/>
  <c r="T88" i="2" s="1"/>
  <c r="U88" i="2" s="1"/>
  <c r="V88" i="2" s="1"/>
  <c r="X88" i="2" s="1"/>
  <c r="K89" i="2"/>
  <c r="L89" i="2"/>
  <c r="M89" i="2" s="1"/>
  <c r="R89" i="2"/>
  <c r="S89" i="2" s="1"/>
  <c r="T89" i="2" s="1"/>
  <c r="U89" i="2" s="1"/>
  <c r="V89" i="2" s="1"/>
  <c r="W89" i="2" s="1"/>
  <c r="K90" i="2"/>
  <c r="L90" i="2"/>
  <c r="R90" i="2"/>
  <c r="S90" i="2" s="1"/>
  <c r="T90" i="2" s="1"/>
  <c r="U90" i="2" s="1"/>
  <c r="V90" i="2" s="1"/>
  <c r="X90" i="2" s="1"/>
  <c r="K91" i="2"/>
  <c r="L91" i="2"/>
  <c r="M91" i="2" s="1"/>
  <c r="R91" i="2"/>
  <c r="S91" i="2" s="1"/>
  <c r="T91" i="2" s="1"/>
  <c r="U91" i="2" s="1"/>
  <c r="V91" i="2" s="1"/>
  <c r="W91" i="2" s="1"/>
  <c r="K92" i="2"/>
  <c r="L92" i="2"/>
  <c r="M92" i="2" s="1"/>
  <c r="R92" i="2"/>
  <c r="S92" i="2" s="1"/>
  <c r="T92" i="2" s="1"/>
  <c r="U92" i="2" s="1"/>
  <c r="V92" i="2" s="1"/>
  <c r="K93" i="2"/>
  <c r="L93" i="2"/>
  <c r="R93" i="2"/>
  <c r="S93" i="2" s="1"/>
  <c r="T93" i="2" s="1"/>
  <c r="U93" i="2" s="1"/>
  <c r="V93" i="2" s="1"/>
  <c r="K94" i="2"/>
  <c r="L94" i="2"/>
  <c r="R94" i="2"/>
  <c r="S94" i="2" s="1"/>
  <c r="T94" i="2" s="1"/>
  <c r="U94" i="2" s="1"/>
  <c r="V94" i="2" s="1"/>
  <c r="K95" i="2"/>
  <c r="L95" i="2"/>
  <c r="M95" i="2" s="1"/>
  <c r="O95" i="2" s="1"/>
  <c r="R95" i="2"/>
  <c r="S95" i="2" s="1"/>
  <c r="T95" i="2" s="1"/>
  <c r="U95" i="2" s="1"/>
  <c r="V95" i="2" s="1"/>
  <c r="W95" i="2" s="1"/>
  <c r="K96" i="2"/>
  <c r="L96" i="2"/>
  <c r="M96" i="2" s="1"/>
  <c r="O96" i="2" s="1"/>
  <c r="R96" i="2"/>
  <c r="S96" i="2" s="1"/>
  <c r="T96" i="2" s="1"/>
  <c r="U96" i="2" s="1"/>
  <c r="V96" i="2" s="1"/>
  <c r="K97" i="2"/>
  <c r="L97" i="2"/>
  <c r="R97" i="2"/>
  <c r="S97" i="2" s="1"/>
  <c r="T97" i="2" s="1"/>
  <c r="U97" i="2" s="1"/>
  <c r="V97" i="2" s="1"/>
  <c r="K98" i="2"/>
  <c r="L98" i="2"/>
  <c r="R98" i="2"/>
  <c r="S98" i="2" s="1"/>
  <c r="T98" i="2" s="1"/>
  <c r="U98" i="2" s="1"/>
  <c r="V98" i="2" s="1"/>
  <c r="K99" i="2"/>
  <c r="L99" i="2"/>
  <c r="M99" i="2" s="1"/>
  <c r="O99" i="2" s="1"/>
  <c r="R99" i="2"/>
  <c r="S99" i="2" s="1"/>
  <c r="T99" i="2" s="1"/>
  <c r="U99" i="2" s="1"/>
  <c r="V99" i="2" s="1"/>
  <c r="K100" i="2"/>
  <c r="L100" i="2"/>
  <c r="M100" i="2" s="1"/>
  <c r="R100" i="2"/>
  <c r="S100" i="2" s="1"/>
  <c r="T100" i="2" s="1"/>
  <c r="U100" i="2" s="1"/>
  <c r="V100" i="2" s="1"/>
  <c r="K101" i="2"/>
  <c r="L101" i="2"/>
  <c r="R101" i="2"/>
  <c r="S101" i="2" s="1"/>
  <c r="T101" i="2" s="1"/>
  <c r="U101" i="2" s="1"/>
  <c r="V101" i="2" s="1"/>
  <c r="K102" i="2"/>
  <c r="L102" i="2"/>
  <c r="R102" i="2"/>
  <c r="S102" i="2" s="1"/>
  <c r="T102" i="2" s="1"/>
  <c r="U102" i="2" s="1"/>
  <c r="V102" i="2" s="1"/>
  <c r="K103" i="2"/>
  <c r="L103" i="2"/>
  <c r="M103" i="2" s="1"/>
  <c r="O103" i="2" s="1"/>
  <c r="R103" i="2"/>
  <c r="S103" i="2" s="1"/>
  <c r="T103" i="2" s="1"/>
  <c r="U103" i="2" s="1"/>
  <c r="V103" i="2" s="1"/>
  <c r="K104" i="2"/>
  <c r="L104" i="2"/>
  <c r="M104" i="2" s="1"/>
  <c r="R104" i="2"/>
  <c r="S104" i="2" s="1"/>
  <c r="T104" i="2" s="1"/>
  <c r="U104" i="2" s="1"/>
  <c r="V104" i="2" s="1"/>
  <c r="K105" i="2"/>
  <c r="L105" i="2"/>
  <c r="R105" i="2"/>
  <c r="S105" i="2" s="1"/>
  <c r="T105" i="2" s="1"/>
  <c r="U105" i="2" s="1"/>
  <c r="V105" i="2" s="1"/>
  <c r="K106" i="2"/>
  <c r="L106" i="2"/>
  <c r="R106" i="2"/>
  <c r="S106" i="2" s="1"/>
  <c r="T106" i="2" s="1"/>
  <c r="U106" i="2" s="1"/>
  <c r="V106" i="2" s="1"/>
  <c r="K107" i="2"/>
  <c r="L107" i="2"/>
  <c r="M107" i="2" s="1"/>
  <c r="O107" i="2" s="1"/>
  <c r="R107" i="2"/>
  <c r="S107" i="2" s="1"/>
  <c r="T107" i="2" s="1"/>
  <c r="U107" i="2" s="1"/>
  <c r="V107" i="2" s="1"/>
  <c r="K108" i="2"/>
  <c r="L108" i="2"/>
  <c r="M108" i="2" s="1"/>
  <c r="O108" i="2" s="1"/>
  <c r="R108" i="2"/>
  <c r="S108" i="2" s="1"/>
  <c r="T108" i="2" s="1"/>
  <c r="U108" i="2" s="1"/>
  <c r="V108" i="2" s="1"/>
  <c r="K109" i="2"/>
  <c r="L109" i="2"/>
  <c r="R109" i="2"/>
  <c r="S109" i="2" s="1"/>
  <c r="T109" i="2" s="1"/>
  <c r="U109" i="2" s="1"/>
  <c r="V109" i="2" s="1"/>
  <c r="K110" i="2"/>
  <c r="L110" i="2"/>
  <c r="M110" i="2" s="1"/>
  <c r="O110" i="2" s="1"/>
  <c r="R110" i="2"/>
  <c r="S110" i="2" s="1"/>
  <c r="T110" i="2" s="1"/>
  <c r="U110" i="2" s="1"/>
  <c r="V110" i="2" s="1"/>
  <c r="K111" i="2"/>
  <c r="L111" i="2"/>
  <c r="M111" i="2" s="1"/>
  <c r="O111" i="2" s="1"/>
  <c r="R111" i="2"/>
  <c r="S111" i="2" s="1"/>
  <c r="T111" i="2" s="1"/>
  <c r="U111" i="2" s="1"/>
  <c r="V111" i="2" s="1"/>
  <c r="K112" i="2"/>
  <c r="L112" i="2"/>
  <c r="M112" i="2" s="1"/>
  <c r="R112" i="2"/>
  <c r="S112" i="2" s="1"/>
  <c r="T112" i="2" s="1"/>
  <c r="U112" i="2" s="1"/>
  <c r="V112" i="2" s="1"/>
  <c r="K113" i="2"/>
  <c r="L113" i="2"/>
  <c r="M113" i="2" s="1"/>
  <c r="O113" i="2" s="1"/>
  <c r="R113" i="2"/>
  <c r="S113" i="2" s="1"/>
  <c r="T113" i="2" s="1"/>
  <c r="U113" i="2" s="1"/>
  <c r="V113" i="2" s="1"/>
  <c r="K114" i="2"/>
  <c r="L114" i="2"/>
  <c r="R114" i="2"/>
  <c r="S114" i="2" s="1"/>
  <c r="T114" i="2" s="1"/>
  <c r="U114" i="2" s="1"/>
  <c r="V114" i="2" s="1"/>
  <c r="K115" i="2"/>
  <c r="L115" i="2"/>
  <c r="M115" i="2" s="1"/>
  <c r="R115" i="2"/>
  <c r="S115" i="2" s="1"/>
  <c r="T115" i="2" s="1"/>
  <c r="U115" i="2" s="1"/>
  <c r="V115" i="2" s="1"/>
  <c r="K116" i="2"/>
  <c r="L116" i="2"/>
  <c r="M116" i="2" s="1"/>
  <c r="O116" i="2" s="1"/>
  <c r="R116" i="2"/>
  <c r="S116" i="2" s="1"/>
  <c r="T116" i="2" s="1"/>
  <c r="U116" i="2" s="1"/>
  <c r="V116" i="2" s="1"/>
  <c r="K117" i="2"/>
  <c r="L117" i="2"/>
  <c r="R117" i="2"/>
  <c r="S117" i="2" s="1"/>
  <c r="T117" i="2" s="1"/>
  <c r="U117" i="2" s="1"/>
  <c r="V117" i="2" s="1"/>
  <c r="K118" i="2"/>
  <c r="L118" i="2"/>
  <c r="M118" i="2" s="1"/>
  <c r="O118" i="2" s="1"/>
  <c r="R118" i="2"/>
  <c r="S118" i="2" s="1"/>
  <c r="T118" i="2" s="1"/>
  <c r="U118" i="2" s="1"/>
  <c r="V118" i="2" s="1"/>
  <c r="K119" i="2"/>
  <c r="L119" i="2"/>
  <c r="M119" i="2" s="1"/>
  <c r="R119" i="2"/>
  <c r="S119" i="2" s="1"/>
  <c r="T119" i="2" s="1"/>
  <c r="U119" i="2" s="1"/>
  <c r="V119" i="2" s="1"/>
  <c r="K120" i="2"/>
  <c r="L120" i="2"/>
  <c r="M120" i="2" s="1"/>
  <c r="R120" i="2"/>
  <c r="S120" i="2" s="1"/>
  <c r="T120" i="2" s="1"/>
  <c r="U120" i="2" s="1"/>
  <c r="V120" i="2" s="1"/>
  <c r="K121" i="2"/>
  <c r="L121" i="2"/>
  <c r="M121" i="2" s="1"/>
  <c r="R121" i="2"/>
  <c r="S121" i="2" s="1"/>
  <c r="T121" i="2" s="1"/>
  <c r="U121" i="2" s="1"/>
  <c r="V121" i="2" s="1"/>
  <c r="K122" i="2"/>
  <c r="L122" i="2"/>
  <c r="M122" i="2" s="1"/>
  <c r="R122" i="2"/>
  <c r="S122" i="2" s="1"/>
  <c r="T122" i="2" s="1"/>
  <c r="U122" i="2" s="1"/>
  <c r="V122" i="2" s="1"/>
  <c r="K123" i="2"/>
  <c r="L123" i="2"/>
  <c r="M123" i="2" s="1"/>
  <c r="R123" i="2"/>
  <c r="S123" i="2" s="1"/>
  <c r="T123" i="2" s="1"/>
  <c r="U123" i="2" s="1"/>
  <c r="V123" i="2" s="1"/>
  <c r="K124" i="2"/>
  <c r="L124" i="2"/>
  <c r="M124" i="2" s="1"/>
  <c r="O124" i="2" s="1"/>
  <c r="R124" i="2"/>
  <c r="S124" i="2" s="1"/>
  <c r="T124" i="2" s="1"/>
  <c r="U124" i="2" s="1"/>
  <c r="V124" i="2" s="1"/>
  <c r="K125" i="2"/>
  <c r="L125" i="2"/>
  <c r="M125" i="2" s="1"/>
  <c r="R125" i="2"/>
  <c r="S125" i="2" s="1"/>
  <c r="T125" i="2" s="1"/>
  <c r="U125" i="2" s="1"/>
  <c r="V125" i="2" s="1"/>
  <c r="K126" i="2"/>
  <c r="L126" i="2"/>
  <c r="M126" i="2" s="1"/>
  <c r="R126" i="2"/>
  <c r="S126" i="2" s="1"/>
  <c r="T126" i="2" s="1"/>
  <c r="U126" i="2" s="1"/>
  <c r="V126" i="2" s="1"/>
  <c r="K127" i="2"/>
  <c r="L127" i="2"/>
  <c r="M127" i="2" s="1"/>
  <c r="O127" i="2" s="1"/>
  <c r="R127" i="2"/>
  <c r="S127" i="2" s="1"/>
  <c r="T127" i="2" s="1"/>
  <c r="U127" i="2" s="1"/>
  <c r="V127" i="2" s="1"/>
  <c r="K128" i="2"/>
  <c r="L128" i="2"/>
  <c r="M128" i="2" s="1"/>
  <c r="R128" i="2"/>
  <c r="S128" i="2" s="1"/>
  <c r="T128" i="2" s="1"/>
  <c r="U128" i="2" s="1"/>
  <c r="V128" i="2" s="1"/>
  <c r="K129" i="2"/>
  <c r="L129" i="2"/>
  <c r="M129" i="2" s="1"/>
  <c r="R129" i="2"/>
  <c r="S129" i="2" s="1"/>
  <c r="T129" i="2" s="1"/>
  <c r="U129" i="2" s="1"/>
  <c r="V129" i="2" s="1"/>
  <c r="K130" i="2"/>
  <c r="L130" i="2"/>
  <c r="M130" i="2" s="1"/>
  <c r="R130" i="2"/>
  <c r="S130" i="2" s="1"/>
  <c r="T130" i="2" s="1"/>
  <c r="U130" i="2" s="1"/>
  <c r="V130" i="2" s="1"/>
  <c r="K131" i="2"/>
  <c r="L131" i="2"/>
  <c r="M131" i="2" s="1"/>
  <c r="N131" i="2" s="1"/>
  <c r="R131" i="2"/>
  <c r="S131" i="2" s="1"/>
  <c r="T131" i="2" s="1"/>
  <c r="U131" i="2" s="1"/>
  <c r="V131" i="2" s="1"/>
  <c r="K132" i="2"/>
  <c r="L132" i="2"/>
  <c r="M132" i="2" s="1"/>
  <c r="R132" i="2"/>
  <c r="S132" i="2" s="1"/>
  <c r="T132" i="2" s="1"/>
  <c r="U132" i="2" s="1"/>
  <c r="V132" i="2" s="1"/>
  <c r="K133" i="2"/>
  <c r="L133" i="2"/>
  <c r="M133" i="2" s="1"/>
  <c r="R133" i="2"/>
  <c r="S133" i="2" s="1"/>
  <c r="T133" i="2" s="1"/>
  <c r="U133" i="2" s="1"/>
  <c r="V133" i="2" s="1"/>
  <c r="W133" i="2" s="1"/>
  <c r="K134" i="2"/>
  <c r="L134" i="2"/>
  <c r="M134" i="2" s="1"/>
  <c r="N134" i="2" s="1"/>
  <c r="R134" i="2"/>
  <c r="S134" i="2" s="1"/>
  <c r="T134" i="2" s="1"/>
  <c r="U134" i="2" s="1"/>
  <c r="V134" i="2" s="1"/>
  <c r="K135" i="2"/>
  <c r="L135" i="2"/>
  <c r="M135" i="2" s="1"/>
  <c r="R135" i="2"/>
  <c r="S135" i="2" s="1"/>
  <c r="T135" i="2" s="1"/>
  <c r="U135" i="2" s="1"/>
  <c r="V135" i="2" s="1"/>
  <c r="K136" i="2"/>
  <c r="L136" i="2"/>
  <c r="R136" i="2"/>
  <c r="S136" i="2" s="1"/>
  <c r="T136" i="2" s="1"/>
  <c r="U136" i="2" s="1"/>
  <c r="V136" i="2" s="1"/>
  <c r="K137" i="2"/>
  <c r="L137" i="2"/>
  <c r="M137" i="2" s="1"/>
  <c r="O137" i="2" s="1"/>
  <c r="R137" i="2"/>
  <c r="S137" i="2" s="1"/>
  <c r="T137" i="2" s="1"/>
  <c r="U137" i="2" s="1"/>
  <c r="V137" i="2" s="1"/>
  <c r="K138" i="2"/>
  <c r="L138" i="2"/>
  <c r="M138" i="2" s="1"/>
  <c r="R138" i="2"/>
  <c r="S138" i="2" s="1"/>
  <c r="T138" i="2" s="1"/>
  <c r="U138" i="2" s="1"/>
  <c r="V138" i="2" s="1"/>
  <c r="K139" i="2"/>
  <c r="L139" i="2"/>
  <c r="M139" i="2" s="1"/>
  <c r="R139" i="2"/>
  <c r="S139" i="2" s="1"/>
  <c r="T139" i="2" s="1"/>
  <c r="U139" i="2" s="1"/>
  <c r="V139" i="2" s="1"/>
  <c r="K140" i="2"/>
  <c r="L140" i="2"/>
  <c r="R140" i="2"/>
  <c r="S140" i="2" s="1"/>
  <c r="T140" i="2" s="1"/>
  <c r="U140" i="2" s="1"/>
  <c r="V140" i="2" s="1"/>
  <c r="X140" i="2" s="1"/>
  <c r="K141" i="2"/>
  <c r="L141" i="2"/>
  <c r="M141" i="2" s="1"/>
  <c r="O141" i="2" s="1"/>
  <c r="R141" i="2"/>
  <c r="S141" i="2" s="1"/>
  <c r="T141" i="2" s="1"/>
  <c r="U141" i="2" s="1"/>
  <c r="V141" i="2" s="1"/>
  <c r="W141" i="2" s="1"/>
  <c r="K142" i="2"/>
  <c r="L142" i="2"/>
  <c r="M142" i="2" s="1"/>
  <c r="N142" i="2" s="1"/>
  <c r="R142" i="2"/>
  <c r="S142" i="2" s="1"/>
  <c r="T142" i="2" s="1"/>
  <c r="U142" i="2" s="1"/>
  <c r="V142" i="2" s="1"/>
  <c r="K143" i="2"/>
  <c r="L143" i="2"/>
  <c r="M143" i="2" s="1"/>
  <c r="R143" i="2"/>
  <c r="S143" i="2" s="1"/>
  <c r="T143" i="2" s="1"/>
  <c r="U143" i="2" s="1"/>
  <c r="V143" i="2" s="1"/>
  <c r="K144" i="2"/>
  <c r="L144" i="2"/>
  <c r="R144" i="2"/>
  <c r="S144" i="2" s="1"/>
  <c r="T144" i="2" s="1"/>
  <c r="U144" i="2" s="1"/>
  <c r="V144" i="2" s="1"/>
  <c r="K145" i="2"/>
  <c r="L145" i="2"/>
  <c r="M145" i="2" s="1"/>
  <c r="O145" i="2" s="1"/>
  <c r="R145" i="2"/>
  <c r="S145" i="2" s="1"/>
  <c r="T145" i="2" s="1"/>
  <c r="U145" i="2" s="1"/>
  <c r="V145" i="2" s="1"/>
  <c r="K146" i="2"/>
  <c r="L146" i="2"/>
  <c r="M146" i="2" s="1"/>
  <c r="R146" i="2"/>
  <c r="S146" i="2" s="1"/>
  <c r="T146" i="2" s="1"/>
  <c r="U146" i="2" s="1"/>
  <c r="V146" i="2" s="1"/>
  <c r="K147" i="2"/>
  <c r="L147" i="2"/>
  <c r="M147" i="2" s="1"/>
  <c r="R147" i="2"/>
  <c r="S147" i="2" s="1"/>
  <c r="T147" i="2" s="1"/>
  <c r="U147" i="2" s="1"/>
  <c r="V147" i="2" s="1"/>
  <c r="K148" i="2"/>
  <c r="L148" i="2"/>
  <c r="R148" i="2"/>
  <c r="S148" i="2" s="1"/>
  <c r="T148" i="2" s="1"/>
  <c r="U148" i="2" s="1"/>
  <c r="V148" i="2" s="1"/>
  <c r="X148" i="2" s="1"/>
  <c r="K149" i="2"/>
  <c r="L149" i="2"/>
  <c r="M149" i="2" s="1"/>
  <c r="O149" i="2" s="1"/>
  <c r="R149" i="2"/>
  <c r="S149" i="2" s="1"/>
  <c r="T149" i="2" s="1"/>
  <c r="U149" i="2" s="1"/>
  <c r="V149" i="2" s="1"/>
  <c r="W149" i="2" s="1"/>
  <c r="K150" i="2"/>
  <c r="L150" i="2"/>
  <c r="M150" i="2" s="1"/>
  <c r="R150" i="2"/>
  <c r="S150" i="2" s="1"/>
  <c r="T150" i="2" s="1"/>
  <c r="U150" i="2" s="1"/>
  <c r="V150" i="2" s="1"/>
  <c r="K151" i="2"/>
  <c r="L151" i="2"/>
  <c r="M151" i="2" s="1"/>
  <c r="R151" i="2"/>
  <c r="S151" i="2" s="1"/>
  <c r="T151" i="2" s="1"/>
  <c r="U151" i="2" s="1"/>
  <c r="V151" i="2" s="1"/>
  <c r="K152" i="2"/>
  <c r="L152" i="2"/>
  <c r="R152" i="2"/>
  <c r="S152" i="2" s="1"/>
  <c r="T152" i="2" s="1"/>
  <c r="U152" i="2" s="1"/>
  <c r="V152" i="2" s="1"/>
  <c r="X152" i="2" s="1"/>
  <c r="K153" i="2"/>
  <c r="L153" i="2"/>
  <c r="M153" i="2" s="1"/>
  <c r="O153" i="2" s="1"/>
  <c r="R153" i="2"/>
  <c r="S153" i="2" s="1"/>
  <c r="T153" i="2" s="1"/>
  <c r="U153" i="2" s="1"/>
  <c r="V153" i="2" s="1"/>
  <c r="W153" i="2" s="1"/>
  <c r="K154" i="2"/>
  <c r="L154" i="2"/>
  <c r="M154" i="2" s="1"/>
  <c r="N154" i="2" s="1"/>
  <c r="R154" i="2"/>
  <c r="S154" i="2" s="1"/>
  <c r="T154" i="2" s="1"/>
  <c r="U154" i="2" s="1"/>
  <c r="V154" i="2" s="1"/>
  <c r="K155" i="2"/>
  <c r="L155" i="2"/>
  <c r="M155" i="2" s="1"/>
  <c r="O155" i="2" s="1"/>
  <c r="R155" i="2"/>
  <c r="S155" i="2" s="1"/>
  <c r="T155" i="2" s="1"/>
  <c r="U155" i="2" s="1"/>
  <c r="V155" i="2" s="1"/>
  <c r="W155" i="2" s="1"/>
  <c r="K156" i="2"/>
  <c r="L156" i="2"/>
  <c r="M156" i="2" s="1"/>
  <c r="R156" i="2"/>
  <c r="S156" i="2" s="1"/>
  <c r="T156" i="2" s="1"/>
  <c r="U156" i="2" s="1"/>
  <c r="V156" i="2" s="1"/>
  <c r="K157" i="2"/>
  <c r="L157" i="2"/>
  <c r="M157" i="2" s="1"/>
  <c r="O157" i="2" s="1"/>
  <c r="R157" i="2"/>
  <c r="S157" i="2" s="1"/>
  <c r="T157" i="2" s="1"/>
  <c r="U157" i="2" s="1"/>
  <c r="V157" i="2" s="1"/>
  <c r="W157" i="2" s="1"/>
  <c r="K158" i="2"/>
  <c r="L158" i="2"/>
  <c r="M158" i="2" s="1"/>
  <c r="R158" i="2"/>
  <c r="S158" i="2" s="1"/>
  <c r="T158" i="2" s="1"/>
  <c r="U158" i="2" s="1"/>
  <c r="V158" i="2" s="1"/>
  <c r="K159" i="2"/>
  <c r="L159" i="2"/>
  <c r="M159" i="2" s="1"/>
  <c r="O159" i="2" s="1"/>
  <c r="R159" i="2"/>
  <c r="S159" i="2" s="1"/>
  <c r="T159" i="2" s="1"/>
  <c r="U159" i="2" s="1"/>
  <c r="V159" i="2" s="1"/>
  <c r="W159" i="2" s="1"/>
  <c r="K160" i="2"/>
  <c r="L160" i="2"/>
  <c r="R160" i="2"/>
  <c r="S160" i="2" s="1"/>
  <c r="T160" i="2" s="1"/>
  <c r="U160" i="2" s="1"/>
  <c r="V160" i="2" s="1"/>
  <c r="K161" i="2"/>
  <c r="L161" i="2"/>
  <c r="R161" i="2"/>
  <c r="S161" i="2" s="1"/>
  <c r="T161" i="2" s="1"/>
  <c r="U161" i="2" s="1"/>
  <c r="V161" i="2" s="1"/>
  <c r="W161" i="2" s="1"/>
  <c r="K162" i="2"/>
  <c r="L162" i="2"/>
  <c r="M162" i="2" s="1"/>
  <c r="R162" i="2"/>
  <c r="S162" i="2" s="1"/>
  <c r="T162" i="2" s="1"/>
  <c r="U162" i="2" s="1"/>
  <c r="V162" i="2" s="1"/>
  <c r="K163" i="2"/>
  <c r="L163" i="2"/>
  <c r="M163" i="2" s="1"/>
  <c r="O163" i="2" s="1"/>
  <c r="R163" i="2"/>
  <c r="S163" i="2" s="1"/>
  <c r="T163" i="2" s="1"/>
  <c r="U163" i="2" s="1"/>
  <c r="V163" i="2" s="1"/>
  <c r="W163" i="2" s="1"/>
  <c r="K164" i="2"/>
  <c r="L164" i="2"/>
  <c r="M164" i="2" s="1"/>
  <c r="R164" i="2"/>
  <c r="S164" i="2" s="1"/>
  <c r="T164" i="2" s="1"/>
  <c r="U164" i="2" s="1"/>
  <c r="V164" i="2" s="1"/>
  <c r="K165" i="2"/>
  <c r="L165" i="2"/>
  <c r="R165" i="2"/>
  <c r="S165" i="2" s="1"/>
  <c r="T165" i="2" s="1"/>
  <c r="U165" i="2" s="1"/>
  <c r="V165" i="2" s="1"/>
  <c r="W165" i="2" s="1"/>
  <c r="K166" i="2"/>
  <c r="L166" i="2"/>
  <c r="M166" i="2" s="1"/>
  <c r="R166" i="2"/>
  <c r="S166" i="2" s="1"/>
  <c r="T166" i="2" s="1"/>
  <c r="U166" i="2" s="1"/>
  <c r="V166" i="2" s="1"/>
  <c r="K167" i="2"/>
  <c r="L167" i="2"/>
  <c r="M167" i="2" s="1"/>
  <c r="O167" i="2" s="1"/>
  <c r="R167" i="2"/>
  <c r="S167" i="2" s="1"/>
  <c r="T167" i="2" s="1"/>
  <c r="U167" i="2" s="1"/>
  <c r="V167" i="2" s="1"/>
  <c r="W167" i="2" s="1"/>
  <c r="K168" i="2"/>
  <c r="L168" i="2"/>
  <c r="M168" i="2" s="1"/>
  <c r="R168" i="2"/>
  <c r="S168" i="2" s="1"/>
  <c r="T168" i="2" s="1"/>
  <c r="U168" i="2" s="1"/>
  <c r="V168" i="2" s="1"/>
  <c r="K169" i="2"/>
  <c r="L169" i="2"/>
  <c r="M169" i="2" s="1"/>
  <c r="O169" i="2" s="1"/>
  <c r="R169" i="2"/>
  <c r="S169" i="2" s="1"/>
  <c r="T169" i="2" s="1"/>
  <c r="U169" i="2" s="1"/>
  <c r="V169" i="2" s="1"/>
  <c r="K170" i="2"/>
  <c r="L170" i="2"/>
  <c r="M170" i="2" s="1"/>
  <c r="R170" i="2"/>
  <c r="S170" i="2" s="1"/>
  <c r="T170" i="2" s="1"/>
  <c r="U170" i="2" s="1"/>
  <c r="V170" i="2" s="1"/>
  <c r="K171" i="2"/>
  <c r="L171" i="2"/>
  <c r="M171" i="2" s="1"/>
  <c r="O171" i="2" s="1"/>
  <c r="R171" i="2"/>
  <c r="S171" i="2" s="1"/>
  <c r="T171" i="2" s="1"/>
  <c r="U171" i="2" s="1"/>
  <c r="V171" i="2" s="1"/>
  <c r="K172" i="2"/>
  <c r="L172" i="2"/>
  <c r="M172" i="2" s="1"/>
  <c r="O172" i="2" s="1"/>
  <c r="R172" i="2"/>
  <c r="S172" i="2" s="1"/>
  <c r="T172" i="2" s="1"/>
  <c r="U172" i="2" s="1"/>
  <c r="V172" i="2" s="1"/>
  <c r="K173" i="2"/>
  <c r="L173" i="2"/>
  <c r="M173" i="2" s="1"/>
  <c r="R173" i="2"/>
  <c r="S173" i="2" s="1"/>
  <c r="T173" i="2" s="1"/>
  <c r="U173" i="2" s="1"/>
  <c r="V173" i="2" s="1"/>
  <c r="W173" i="2" s="1"/>
  <c r="K174" i="2"/>
  <c r="L174" i="2"/>
  <c r="M174" i="2" s="1"/>
  <c r="O174" i="2" s="1"/>
  <c r="R174" i="2"/>
  <c r="S174" i="2" s="1"/>
  <c r="T174" i="2" s="1"/>
  <c r="U174" i="2" s="1"/>
  <c r="V174" i="2" s="1"/>
  <c r="K175" i="2"/>
  <c r="L175" i="2"/>
  <c r="M175" i="2" s="1"/>
  <c r="N175" i="2" s="1"/>
  <c r="R175" i="2"/>
  <c r="S175" i="2" s="1"/>
  <c r="T175" i="2" s="1"/>
  <c r="U175" i="2" s="1"/>
  <c r="V175" i="2" s="1"/>
  <c r="K176" i="2"/>
  <c r="L176" i="2"/>
  <c r="M176" i="2" s="1"/>
  <c r="R176" i="2"/>
  <c r="S176" i="2" s="1"/>
  <c r="T176" i="2" s="1"/>
  <c r="U176" i="2" s="1"/>
  <c r="V176" i="2" s="1"/>
  <c r="K177" i="2"/>
  <c r="L177" i="2"/>
  <c r="M177" i="2" s="1"/>
  <c r="R177" i="2"/>
  <c r="S177" i="2" s="1"/>
  <c r="T177" i="2" s="1"/>
  <c r="U177" i="2" s="1"/>
  <c r="V177" i="2" s="1"/>
  <c r="K178" i="2"/>
  <c r="L178" i="2"/>
  <c r="M178" i="2" s="1"/>
  <c r="R178" i="2"/>
  <c r="S178" i="2" s="1"/>
  <c r="T178" i="2" s="1"/>
  <c r="U178" i="2" s="1"/>
  <c r="V178" i="2" s="1"/>
  <c r="K179" i="2"/>
  <c r="L179" i="2"/>
  <c r="M179" i="2" s="1"/>
  <c r="O179" i="2" s="1"/>
  <c r="R179" i="2"/>
  <c r="S179" i="2" s="1"/>
  <c r="T179" i="2" s="1"/>
  <c r="U179" i="2" s="1"/>
  <c r="V179" i="2" s="1"/>
  <c r="K180" i="2"/>
  <c r="L180" i="2"/>
  <c r="R180" i="2"/>
  <c r="S180" i="2" s="1"/>
  <c r="T180" i="2" s="1"/>
  <c r="U180" i="2" s="1"/>
  <c r="V180" i="2" s="1"/>
  <c r="K181" i="2"/>
  <c r="L181" i="2"/>
  <c r="M181" i="2" s="1"/>
  <c r="R181" i="2"/>
  <c r="S181" i="2" s="1"/>
  <c r="T181" i="2" s="1"/>
  <c r="U181" i="2" s="1"/>
  <c r="V181" i="2" s="1"/>
  <c r="K182" i="2"/>
  <c r="L182" i="2"/>
  <c r="M182" i="2" s="1"/>
  <c r="R182" i="2"/>
  <c r="S182" i="2" s="1"/>
  <c r="T182" i="2" s="1"/>
  <c r="U182" i="2" s="1"/>
  <c r="V182" i="2" s="1"/>
  <c r="K183" i="2"/>
  <c r="L183" i="2"/>
  <c r="M183" i="2" s="1"/>
  <c r="O183" i="2" s="1"/>
  <c r="R183" i="2"/>
  <c r="S183" i="2" s="1"/>
  <c r="T183" i="2" s="1"/>
  <c r="U183" i="2" s="1"/>
  <c r="V183" i="2" s="1"/>
  <c r="K184" i="2"/>
  <c r="L184" i="2"/>
  <c r="R184" i="2"/>
  <c r="S184" i="2" s="1"/>
  <c r="T184" i="2" s="1"/>
  <c r="U184" i="2" s="1"/>
  <c r="V184" i="2" s="1"/>
  <c r="K185" i="2"/>
  <c r="L185" i="2"/>
  <c r="M185" i="2" s="1"/>
  <c r="R185" i="2"/>
  <c r="S185" i="2" s="1"/>
  <c r="T185" i="2" s="1"/>
  <c r="U185" i="2" s="1"/>
  <c r="V185" i="2" s="1"/>
  <c r="K186" i="2"/>
  <c r="L186" i="2"/>
  <c r="M186" i="2" s="1"/>
  <c r="R186" i="2"/>
  <c r="S186" i="2" s="1"/>
  <c r="T186" i="2" s="1"/>
  <c r="U186" i="2" s="1"/>
  <c r="V186" i="2" s="1"/>
  <c r="K187" i="2"/>
  <c r="L187" i="2"/>
  <c r="M187" i="2" s="1"/>
  <c r="O187" i="2" s="1"/>
  <c r="R187" i="2"/>
  <c r="S187" i="2" s="1"/>
  <c r="T187" i="2" s="1"/>
  <c r="U187" i="2" s="1"/>
  <c r="V187" i="2" s="1"/>
  <c r="K188" i="2"/>
  <c r="L188" i="2"/>
  <c r="R188" i="2"/>
  <c r="S188" i="2" s="1"/>
  <c r="T188" i="2" s="1"/>
  <c r="U188" i="2" s="1"/>
  <c r="V188" i="2" s="1"/>
  <c r="K189" i="2"/>
  <c r="L189" i="2"/>
  <c r="M189" i="2" s="1"/>
  <c r="R189" i="2"/>
  <c r="S189" i="2" s="1"/>
  <c r="T189" i="2" s="1"/>
  <c r="U189" i="2" s="1"/>
  <c r="V189" i="2" s="1"/>
  <c r="W189" i="2" s="1"/>
  <c r="K190" i="2"/>
  <c r="L190" i="2"/>
  <c r="M190" i="2" s="1"/>
  <c r="R190" i="2"/>
  <c r="S190" i="2" s="1"/>
  <c r="T190" i="2" s="1"/>
  <c r="U190" i="2" s="1"/>
  <c r="V190" i="2" s="1"/>
  <c r="K191" i="2"/>
  <c r="L191" i="2"/>
  <c r="M191" i="2" s="1"/>
  <c r="R191" i="2"/>
  <c r="S191" i="2" s="1"/>
  <c r="T191" i="2" s="1"/>
  <c r="U191" i="2" s="1"/>
  <c r="V191" i="2" s="1"/>
  <c r="K192" i="2"/>
  <c r="L192" i="2"/>
  <c r="R192" i="2"/>
  <c r="S192" i="2" s="1"/>
  <c r="T192" i="2" s="1"/>
  <c r="U192" i="2" s="1"/>
  <c r="V192" i="2" s="1"/>
  <c r="X192" i="2" s="1"/>
  <c r="K193" i="2"/>
  <c r="L193" i="2"/>
  <c r="M193" i="2" s="1"/>
  <c r="O193" i="2" s="1"/>
  <c r="R193" i="2"/>
  <c r="S193" i="2" s="1"/>
  <c r="T193" i="2" s="1"/>
  <c r="U193" i="2" s="1"/>
  <c r="V193" i="2" s="1"/>
  <c r="W193" i="2" s="1"/>
  <c r="K194" i="2"/>
  <c r="L194" i="2"/>
  <c r="M194" i="2" s="1"/>
  <c r="N194" i="2" s="1"/>
  <c r="R194" i="2"/>
  <c r="S194" i="2" s="1"/>
  <c r="T194" i="2" s="1"/>
  <c r="U194" i="2" s="1"/>
  <c r="V194" i="2" s="1"/>
  <c r="K195" i="2"/>
  <c r="L195" i="2"/>
  <c r="M195" i="2" s="1"/>
  <c r="R195" i="2"/>
  <c r="S195" i="2" s="1"/>
  <c r="T195" i="2" s="1"/>
  <c r="U195" i="2" s="1"/>
  <c r="V195" i="2" s="1"/>
  <c r="K196" i="2"/>
  <c r="L196" i="2"/>
  <c r="R196" i="2"/>
  <c r="S196" i="2" s="1"/>
  <c r="T196" i="2" s="1"/>
  <c r="U196" i="2" s="1"/>
  <c r="V196" i="2" s="1"/>
  <c r="K197" i="2"/>
  <c r="L197" i="2"/>
  <c r="M197" i="2" s="1"/>
  <c r="R197" i="2"/>
  <c r="S197" i="2" s="1"/>
  <c r="T197" i="2" s="1"/>
  <c r="U197" i="2" s="1"/>
  <c r="V197" i="2" s="1"/>
  <c r="W197" i="2" s="1"/>
  <c r="K198" i="2"/>
  <c r="L198" i="2"/>
  <c r="R198" i="2"/>
  <c r="S198" i="2" s="1"/>
  <c r="T198" i="2" s="1"/>
  <c r="U198" i="2" s="1"/>
  <c r="V198" i="2" s="1"/>
  <c r="K199" i="2"/>
  <c r="L199" i="2"/>
  <c r="M199" i="2" s="1"/>
  <c r="R199" i="2"/>
  <c r="S199" i="2" s="1"/>
  <c r="T199" i="2" s="1"/>
  <c r="U199" i="2" s="1"/>
  <c r="V199" i="2" s="1"/>
  <c r="K200" i="2"/>
  <c r="L200" i="2"/>
  <c r="R200" i="2"/>
  <c r="S200" i="2" s="1"/>
  <c r="T200" i="2" s="1"/>
  <c r="U200" i="2" s="1"/>
  <c r="V200" i="2" s="1"/>
  <c r="X200" i="2" s="1"/>
  <c r="K201" i="2"/>
  <c r="L201" i="2"/>
  <c r="M201" i="2" s="1"/>
  <c r="O201" i="2" s="1"/>
  <c r="R201" i="2"/>
  <c r="S201" i="2" s="1"/>
  <c r="T201" i="2" s="1"/>
  <c r="U201" i="2" s="1"/>
  <c r="V201" i="2" s="1"/>
  <c r="W201" i="2" s="1"/>
  <c r="K202" i="2"/>
  <c r="L202" i="2"/>
  <c r="M202" i="2" s="1"/>
  <c r="N202" i="2" s="1"/>
  <c r="R202" i="2"/>
  <c r="S202" i="2" s="1"/>
  <c r="T202" i="2" s="1"/>
  <c r="U202" i="2" s="1"/>
  <c r="V202" i="2" s="1"/>
  <c r="K203" i="2"/>
  <c r="L203" i="2"/>
  <c r="M203" i="2" s="1"/>
  <c r="R203" i="2"/>
  <c r="S203" i="2" s="1"/>
  <c r="T203" i="2" s="1"/>
  <c r="U203" i="2" s="1"/>
  <c r="V203" i="2" s="1"/>
  <c r="K204" i="2"/>
  <c r="L204" i="2"/>
  <c r="R204" i="2"/>
  <c r="S204" i="2" s="1"/>
  <c r="T204" i="2" s="1"/>
  <c r="U204" i="2" s="1"/>
  <c r="V204" i="2" s="1"/>
  <c r="K205" i="2"/>
  <c r="L205" i="2"/>
  <c r="M205" i="2" s="1"/>
  <c r="R205" i="2"/>
  <c r="S205" i="2" s="1"/>
  <c r="T205" i="2" s="1"/>
  <c r="U205" i="2" s="1"/>
  <c r="V205" i="2" s="1"/>
  <c r="W205" i="2" s="1"/>
  <c r="K206" i="2"/>
  <c r="L206" i="2"/>
  <c r="M206" i="2" s="1"/>
  <c r="R206" i="2"/>
  <c r="S206" i="2" s="1"/>
  <c r="T206" i="2" s="1"/>
  <c r="U206" i="2" s="1"/>
  <c r="V206" i="2" s="1"/>
  <c r="K207" i="2"/>
  <c r="L207" i="2"/>
  <c r="M207" i="2" s="1"/>
  <c r="R207" i="2"/>
  <c r="S207" i="2" s="1"/>
  <c r="T207" i="2" s="1"/>
  <c r="U207" i="2" s="1"/>
  <c r="V207" i="2" s="1"/>
  <c r="K208" i="2"/>
  <c r="L208" i="2"/>
  <c r="M208" i="2" s="1"/>
  <c r="R208" i="2"/>
  <c r="S208" i="2" s="1"/>
  <c r="T208" i="2" s="1"/>
  <c r="U208" i="2" s="1"/>
  <c r="V208" i="2" s="1"/>
  <c r="X208" i="2" s="1"/>
  <c r="K209" i="2"/>
  <c r="L209" i="2"/>
  <c r="R209" i="2"/>
  <c r="S209" i="2" s="1"/>
  <c r="T209" i="2" s="1"/>
  <c r="U209" i="2" s="1"/>
  <c r="V209" i="2" s="1"/>
  <c r="K210" i="2"/>
  <c r="L210" i="2"/>
  <c r="M210" i="2" s="1"/>
  <c r="N210" i="2" s="1"/>
  <c r="R210" i="2"/>
  <c r="S210" i="2" s="1"/>
  <c r="T210" i="2" s="1"/>
  <c r="U210" i="2" s="1"/>
  <c r="V210" i="2" s="1"/>
  <c r="K211" i="2"/>
  <c r="L211" i="2"/>
  <c r="M211" i="2" s="1"/>
  <c r="R211" i="2"/>
  <c r="S211" i="2" s="1"/>
  <c r="T211" i="2" s="1"/>
  <c r="U211" i="2" s="1"/>
  <c r="V211" i="2" s="1"/>
  <c r="K212" i="2"/>
  <c r="L212" i="2"/>
  <c r="M212" i="2" s="1"/>
  <c r="R212" i="2"/>
  <c r="S212" i="2" s="1"/>
  <c r="T212" i="2" s="1"/>
  <c r="U212" i="2" s="1"/>
  <c r="V212" i="2" s="1"/>
  <c r="X212" i="2" s="1"/>
  <c r="K213" i="2"/>
  <c r="L213" i="2"/>
  <c r="R213" i="2"/>
  <c r="S213" i="2" s="1"/>
  <c r="T213" i="2" s="1"/>
  <c r="U213" i="2" s="1"/>
  <c r="V213" i="2" s="1"/>
  <c r="K214" i="2"/>
  <c r="L214" i="2"/>
  <c r="M214" i="2" s="1"/>
  <c r="N214" i="2" s="1"/>
  <c r="R214" i="2"/>
  <c r="S214" i="2" s="1"/>
  <c r="T214" i="2" s="1"/>
  <c r="U214" i="2" s="1"/>
  <c r="V214" i="2" s="1"/>
  <c r="K215" i="2"/>
  <c r="L215" i="2"/>
  <c r="M215" i="2" s="1"/>
  <c r="R215" i="2"/>
  <c r="S215" i="2" s="1"/>
  <c r="T215" i="2" s="1"/>
  <c r="U215" i="2" s="1"/>
  <c r="V215" i="2" s="1"/>
  <c r="K216" i="2"/>
  <c r="L216" i="2"/>
  <c r="M216" i="2" s="1"/>
  <c r="R216" i="2"/>
  <c r="S216" i="2" s="1"/>
  <c r="T216" i="2" s="1"/>
  <c r="U216" i="2" s="1"/>
  <c r="V216" i="2" s="1"/>
  <c r="X216" i="2" s="1"/>
  <c r="K217" i="2"/>
  <c r="L217" i="2"/>
  <c r="R217" i="2"/>
  <c r="S217" i="2" s="1"/>
  <c r="T217" i="2" s="1"/>
  <c r="U217" i="2" s="1"/>
  <c r="V217" i="2" s="1"/>
  <c r="K218" i="2"/>
  <c r="L218" i="2"/>
  <c r="M218" i="2" s="1"/>
  <c r="N218" i="2" s="1"/>
  <c r="R218" i="2"/>
  <c r="S218" i="2" s="1"/>
  <c r="T218" i="2" s="1"/>
  <c r="U218" i="2" s="1"/>
  <c r="V218" i="2" s="1"/>
  <c r="K219" i="2"/>
  <c r="L219" i="2"/>
  <c r="M219" i="2" s="1"/>
  <c r="O219" i="2" s="1"/>
  <c r="R219" i="2"/>
  <c r="S219" i="2" s="1"/>
  <c r="T219" i="2" s="1"/>
  <c r="U219" i="2" s="1"/>
  <c r="V219" i="2" s="1"/>
  <c r="K220" i="2"/>
  <c r="L220" i="2"/>
  <c r="R220" i="2"/>
  <c r="S220" i="2" s="1"/>
  <c r="T220" i="2" s="1"/>
  <c r="U220" i="2" s="1"/>
  <c r="V220" i="2" s="1"/>
  <c r="K221" i="2"/>
  <c r="L221" i="2"/>
  <c r="M221" i="2" s="1"/>
  <c r="R221" i="2"/>
  <c r="S221" i="2" s="1"/>
  <c r="T221" i="2" s="1"/>
  <c r="U221" i="2" s="1"/>
  <c r="V221" i="2" s="1"/>
  <c r="K222" i="2"/>
  <c r="L222" i="2"/>
  <c r="M222" i="2" s="1"/>
  <c r="O222" i="2" s="1"/>
  <c r="R222" i="2"/>
  <c r="S222" i="2" s="1"/>
  <c r="T222" i="2" s="1"/>
  <c r="U222" i="2" s="1"/>
  <c r="V222" i="2" s="1"/>
  <c r="X222" i="2" s="1"/>
  <c r="K223" i="2"/>
  <c r="L223" i="2"/>
  <c r="M223" i="2" s="1"/>
  <c r="N223" i="2" s="1"/>
  <c r="R223" i="2"/>
  <c r="S223" i="2" s="1"/>
  <c r="T223" i="2" s="1"/>
  <c r="U223" i="2" s="1"/>
  <c r="V223" i="2" s="1"/>
  <c r="X223" i="2" s="1"/>
  <c r="K224" i="2"/>
  <c r="L224" i="2"/>
  <c r="M224" i="2" s="1"/>
  <c r="O224" i="2" s="1"/>
  <c r="R224" i="2"/>
  <c r="S224" i="2" s="1"/>
  <c r="T224" i="2" s="1"/>
  <c r="U224" i="2" s="1"/>
  <c r="V224" i="2" s="1"/>
  <c r="W224" i="2" s="1"/>
  <c r="K225" i="2"/>
  <c r="L225" i="2"/>
  <c r="M225" i="2" s="1"/>
  <c r="R225" i="2"/>
  <c r="S225" i="2" s="1"/>
  <c r="T225" i="2" s="1"/>
  <c r="U225" i="2" s="1"/>
  <c r="V225" i="2" s="1"/>
  <c r="K226" i="2"/>
  <c r="L226" i="2"/>
  <c r="M226" i="2" s="1"/>
  <c r="R226" i="2"/>
  <c r="S226" i="2" s="1"/>
  <c r="T226" i="2" s="1"/>
  <c r="U226" i="2" s="1"/>
  <c r="V226" i="2" s="1"/>
  <c r="K227" i="2"/>
  <c r="L227" i="2"/>
  <c r="R227" i="2"/>
  <c r="S227" i="2" s="1"/>
  <c r="T227" i="2" s="1"/>
  <c r="U227" i="2" s="1"/>
  <c r="V227" i="2" s="1"/>
  <c r="X227" i="2" s="1"/>
  <c r="K228" i="2"/>
  <c r="L228" i="2"/>
  <c r="M228" i="2" s="1"/>
  <c r="O228" i="2" s="1"/>
  <c r="R228" i="2"/>
  <c r="S228" i="2" s="1"/>
  <c r="T228" i="2" s="1"/>
  <c r="U228" i="2" s="1"/>
  <c r="V228" i="2" s="1"/>
  <c r="W228" i="2" s="1"/>
  <c r="K229" i="2"/>
  <c r="L229" i="2"/>
  <c r="M229" i="2" s="1"/>
  <c r="O229" i="2" s="1"/>
  <c r="R229" i="2"/>
  <c r="S229" i="2" s="1"/>
  <c r="T229" i="2" s="1"/>
  <c r="U229" i="2" s="1"/>
  <c r="V229" i="2" s="1"/>
  <c r="K230" i="2"/>
  <c r="L230" i="2"/>
  <c r="M230" i="2" s="1"/>
  <c r="R230" i="2"/>
  <c r="S230" i="2" s="1"/>
  <c r="T230" i="2" s="1"/>
  <c r="U230" i="2" s="1"/>
  <c r="V230" i="2" s="1"/>
  <c r="K231" i="2"/>
  <c r="L231" i="2"/>
  <c r="R231" i="2"/>
  <c r="S231" i="2" s="1"/>
  <c r="T231" i="2" s="1"/>
  <c r="U231" i="2" s="1"/>
  <c r="V231" i="2" s="1"/>
  <c r="X231" i="2" s="1"/>
  <c r="K232" i="2"/>
  <c r="L232" i="2"/>
  <c r="M232" i="2" s="1"/>
  <c r="O232" i="2" s="1"/>
  <c r="R232" i="2"/>
  <c r="S232" i="2" s="1"/>
  <c r="T232" i="2" s="1"/>
  <c r="U232" i="2" s="1"/>
  <c r="V232" i="2" s="1"/>
  <c r="W232" i="2" s="1"/>
  <c r="K233" i="2"/>
  <c r="L233" i="2"/>
  <c r="R233" i="2"/>
  <c r="S233" i="2" s="1"/>
  <c r="T233" i="2" s="1"/>
  <c r="U233" i="2" s="1"/>
  <c r="V233" i="2" s="1"/>
  <c r="K234" i="2"/>
  <c r="L234" i="2"/>
  <c r="M234" i="2" s="1"/>
  <c r="R234" i="2"/>
  <c r="S234" i="2" s="1"/>
  <c r="T234" i="2" s="1"/>
  <c r="U234" i="2" s="1"/>
  <c r="V234" i="2" s="1"/>
  <c r="K235" i="2"/>
  <c r="L235" i="2"/>
  <c r="R235" i="2"/>
  <c r="S235" i="2" s="1"/>
  <c r="T235" i="2" s="1"/>
  <c r="U235" i="2" s="1"/>
  <c r="V235" i="2" s="1"/>
  <c r="X235" i="2" s="1"/>
  <c r="K236" i="2"/>
  <c r="L236" i="2"/>
  <c r="M236" i="2" s="1"/>
  <c r="O236" i="2" s="1"/>
  <c r="R236" i="2"/>
  <c r="S236" i="2" s="1"/>
  <c r="T236" i="2" s="1"/>
  <c r="U236" i="2" s="1"/>
  <c r="V236" i="2" s="1"/>
  <c r="W236" i="2" s="1"/>
  <c r="K237" i="2"/>
  <c r="L237" i="2"/>
  <c r="R237" i="2"/>
  <c r="S237" i="2" s="1"/>
  <c r="T237" i="2" s="1"/>
  <c r="U237" i="2" s="1"/>
  <c r="V237" i="2" s="1"/>
  <c r="K238" i="2"/>
  <c r="L238" i="2"/>
  <c r="M238" i="2" s="1"/>
  <c r="R238" i="2"/>
  <c r="S238" i="2" s="1"/>
  <c r="T238" i="2" s="1"/>
  <c r="U238" i="2" s="1"/>
  <c r="V238" i="2" s="1"/>
  <c r="K239" i="2"/>
  <c r="L239" i="2"/>
  <c r="R239" i="2"/>
  <c r="S239" i="2" s="1"/>
  <c r="T239" i="2" s="1"/>
  <c r="U239" i="2" s="1"/>
  <c r="V239" i="2" s="1"/>
  <c r="X239" i="2" s="1"/>
  <c r="K240" i="2"/>
  <c r="L240" i="2"/>
  <c r="M240" i="2" s="1"/>
  <c r="O240" i="2" s="1"/>
  <c r="R240" i="2"/>
  <c r="S240" i="2" s="1"/>
  <c r="T240" i="2" s="1"/>
  <c r="U240" i="2" s="1"/>
  <c r="V240" i="2" s="1"/>
  <c r="W240" i="2" s="1"/>
  <c r="K241" i="2"/>
  <c r="L241" i="2"/>
  <c r="M241" i="2" s="1"/>
  <c r="O241" i="2" s="1"/>
  <c r="R241" i="2"/>
  <c r="S241" i="2" s="1"/>
  <c r="T241" i="2" s="1"/>
  <c r="U241" i="2" s="1"/>
  <c r="V241" i="2" s="1"/>
  <c r="K242" i="2"/>
  <c r="L242" i="2"/>
  <c r="M242" i="2" s="1"/>
  <c r="R242" i="2"/>
  <c r="S242" i="2" s="1"/>
  <c r="T242" i="2" s="1"/>
  <c r="U242" i="2" s="1"/>
  <c r="V242" i="2" s="1"/>
  <c r="K243" i="2"/>
  <c r="L243" i="2"/>
  <c r="R243" i="2"/>
  <c r="S243" i="2" s="1"/>
  <c r="T243" i="2" s="1"/>
  <c r="U243" i="2" s="1"/>
  <c r="V243" i="2" s="1"/>
  <c r="K244" i="2"/>
  <c r="L244" i="2"/>
  <c r="M244" i="2" s="1"/>
  <c r="O244" i="2" s="1"/>
  <c r="R244" i="2"/>
  <c r="S244" i="2" s="1"/>
  <c r="T244" i="2" s="1"/>
  <c r="U244" i="2" s="1"/>
  <c r="V244" i="2" s="1"/>
  <c r="W244" i="2" s="1"/>
  <c r="K245" i="2"/>
  <c r="L245" i="2"/>
  <c r="R245" i="2"/>
  <c r="S245" i="2" s="1"/>
  <c r="T245" i="2" s="1"/>
  <c r="U245" i="2" s="1"/>
  <c r="V245" i="2" s="1"/>
  <c r="K246" i="2"/>
  <c r="L246" i="2"/>
  <c r="M246" i="2" s="1"/>
  <c r="R246" i="2"/>
  <c r="S246" i="2" s="1"/>
  <c r="T246" i="2" s="1"/>
  <c r="U246" i="2" s="1"/>
  <c r="V246" i="2" s="1"/>
  <c r="K247" i="2"/>
  <c r="L247" i="2"/>
  <c r="R247" i="2"/>
  <c r="S247" i="2" s="1"/>
  <c r="T247" i="2" s="1"/>
  <c r="U247" i="2" s="1"/>
  <c r="V247" i="2" s="1"/>
  <c r="X247" i="2" s="1"/>
  <c r="K248" i="2"/>
  <c r="L248" i="2"/>
  <c r="M248" i="2" s="1"/>
  <c r="R248" i="2"/>
  <c r="S248" i="2" s="1"/>
  <c r="T248" i="2" s="1"/>
  <c r="U248" i="2" s="1"/>
  <c r="V248" i="2" s="1"/>
  <c r="K249" i="2"/>
  <c r="L249" i="2"/>
  <c r="M249" i="2" s="1"/>
  <c r="O249" i="2" s="1"/>
  <c r="R249" i="2"/>
  <c r="S249" i="2" s="1"/>
  <c r="T249" i="2" s="1"/>
  <c r="U249" i="2" s="1"/>
  <c r="V249" i="2" s="1"/>
  <c r="K250" i="2"/>
  <c r="L250" i="2"/>
  <c r="M250" i="2" s="1"/>
  <c r="N250" i="2" s="1"/>
  <c r="R250" i="2"/>
  <c r="S250" i="2" s="1"/>
  <c r="T250" i="2" s="1"/>
  <c r="U250" i="2" s="1"/>
  <c r="V250" i="2" s="1"/>
  <c r="K251" i="2"/>
  <c r="L251" i="2"/>
  <c r="M251" i="2" s="1"/>
  <c r="R251" i="2"/>
  <c r="S251" i="2" s="1"/>
  <c r="T251" i="2" s="1"/>
  <c r="U251" i="2" s="1"/>
  <c r="V251" i="2" s="1"/>
  <c r="X251" i="2" s="1"/>
  <c r="K252" i="2"/>
  <c r="L252" i="2"/>
  <c r="R252" i="2"/>
  <c r="S252" i="2" s="1"/>
  <c r="T252" i="2" s="1"/>
  <c r="U252" i="2" s="1"/>
  <c r="V252" i="2" s="1"/>
  <c r="K253" i="2"/>
  <c r="L253" i="2"/>
  <c r="M253" i="2" s="1"/>
  <c r="O253" i="2" s="1"/>
  <c r="R253" i="2"/>
  <c r="S253" i="2" s="1"/>
  <c r="T253" i="2" s="1"/>
  <c r="U253" i="2" s="1"/>
  <c r="V253" i="2" s="1"/>
  <c r="K254" i="2"/>
  <c r="L254" i="2"/>
  <c r="M254" i="2" s="1"/>
  <c r="R254" i="2"/>
  <c r="S254" i="2" s="1"/>
  <c r="T254" i="2" s="1"/>
  <c r="U254" i="2" s="1"/>
  <c r="V254" i="2" s="1"/>
  <c r="K255" i="2"/>
  <c r="L255" i="2"/>
  <c r="M255" i="2" s="1"/>
  <c r="O255" i="2" s="1"/>
  <c r="R255" i="2"/>
  <c r="S255" i="2" s="1"/>
  <c r="T255" i="2" s="1"/>
  <c r="U255" i="2" s="1"/>
  <c r="V255" i="2" s="1"/>
  <c r="K256" i="2"/>
  <c r="L256" i="2"/>
  <c r="R256" i="2"/>
  <c r="S256" i="2" s="1"/>
  <c r="T256" i="2" s="1"/>
  <c r="U256" i="2" s="1"/>
  <c r="V256" i="2" s="1"/>
  <c r="K257" i="2"/>
  <c r="L257" i="2"/>
  <c r="M257" i="2" s="1"/>
  <c r="O257" i="2" s="1"/>
  <c r="R257" i="2"/>
  <c r="S257" i="2" s="1"/>
  <c r="T257" i="2" s="1"/>
  <c r="U257" i="2" s="1"/>
  <c r="V257" i="2" s="1"/>
  <c r="K258" i="2"/>
  <c r="L258" i="2"/>
  <c r="M258" i="2" s="1"/>
  <c r="N258" i="2" s="1"/>
  <c r="R258" i="2"/>
  <c r="S258" i="2" s="1"/>
  <c r="T258" i="2" s="1"/>
  <c r="U258" i="2" s="1"/>
  <c r="V258" i="2" s="1"/>
  <c r="K259" i="2"/>
  <c r="L259" i="2"/>
  <c r="M259" i="2" s="1"/>
  <c r="R259" i="2"/>
  <c r="S259" i="2" s="1"/>
  <c r="T259" i="2" s="1"/>
  <c r="U259" i="2" s="1"/>
  <c r="V259" i="2" s="1"/>
  <c r="X259" i="2" s="1"/>
  <c r="K260" i="2"/>
  <c r="L260" i="2"/>
  <c r="R260" i="2"/>
  <c r="S260" i="2" s="1"/>
  <c r="T260" i="2" s="1"/>
  <c r="U260" i="2" s="1"/>
  <c r="V260" i="2" s="1"/>
  <c r="W260" i="2" s="1"/>
  <c r="K261" i="2"/>
  <c r="L261" i="2"/>
  <c r="R261" i="2"/>
  <c r="S261" i="2" s="1"/>
  <c r="T261" i="2" s="1"/>
  <c r="U261" i="2" s="1"/>
  <c r="V261" i="2" s="1"/>
  <c r="K262" i="2"/>
  <c r="L262" i="2"/>
  <c r="M262" i="2" s="1"/>
  <c r="R262" i="2"/>
  <c r="S262" i="2" s="1"/>
  <c r="T262" i="2" s="1"/>
  <c r="U262" i="2" s="1"/>
  <c r="V262" i="2" s="1"/>
  <c r="K263" i="2"/>
  <c r="L263" i="2"/>
  <c r="M263" i="2" s="1"/>
  <c r="O263" i="2" s="1"/>
  <c r="R263" i="2"/>
  <c r="S263" i="2" s="1"/>
  <c r="T263" i="2" s="1"/>
  <c r="U263" i="2" s="1"/>
  <c r="V263" i="2" s="1"/>
  <c r="K264" i="2"/>
  <c r="L264" i="2"/>
  <c r="R264" i="2"/>
  <c r="S264" i="2" s="1"/>
  <c r="T264" i="2" s="1"/>
  <c r="U264" i="2" s="1"/>
  <c r="V264" i="2" s="1"/>
  <c r="K265" i="2"/>
  <c r="L265" i="2"/>
  <c r="M265" i="2" s="1"/>
  <c r="R265" i="2"/>
  <c r="S265" i="2" s="1"/>
  <c r="T265" i="2" s="1"/>
  <c r="U265" i="2" s="1"/>
  <c r="V265" i="2" s="1"/>
  <c r="K266" i="2"/>
  <c r="L266" i="2"/>
  <c r="M266" i="2" s="1"/>
  <c r="O266" i="2" s="1"/>
  <c r="R266" i="2"/>
  <c r="S266" i="2" s="1"/>
  <c r="T266" i="2" s="1"/>
  <c r="U266" i="2" s="1"/>
  <c r="V266" i="2" s="1"/>
  <c r="K267" i="2"/>
  <c r="L267" i="2"/>
  <c r="M267" i="2" s="1"/>
  <c r="O267" i="2" s="1"/>
  <c r="R267" i="2"/>
  <c r="S267" i="2" s="1"/>
  <c r="T267" i="2" s="1"/>
  <c r="U267" i="2" s="1"/>
  <c r="V267" i="2" s="1"/>
  <c r="X267" i="2" s="1"/>
  <c r="K268" i="2"/>
  <c r="L268" i="2"/>
  <c r="R268" i="2"/>
  <c r="S268" i="2" s="1"/>
  <c r="T268" i="2" s="1"/>
  <c r="U268" i="2" s="1"/>
  <c r="V268" i="2" s="1"/>
  <c r="W268" i="2" s="1"/>
  <c r="K269" i="2"/>
  <c r="L269" i="2"/>
  <c r="M269" i="2" s="1"/>
  <c r="R269" i="2"/>
  <c r="S269" i="2" s="1"/>
  <c r="T269" i="2" s="1"/>
  <c r="U269" i="2" s="1"/>
  <c r="V269" i="2" s="1"/>
  <c r="K270" i="2"/>
  <c r="L270" i="2"/>
  <c r="R270" i="2"/>
  <c r="S270" i="2" s="1"/>
  <c r="T270" i="2" s="1"/>
  <c r="U270" i="2" s="1"/>
  <c r="V270" i="2" s="1"/>
  <c r="X270" i="2" s="1"/>
  <c r="K271" i="2"/>
  <c r="L271" i="2"/>
  <c r="R271" i="2"/>
  <c r="S271" i="2" s="1"/>
  <c r="T271" i="2" s="1"/>
  <c r="U271" i="2" s="1"/>
  <c r="V271" i="2" s="1"/>
  <c r="K272" i="2"/>
  <c r="L272" i="2"/>
  <c r="M272" i="2" s="1"/>
  <c r="O272" i="2" s="1"/>
  <c r="R272" i="2"/>
  <c r="S272" i="2" s="1"/>
  <c r="T272" i="2" s="1"/>
  <c r="U272" i="2" s="1"/>
  <c r="V272" i="2" s="1"/>
  <c r="K273" i="2"/>
  <c r="L273" i="2"/>
  <c r="M273" i="2" s="1"/>
  <c r="R273" i="2"/>
  <c r="S273" i="2" s="1"/>
  <c r="T273" i="2" s="1"/>
  <c r="U273" i="2" s="1"/>
  <c r="V273" i="2" s="1"/>
  <c r="K274" i="2"/>
  <c r="L274" i="2"/>
  <c r="M274" i="2" s="1"/>
  <c r="O274" i="2" s="1"/>
  <c r="R274" i="2"/>
  <c r="S274" i="2" s="1"/>
  <c r="T274" i="2" s="1"/>
  <c r="U274" i="2" s="1"/>
  <c r="V274" i="2" s="1"/>
  <c r="K275" i="2"/>
  <c r="L275" i="2"/>
  <c r="M275" i="2" s="1"/>
  <c r="O275" i="2" s="1"/>
  <c r="R275" i="2"/>
  <c r="S275" i="2" s="1"/>
  <c r="T275" i="2" s="1"/>
  <c r="U275" i="2" s="1"/>
  <c r="V275" i="2" s="1"/>
  <c r="X275" i="2" s="1"/>
  <c r="K276" i="2"/>
  <c r="L276" i="2"/>
  <c r="R276" i="2"/>
  <c r="S276" i="2" s="1"/>
  <c r="T276" i="2" s="1"/>
  <c r="U276" i="2" s="1"/>
  <c r="V276" i="2" s="1"/>
  <c r="W276" i="2" s="1"/>
  <c r="K277" i="2"/>
  <c r="L277" i="2"/>
  <c r="M277" i="2" s="1"/>
  <c r="R277" i="2"/>
  <c r="S277" i="2" s="1"/>
  <c r="T277" i="2" s="1"/>
  <c r="U277" i="2" s="1"/>
  <c r="V277" i="2" s="1"/>
  <c r="K278" i="2"/>
  <c r="L278" i="2"/>
  <c r="M278" i="2" s="1"/>
  <c r="R278" i="2"/>
  <c r="S278" i="2" s="1"/>
  <c r="T278" i="2" s="1"/>
  <c r="U278" i="2" s="1"/>
  <c r="V278" i="2" s="1"/>
  <c r="X278" i="2" s="1"/>
  <c r="K279" i="2"/>
  <c r="L279" i="2"/>
  <c r="R279" i="2"/>
  <c r="S279" i="2" s="1"/>
  <c r="T279" i="2" s="1"/>
  <c r="U279" i="2" s="1"/>
  <c r="V279" i="2" s="1"/>
  <c r="K280" i="2"/>
  <c r="L280" i="2"/>
  <c r="M280" i="2" s="1"/>
  <c r="O280" i="2" s="1"/>
  <c r="R280" i="2"/>
  <c r="S280" i="2" s="1"/>
  <c r="T280" i="2" s="1"/>
  <c r="U280" i="2" s="1"/>
  <c r="V280" i="2" s="1"/>
  <c r="K281" i="2"/>
  <c r="L281" i="2"/>
  <c r="M281" i="2" s="1"/>
  <c r="O281" i="2" s="1"/>
  <c r="R281" i="2"/>
  <c r="S281" i="2" s="1"/>
  <c r="T281" i="2" s="1"/>
  <c r="U281" i="2" s="1"/>
  <c r="V281" i="2" s="1"/>
  <c r="K282" i="2"/>
  <c r="L282" i="2"/>
  <c r="M282" i="2" s="1"/>
  <c r="R282" i="2"/>
  <c r="S282" i="2" s="1"/>
  <c r="T282" i="2" s="1"/>
  <c r="U282" i="2" s="1"/>
  <c r="V282" i="2" s="1"/>
  <c r="K283" i="2"/>
  <c r="L283" i="2"/>
  <c r="R283" i="2"/>
  <c r="S283" i="2" s="1"/>
  <c r="T283" i="2" s="1"/>
  <c r="U283" i="2" s="1"/>
  <c r="V283" i="2" s="1"/>
  <c r="X283" i="2" s="1"/>
  <c r="K284" i="2"/>
  <c r="L284" i="2"/>
  <c r="R284" i="2"/>
  <c r="S284" i="2" s="1"/>
  <c r="T284" i="2" s="1"/>
  <c r="U284" i="2" s="1"/>
  <c r="V284" i="2" s="1"/>
  <c r="K285" i="2"/>
  <c r="L285" i="2"/>
  <c r="M285" i="2" s="1"/>
  <c r="O285" i="2" s="1"/>
  <c r="R285" i="2"/>
  <c r="S285" i="2" s="1"/>
  <c r="T285" i="2" s="1"/>
  <c r="U285" i="2" s="1"/>
  <c r="V285" i="2" s="1"/>
  <c r="K286" i="2"/>
  <c r="L286" i="2"/>
  <c r="M286" i="2" s="1"/>
  <c r="R286" i="2"/>
  <c r="S286" i="2" s="1"/>
  <c r="T286" i="2" s="1"/>
  <c r="U286" i="2" s="1"/>
  <c r="V286" i="2" s="1"/>
  <c r="K287" i="2"/>
  <c r="L287" i="2"/>
  <c r="R287" i="2"/>
  <c r="S287" i="2" s="1"/>
  <c r="T287" i="2" s="1"/>
  <c r="U287" i="2" s="1"/>
  <c r="V287" i="2" s="1"/>
  <c r="X287" i="2" s="1"/>
  <c r="K288" i="2"/>
  <c r="L288" i="2"/>
  <c r="R288" i="2"/>
  <c r="S288" i="2" s="1"/>
  <c r="T288" i="2" s="1"/>
  <c r="U288" i="2" s="1"/>
  <c r="V288" i="2" s="1"/>
  <c r="K289" i="2"/>
  <c r="L289" i="2"/>
  <c r="M289" i="2" s="1"/>
  <c r="O289" i="2" s="1"/>
  <c r="R289" i="2"/>
  <c r="S289" i="2" s="1"/>
  <c r="T289" i="2" s="1"/>
  <c r="U289" i="2" s="1"/>
  <c r="V289" i="2" s="1"/>
  <c r="K290" i="2"/>
  <c r="L290" i="2"/>
  <c r="M290" i="2" s="1"/>
  <c r="R290" i="2"/>
  <c r="S290" i="2" s="1"/>
  <c r="T290" i="2" s="1"/>
  <c r="U290" i="2" s="1"/>
  <c r="V290" i="2" s="1"/>
  <c r="K291" i="2"/>
  <c r="L291" i="2"/>
  <c r="R291" i="2"/>
  <c r="S291" i="2" s="1"/>
  <c r="T291" i="2" s="1"/>
  <c r="U291" i="2" s="1"/>
  <c r="V291" i="2" s="1"/>
  <c r="X291" i="2" s="1"/>
  <c r="K292" i="2"/>
  <c r="L292" i="2"/>
  <c r="R292" i="2"/>
  <c r="S292" i="2" s="1"/>
  <c r="T292" i="2" s="1"/>
  <c r="U292" i="2" s="1"/>
  <c r="V292" i="2" s="1"/>
  <c r="K293" i="2"/>
  <c r="L293" i="2"/>
  <c r="M293" i="2" s="1"/>
  <c r="O293" i="2" s="1"/>
  <c r="R293" i="2"/>
  <c r="S293" i="2" s="1"/>
  <c r="T293" i="2" s="1"/>
  <c r="U293" i="2" s="1"/>
  <c r="V293" i="2" s="1"/>
  <c r="K294" i="2"/>
  <c r="L294" i="2"/>
  <c r="R294" i="2"/>
  <c r="S294" i="2" s="1"/>
  <c r="T294" i="2" s="1"/>
  <c r="U294" i="2" s="1"/>
  <c r="V294" i="2" s="1"/>
  <c r="K295" i="2"/>
  <c r="L295" i="2"/>
  <c r="R295" i="2"/>
  <c r="S295" i="2" s="1"/>
  <c r="T295" i="2" s="1"/>
  <c r="U295" i="2" s="1"/>
  <c r="V295" i="2" s="1"/>
  <c r="X295" i="2" s="1"/>
  <c r="K296" i="2"/>
  <c r="L296" i="2"/>
  <c r="R296" i="2"/>
  <c r="S296" i="2" s="1"/>
  <c r="T296" i="2" s="1"/>
  <c r="U296" i="2" s="1"/>
  <c r="V296" i="2" s="1"/>
  <c r="K297" i="2"/>
  <c r="L297" i="2"/>
  <c r="M297" i="2" s="1"/>
  <c r="O297" i="2" s="1"/>
  <c r="R297" i="2"/>
  <c r="S297" i="2" s="1"/>
  <c r="T297" i="2" s="1"/>
  <c r="U297" i="2" s="1"/>
  <c r="V297" i="2" s="1"/>
  <c r="K298" i="2"/>
  <c r="L298" i="2"/>
  <c r="M298" i="2" s="1"/>
  <c r="R298" i="2"/>
  <c r="S298" i="2" s="1"/>
  <c r="T298" i="2" s="1"/>
  <c r="U298" i="2" s="1"/>
  <c r="V298" i="2" s="1"/>
  <c r="K299" i="2"/>
  <c r="L299" i="2"/>
  <c r="R299" i="2"/>
  <c r="S299" i="2" s="1"/>
  <c r="T299" i="2" s="1"/>
  <c r="U299" i="2" s="1"/>
  <c r="V299" i="2" s="1"/>
  <c r="X299" i="2" s="1"/>
  <c r="K300" i="2"/>
  <c r="L300" i="2"/>
  <c r="R300" i="2"/>
  <c r="S300" i="2" s="1"/>
  <c r="T300" i="2" s="1"/>
  <c r="U300" i="2" s="1"/>
  <c r="V300" i="2" s="1"/>
  <c r="K301" i="2"/>
  <c r="L301" i="2"/>
  <c r="M301" i="2" s="1"/>
  <c r="O301" i="2" s="1"/>
  <c r="R301" i="2"/>
  <c r="S301" i="2" s="1"/>
  <c r="T301" i="2" s="1"/>
  <c r="U301" i="2" s="1"/>
  <c r="V301" i="2" s="1"/>
  <c r="K302" i="2"/>
  <c r="L302" i="2"/>
  <c r="M302" i="2" s="1"/>
  <c r="R302" i="2"/>
  <c r="S302" i="2" s="1"/>
  <c r="T302" i="2" s="1"/>
  <c r="U302" i="2" s="1"/>
  <c r="V302" i="2" s="1"/>
  <c r="K303" i="2"/>
  <c r="L303" i="2"/>
  <c r="R303" i="2"/>
  <c r="S303" i="2" s="1"/>
  <c r="T303" i="2" s="1"/>
  <c r="U303" i="2" s="1"/>
  <c r="V303" i="2" s="1"/>
  <c r="X303" i="2" s="1"/>
  <c r="K304" i="2"/>
  <c r="L304" i="2"/>
  <c r="R304" i="2"/>
  <c r="S304" i="2" s="1"/>
  <c r="T304" i="2" s="1"/>
  <c r="U304" i="2" s="1"/>
  <c r="V304" i="2" s="1"/>
  <c r="X304" i="2" s="1"/>
  <c r="K305" i="2"/>
  <c r="L305" i="2"/>
  <c r="M305" i="2" s="1"/>
  <c r="R305" i="2"/>
  <c r="S305" i="2" s="1"/>
  <c r="T305" i="2" s="1"/>
  <c r="U305" i="2" s="1"/>
  <c r="V305" i="2" s="1"/>
  <c r="K306" i="2"/>
  <c r="L306" i="2"/>
  <c r="M306" i="2" s="1"/>
  <c r="R306" i="2"/>
  <c r="S306" i="2" s="1"/>
  <c r="T306" i="2" s="1"/>
  <c r="U306" i="2" s="1"/>
  <c r="V306" i="2" s="1"/>
  <c r="X306" i="2" s="1"/>
  <c r="K307" i="2"/>
  <c r="L307" i="2"/>
  <c r="M307" i="2" s="1"/>
  <c r="R307" i="2"/>
  <c r="S307" i="2" s="1"/>
  <c r="T307" i="2" s="1"/>
  <c r="U307" i="2" s="1"/>
  <c r="V307" i="2" s="1"/>
  <c r="K308" i="2"/>
  <c r="L308" i="2"/>
  <c r="M308" i="2" s="1"/>
  <c r="R308" i="2"/>
  <c r="S308" i="2" s="1"/>
  <c r="T308" i="2" s="1"/>
  <c r="U308" i="2" s="1"/>
  <c r="V308" i="2" s="1"/>
  <c r="X308" i="2" s="1"/>
  <c r="K309" i="2"/>
  <c r="L309" i="2"/>
  <c r="M309" i="2" s="1"/>
  <c r="R309" i="2"/>
  <c r="S309" i="2" s="1"/>
  <c r="T309" i="2" s="1"/>
  <c r="U309" i="2" s="1"/>
  <c r="V309" i="2" s="1"/>
  <c r="K310" i="2"/>
  <c r="L310" i="2"/>
  <c r="M310" i="2" s="1"/>
  <c r="R310" i="2"/>
  <c r="S310" i="2" s="1"/>
  <c r="T310" i="2" s="1"/>
  <c r="U310" i="2" s="1"/>
  <c r="V310" i="2" s="1"/>
  <c r="X310" i="2" s="1"/>
  <c r="K311" i="2"/>
  <c r="L311" i="2"/>
  <c r="M311" i="2" s="1"/>
  <c r="R311" i="2"/>
  <c r="S311" i="2" s="1"/>
  <c r="T311" i="2" s="1"/>
  <c r="U311" i="2" s="1"/>
  <c r="V311" i="2" s="1"/>
  <c r="K312" i="2"/>
  <c r="L312" i="2"/>
  <c r="M312" i="2" s="1"/>
  <c r="R312" i="2"/>
  <c r="S312" i="2" s="1"/>
  <c r="T312" i="2" s="1"/>
  <c r="U312" i="2" s="1"/>
  <c r="V312" i="2" s="1"/>
  <c r="X312" i="2" s="1"/>
  <c r="K313" i="2"/>
  <c r="L313" i="2"/>
  <c r="M313" i="2" s="1"/>
  <c r="R313" i="2"/>
  <c r="S313" i="2" s="1"/>
  <c r="T313" i="2" s="1"/>
  <c r="U313" i="2" s="1"/>
  <c r="V313" i="2" s="1"/>
  <c r="K314" i="2"/>
  <c r="L314" i="2"/>
  <c r="M314" i="2" s="1"/>
  <c r="R314" i="2"/>
  <c r="S314" i="2" s="1"/>
  <c r="T314" i="2" s="1"/>
  <c r="U314" i="2" s="1"/>
  <c r="V314" i="2" s="1"/>
  <c r="X314" i="2" s="1"/>
  <c r="K315" i="2"/>
  <c r="L315" i="2"/>
  <c r="M315" i="2" s="1"/>
  <c r="R315" i="2"/>
  <c r="S315" i="2" s="1"/>
  <c r="T315" i="2" s="1"/>
  <c r="U315" i="2" s="1"/>
  <c r="V315" i="2" s="1"/>
  <c r="K316" i="2"/>
  <c r="L316" i="2"/>
  <c r="M316" i="2" s="1"/>
  <c r="R316" i="2"/>
  <c r="S316" i="2" s="1"/>
  <c r="T316" i="2" s="1"/>
  <c r="U316" i="2" s="1"/>
  <c r="V316" i="2" s="1"/>
  <c r="X316" i="2" s="1"/>
  <c r="K317" i="2"/>
  <c r="L317" i="2"/>
  <c r="M317" i="2" s="1"/>
  <c r="R317" i="2"/>
  <c r="S317" i="2" s="1"/>
  <c r="T317" i="2" s="1"/>
  <c r="U317" i="2" s="1"/>
  <c r="V317" i="2" s="1"/>
  <c r="W317" i="2" s="1"/>
  <c r="K318" i="2"/>
  <c r="L318" i="2"/>
  <c r="R318" i="2"/>
  <c r="S318" i="2" s="1"/>
  <c r="T318" i="2" s="1"/>
  <c r="U318" i="2" s="1"/>
  <c r="V318" i="2" s="1"/>
  <c r="X318" i="2" s="1"/>
  <c r="K319" i="2"/>
  <c r="L319" i="2"/>
  <c r="M319" i="2" s="1"/>
  <c r="R319" i="2"/>
  <c r="S319" i="2" s="1"/>
  <c r="T319" i="2" s="1"/>
  <c r="U319" i="2" s="1"/>
  <c r="V319" i="2" s="1"/>
  <c r="W319" i="2" s="1"/>
  <c r="K320" i="2"/>
  <c r="L320" i="2"/>
  <c r="R320" i="2"/>
  <c r="S320" i="2" s="1"/>
  <c r="T320" i="2" s="1"/>
  <c r="U320" i="2" s="1"/>
  <c r="V320" i="2" s="1"/>
  <c r="X320" i="2" s="1"/>
  <c r="K321" i="2"/>
  <c r="L321" i="2"/>
  <c r="M321" i="2" s="1"/>
  <c r="R321" i="2"/>
  <c r="S321" i="2" s="1"/>
  <c r="T321" i="2" s="1"/>
  <c r="U321" i="2" s="1"/>
  <c r="V321" i="2" s="1"/>
  <c r="W321" i="2" s="1"/>
  <c r="K322" i="2"/>
  <c r="L322" i="2"/>
  <c r="R322" i="2"/>
  <c r="S322" i="2" s="1"/>
  <c r="T322" i="2" s="1"/>
  <c r="U322" i="2" s="1"/>
  <c r="V322" i="2" s="1"/>
  <c r="X322" i="2" s="1"/>
  <c r="K323" i="2"/>
  <c r="L323" i="2"/>
  <c r="M323" i="2" s="1"/>
  <c r="R323" i="2"/>
  <c r="S323" i="2" s="1"/>
  <c r="T323" i="2" s="1"/>
  <c r="U323" i="2" s="1"/>
  <c r="V323" i="2" s="1"/>
  <c r="W323" i="2" s="1"/>
  <c r="K324" i="2"/>
  <c r="L324" i="2"/>
  <c r="R324" i="2"/>
  <c r="S324" i="2" s="1"/>
  <c r="T324" i="2" s="1"/>
  <c r="U324" i="2" s="1"/>
  <c r="V324" i="2" s="1"/>
  <c r="X324" i="2" s="1"/>
  <c r="K325" i="2"/>
  <c r="L325" i="2"/>
  <c r="M325" i="2" s="1"/>
  <c r="R325" i="2"/>
  <c r="S325" i="2" s="1"/>
  <c r="T325" i="2" s="1"/>
  <c r="U325" i="2" s="1"/>
  <c r="V325" i="2" s="1"/>
  <c r="W325" i="2" s="1"/>
  <c r="K326" i="2"/>
  <c r="L326" i="2"/>
  <c r="R326" i="2"/>
  <c r="S326" i="2" s="1"/>
  <c r="T326" i="2" s="1"/>
  <c r="U326" i="2" s="1"/>
  <c r="V326" i="2" s="1"/>
  <c r="X326" i="2" s="1"/>
  <c r="K327" i="2"/>
  <c r="L327" i="2"/>
  <c r="M327" i="2" s="1"/>
  <c r="R327" i="2"/>
  <c r="S327" i="2" s="1"/>
  <c r="T327" i="2" s="1"/>
  <c r="U327" i="2" s="1"/>
  <c r="V327" i="2" s="1"/>
  <c r="W327" i="2" s="1"/>
  <c r="K328" i="2"/>
  <c r="L328" i="2"/>
  <c r="R328" i="2"/>
  <c r="S328" i="2" s="1"/>
  <c r="T328" i="2" s="1"/>
  <c r="U328" i="2" s="1"/>
  <c r="V328" i="2" s="1"/>
  <c r="X328" i="2" s="1"/>
  <c r="K329" i="2"/>
  <c r="L329" i="2"/>
  <c r="M329" i="2" s="1"/>
  <c r="R329" i="2"/>
  <c r="S329" i="2" s="1"/>
  <c r="T329" i="2" s="1"/>
  <c r="U329" i="2" s="1"/>
  <c r="V329" i="2" s="1"/>
  <c r="W329" i="2" s="1"/>
  <c r="K330" i="2"/>
  <c r="L330" i="2"/>
  <c r="R330" i="2"/>
  <c r="S330" i="2" s="1"/>
  <c r="T330" i="2" s="1"/>
  <c r="U330" i="2" s="1"/>
  <c r="V330" i="2" s="1"/>
  <c r="X330" i="2" s="1"/>
  <c r="K331" i="2"/>
  <c r="L331" i="2"/>
  <c r="M331" i="2" s="1"/>
  <c r="O331" i="2" s="1"/>
  <c r="R331" i="2"/>
  <c r="S331" i="2" s="1"/>
  <c r="T331" i="2" s="1"/>
  <c r="U331" i="2" s="1"/>
  <c r="V331" i="2" s="1"/>
  <c r="W331" i="2" s="1"/>
  <c r="K332" i="2"/>
  <c r="L332" i="2"/>
  <c r="R332" i="2"/>
  <c r="S332" i="2" s="1"/>
  <c r="T332" i="2" s="1"/>
  <c r="U332" i="2" s="1"/>
  <c r="V332" i="2" s="1"/>
  <c r="K333" i="2"/>
  <c r="L333" i="2"/>
  <c r="M333" i="2" s="1"/>
  <c r="O333" i="2" s="1"/>
  <c r="R333" i="2"/>
  <c r="S333" i="2" s="1"/>
  <c r="T333" i="2" s="1"/>
  <c r="U333" i="2" s="1"/>
  <c r="V333" i="2" s="1"/>
  <c r="W333" i="2" s="1"/>
  <c r="K334" i="2"/>
  <c r="L334" i="2"/>
  <c r="R334" i="2"/>
  <c r="S334" i="2" s="1"/>
  <c r="T334" i="2" s="1"/>
  <c r="U334" i="2" s="1"/>
  <c r="V334" i="2" s="1"/>
  <c r="X334" i="2" s="1"/>
  <c r="K335" i="2"/>
  <c r="L335" i="2"/>
  <c r="M335" i="2" s="1"/>
  <c r="O335" i="2" s="1"/>
  <c r="R335" i="2"/>
  <c r="S335" i="2" s="1"/>
  <c r="T335" i="2" s="1"/>
  <c r="U335" i="2" s="1"/>
  <c r="V335" i="2" s="1"/>
  <c r="W335" i="2" s="1"/>
  <c r="K336" i="2"/>
  <c r="L336" i="2"/>
  <c r="R336" i="2"/>
  <c r="S336" i="2" s="1"/>
  <c r="T336" i="2" s="1"/>
  <c r="U336" i="2" s="1"/>
  <c r="V336" i="2" s="1"/>
  <c r="X336" i="2" s="1"/>
  <c r="K337" i="2"/>
  <c r="L337" i="2"/>
  <c r="M337" i="2" s="1"/>
  <c r="O337" i="2" s="1"/>
  <c r="R337" i="2"/>
  <c r="S337" i="2" s="1"/>
  <c r="T337" i="2" s="1"/>
  <c r="U337" i="2" s="1"/>
  <c r="V337" i="2" s="1"/>
  <c r="K338" i="2"/>
  <c r="L338" i="2"/>
  <c r="R338" i="2"/>
  <c r="S338" i="2" s="1"/>
  <c r="T338" i="2" s="1"/>
  <c r="U338" i="2" s="1"/>
  <c r="V338" i="2" s="1"/>
  <c r="X338" i="2" s="1"/>
  <c r="K339" i="2"/>
  <c r="L339" i="2"/>
  <c r="M339" i="2" s="1"/>
  <c r="O339" i="2" s="1"/>
  <c r="R339" i="2"/>
  <c r="S339" i="2" s="1"/>
  <c r="T339" i="2" s="1"/>
  <c r="U339" i="2" s="1"/>
  <c r="V339" i="2" s="1"/>
  <c r="W339" i="2" s="1"/>
  <c r="K340" i="2"/>
  <c r="L340" i="2"/>
  <c r="R340" i="2"/>
  <c r="S340" i="2" s="1"/>
  <c r="T340" i="2" s="1"/>
  <c r="U340" i="2" s="1"/>
  <c r="V340" i="2" s="1"/>
  <c r="K341" i="2"/>
  <c r="L341" i="2"/>
  <c r="M341" i="2" s="1"/>
  <c r="O341" i="2" s="1"/>
  <c r="R341" i="2"/>
  <c r="S341" i="2" s="1"/>
  <c r="T341" i="2" s="1"/>
  <c r="U341" i="2" s="1"/>
  <c r="V341" i="2" s="1"/>
  <c r="W341" i="2" s="1"/>
  <c r="K342" i="2"/>
  <c r="L342" i="2"/>
  <c r="R342" i="2"/>
  <c r="S342" i="2" s="1"/>
  <c r="T342" i="2" s="1"/>
  <c r="U342" i="2" s="1"/>
  <c r="V342" i="2" s="1"/>
  <c r="X342" i="2" s="1"/>
  <c r="K343" i="2"/>
  <c r="L343" i="2"/>
  <c r="M343" i="2" s="1"/>
  <c r="O343" i="2" s="1"/>
  <c r="R343" i="2"/>
  <c r="S343" i="2" s="1"/>
  <c r="T343" i="2" s="1"/>
  <c r="U343" i="2" s="1"/>
  <c r="V343" i="2" s="1"/>
  <c r="W343" i="2" s="1"/>
  <c r="K344" i="2"/>
  <c r="L344" i="2"/>
  <c r="R344" i="2"/>
  <c r="S344" i="2" s="1"/>
  <c r="T344" i="2" s="1"/>
  <c r="U344" i="2" s="1"/>
  <c r="V344" i="2" s="1"/>
  <c r="X344" i="2" s="1"/>
  <c r="K345" i="2"/>
  <c r="L345" i="2"/>
  <c r="M345" i="2" s="1"/>
  <c r="O345" i="2" s="1"/>
  <c r="R345" i="2"/>
  <c r="S345" i="2" s="1"/>
  <c r="T345" i="2" s="1"/>
  <c r="U345" i="2" s="1"/>
  <c r="V345" i="2" s="1"/>
  <c r="K346" i="2"/>
  <c r="L346" i="2"/>
  <c r="R346" i="2"/>
  <c r="S346" i="2" s="1"/>
  <c r="T346" i="2" s="1"/>
  <c r="U346" i="2" s="1"/>
  <c r="V346" i="2" s="1"/>
  <c r="X346" i="2" s="1"/>
  <c r="K347" i="2"/>
  <c r="L347" i="2"/>
  <c r="M347" i="2" s="1"/>
  <c r="O347" i="2" s="1"/>
  <c r="R347" i="2"/>
  <c r="S347" i="2" s="1"/>
  <c r="T347" i="2" s="1"/>
  <c r="U347" i="2" s="1"/>
  <c r="V347" i="2" s="1"/>
  <c r="W347" i="2" s="1"/>
  <c r="K348" i="2"/>
  <c r="L348" i="2"/>
  <c r="R348" i="2"/>
  <c r="S348" i="2" s="1"/>
  <c r="T348" i="2" s="1"/>
  <c r="U348" i="2" s="1"/>
  <c r="V348" i="2" s="1"/>
  <c r="K349" i="2"/>
  <c r="L349" i="2"/>
  <c r="M349" i="2" s="1"/>
  <c r="O349" i="2" s="1"/>
  <c r="R349" i="2"/>
  <c r="S349" i="2" s="1"/>
  <c r="T349" i="2" s="1"/>
  <c r="U349" i="2" s="1"/>
  <c r="V349" i="2" s="1"/>
  <c r="W349" i="2" s="1"/>
  <c r="K350" i="2"/>
  <c r="L350" i="2"/>
  <c r="R350" i="2"/>
  <c r="S350" i="2" s="1"/>
  <c r="T350" i="2" s="1"/>
  <c r="U350" i="2" s="1"/>
  <c r="V350" i="2" s="1"/>
  <c r="X350" i="2" s="1"/>
  <c r="K351" i="2"/>
  <c r="L351" i="2"/>
  <c r="M351" i="2" s="1"/>
  <c r="O351" i="2" s="1"/>
  <c r="R351" i="2"/>
  <c r="S351" i="2" s="1"/>
  <c r="T351" i="2" s="1"/>
  <c r="U351" i="2" s="1"/>
  <c r="V351" i="2" s="1"/>
  <c r="W351" i="2" s="1"/>
  <c r="K352" i="2"/>
  <c r="L352" i="2"/>
  <c r="R352" i="2"/>
  <c r="S352" i="2" s="1"/>
  <c r="T352" i="2" s="1"/>
  <c r="U352" i="2" s="1"/>
  <c r="V352" i="2" s="1"/>
  <c r="W352" i="2" s="1"/>
  <c r="K353" i="2"/>
  <c r="L353" i="2"/>
  <c r="M353" i="2" s="1"/>
  <c r="N353" i="2" s="1"/>
  <c r="R353" i="2"/>
  <c r="S353" i="2" s="1"/>
  <c r="T353" i="2" s="1"/>
  <c r="U353" i="2" s="1"/>
  <c r="V353" i="2" s="1"/>
  <c r="K354" i="2"/>
  <c r="L354" i="2"/>
  <c r="M354" i="2" s="1"/>
  <c r="N354" i="2" s="1"/>
  <c r="R354" i="2"/>
  <c r="S354" i="2" s="1"/>
  <c r="T354" i="2" s="1"/>
  <c r="U354" i="2" s="1"/>
  <c r="V354" i="2" s="1"/>
  <c r="X354" i="2" s="1"/>
  <c r="K355" i="2"/>
  <c r="L355" i="2"/>
  <c r="M355" i="2" s="1"/>
  <c r="R355" i="2"/>
  <c r="S355" i="2" s="1"/>
  <c r="T355" i="2" s="1"/>
  <c r="U355" i="2" s="1"/>
  <c r="V355" i="2" s="1"/>
  <c r="W355" i="2" s="1"/>
  <c r="K356" i="2"/>
  <c r="L356" i="2"/>
  <c r="M356" i="2" s="1"/>
  <c r="O356" i="2" s="1"/>
  <c r="R356" i="2"/>
  <c r="S356" i="2" s="1"/>
  <c r="T356" i="2" s="1"/>
  <c r="U356" i="2" s="1"/>
  <c r="V356" i="2" s="1"/>
  <c r="X356" i="2" s="1"/>
  <c r="K357" i="2"/>
  <c r="L357" i="2"/>
  <c r="M357" i="2" s="1"/>
  <c r="R357" i="2"/>
  <c r="S357" i="2" s="1"/>
  <c r="T357" i="2" s="1"/>
  <c r="U357" i="2" s="1"/>
  <c r="V357" i="2" s="1"/>
  <c r="K358" i="2"/>
  <c r="L358" i="2"/>
  <c r="R358" i="2"/>
  <c r="S358" i="2" s="1"/>
  <c r="T358" i="2" s="1"/>
  <c r="U358" i="2" s="1"/>
  <c r="V358" i="2" s="1"/>
  <c r="K359" i="2"/>
  <c r="L359" i="2"/>
  <c r="M359" i="2" s="1"/>
  <c r="N359" i="2" s="1"/>
  <c r="R359" i="2"/>
  <c r="S359" i="2" s="1"/>
  <c r="T359" i="2" s="1"/>
  <c r="U359" i="2" s="1"/>
  <c r="V359" i="2" s="1"/>
  <c r="X359" i="2" s="1"/>
  <c r="K360" i="2"/>
  <c r="L360" i="2"/>
  <c r="M360" i="2" s="1"/>
  <c r="O360" i="2" s="1"/>
  <c r="R360" i="2"/>
  <c r="S360" i="2" s="1"/>
  <c r="T360" i="2" s="1"/>
  <c r="U360" i="2" s="1"/>
  <c r="V360" i="2" s="1"/>
  <c r="K361" i="2"/>
  <c r="L361" i="2"/>
  <c r="M361" i="2" s="1"/>
  <c r="R361" i="2"/>
  <c r="S361" i="2" s="1"/>
  <c r="T361" i="2" s="1"/>
  <c r="U361" i="2" s="1"/>
  <c r="V361" i="2" s="1"/>
  <c r="K362" i="2"/>
  <c r="L362" i="2"/>
  <c r="R362" i="2"/>
  <c r="S362" i="2" s="1"/>
  <c r="T362" i="2" s="1"/>
  <c r="U362" i="2" s="1"/>
  <c r="V362" i="2" s="1"/>
  <c r="W362" i="2" s="1"/>
  <c r="K363" i="2"/>
  <c r="L363" i="2"/>
  <c r="M363" i="2" s="1"/>
  <c r="O363" i="2" s="1"/>
  <c r="R363" i="2"/>
  <c r="S363" i="2" s="1"/>
  <c r="T363" i="2" s="1"/>
  <c r="U363" i="2" s="1"/>
  <c r="V363" i="2" s="1"/>
  <c r="K364" i="2"/>
  <c r="L364" i="2"/>
  <c r="R364" i="2"/>
  <c r="S364" i="2" s="1"/>
  <c r="T364" i="2" s="1"/>
  <c r="U364" i="2" s="1"/>
  <c r="V364" i="2" s="1"/>
  <c r="K365" i="2"/>
  <c r="L365" i="2"/>
  <c r="M365" i="2" s="1"/>
  <c r="O365" i="2" s="1"/>
  <c r="R365" i="2"/>
  <c r="S365" i="2" s="1"/>
  <c r="T365" i="2" s="1"/>
  <c r="U365" i="2" s="1"/>
  <c r="V365" i="2" s="1"/>
  <c r="K366" i="2"/>
  <c r="L366" i="2"/>
  <c r="R366" i="2"/>
  <c r="S366" i="2" s="1"/>
  <c r="T366" i="2" s="1"/>
  <c r="U366" i="2" s="1"/>
  <c r="V366" i="2" s="1"/>
  <c r="X366" i="2" s="1"/>
  <c r="K367" i="2"/>
  <c r="L367" i="2"/>
  <c r="M367" i="2" s="1"/>
  <c r="O367" i="2" s="1"/>
  <c r="R367" i="2"/>
  <c r="S367" i="2" s="1"/>
  <c r="T367" i="2" s="1"/>
  <c r="U367" i="2" s="1"/>
  <c r="V367" i="2" s="1"/>
  <c r="K368" i="2"/>
  <c r="L368" i="2"/>
  <c r="M368" i="2" s="1"/>
  <c r="R368" i="2"/>
  <c r="S368" i="2" s="1"/>
  <c r="T368" i="2" s="1"/>
  <c r="U368" i="2" s="1"/>
  <c r="V368" i="2" s="1"/>
  <c r="K369" i="2"/>
  <c r="L369" i="2"/>
  <c r="M369" i="2" s="1"/>
  <c r="R369" i="2"/>
  <c r="S369" i="2" s="1"/>
  <c r="T369" i="2" s="1"/>
  <c r="U369" i="2" s="1"/>
  <c r="V369" i="2" s="1"/>
  <c r="W369" i="2" s="1"/>
  <c r="K370" i="2"/>
  <c r="L370" i="2"/>
  <c r="M370" i="2" s="1"/>
  <c r="O370" i="2" s="1"/>
  <c r="R370" i="2"/>
  <c r="S370" i="2" s="1"/>
  <c r="T370" i="2" s="1"/>
  <c r="U370" i="2" s="1"/>
  <c r="V370" i="2" s="1"/>
  <c r="K371" i="2"/>
  <c r="L371" i="2"/>
  <c r="M371" i="2" s="1"/>
  <c r="O371" i="2" s="1"/>
  <c r="R371" i="2"/>
  <c r="S371" i="2" s="1"/>
  <c r="T371" i="2" s="1"/>
  <c r="U371" i="2" s="1"/>
  <c r="V371" i="2" s="1"/>
  <c r="K372" i="2"/>
  <c r="L372" i="2"/>
  <c r="R372" i="2"/>
  <c r="S372" i="2" s="1"/>
  <c r="T372" i="2" s="1"/>
  <c r="U372" i="2" s="1"/>
  <c r="V372" i="2" s="1"/>
  <c r="K373" i="2"/>
  <c r="L373" i="2"/>
  <c r="M373" i="2" s="1"/>
  <c r="O373" i="2" s="1"/>
  <c r="R373" i="2"/>
  <c r="S373" i="2" s="1"/>
  <c r="T373" i="2" s="1"/>
  <c r="U373" i="2" s="1"/>
  <c r="V373" i="2" s="1"/>
  <c r="K374" i="2"/>
  <c r="L374" i="2"/>
  <c r="M374" i="2" s="1"/>
  <c r="O374" i="2" s="1"/>
  <c r="R374" i="2"/>
  <c r="S374" i="2" s="1"/>
  <c r="T374" i="2" s="1"/>
  <c r="U374" i="2" s="1"/>
  <c r="V374" i="2" s="1"/>
  <c r="X374" i="2" s="1"/>
  <c r="K375" i="2"/>
  <c r="L375" i="2"/>
  <c r="M375" i="2" s="1"/>
  <c r="R375" i="2"/>
  <c r="S375" i="2" s="1"/>
  <c r="T375" i="2" s="1"/>
  <c r="U375" i="2" s="1"/>
  <c r="V375" i="2" s="1"/>
  <c r="K376" i="2"/>
  <c r="L376" i="2"/>
  <c r="M376" i="2" s="1"/>
  <c r="R376" i="2"/>
  <c r="S376" i="2" s="1"/>
  <c r="T376" i="2" s="1"/>
  <c r="U376" i="2" s="1"/>
  <c r="V376" i="2" s="1"/>
  <c r="K377" i="2"/>
  <c r="L377" i="2"/>
  <c r="M377" i="2" s="1"/>
  <c r="R377" i="2"/>
  <c r="S377" i="2" s="1"/>
  <c r="T377" i="2" s="1"/>
  <c r="U377" i="2" s="1"/>
  <c r="V377" i="2" s="1"/>
  <c r="W377" i="2" s="1"/>
  <c r="K378" i="2"/>
  <c r="L378" i="2"/>
  <c r="M378" i="2" s="1"/>
  <c r="O378" i="2" s="1"/>
  <c r="R378" i="2"/>
  <c r="S378" i="2" s="1"/>
  <c r="T378" i="2" s="1"/>
  <c r="U378" i="2" s="1"/>
  <c r="V378" i="2" s="1"/>
  <c r="K379" i="2"/>
  <c r="L379" i="2"/>
  <c r="M379" i="2" s="1"/>
  <c r="O379" i="2" s="1"/>
  <c r="R379" i="2"/>
  <c r="S379" i="2" s="1"/>
  <c r="T379" i="2" s="1"/>
  <c r="U379" i="2" s="1"/>
  <c r="V379" i="2" s="1"/>
  <c r="K380" i="2"/>
  <c r="L380" i="2"/>
  <c r="R380" i="2"/>
  <c r="S380" i="2" s="1"/>
  <c r="T380" i="2" s="1"/>
  <c r="U380" i="2" s="1"/>
  <c r="V380" i="2" s="1"/>
  <c r="K381" i="2"/>
  <c r="L381" i="2"/>
  <c r="M381" i="2" s="1"/>
  <c r="O381" i="2" s="1"/>
  <c r="R381" i="2"/>
  <c r="S381" i="2" s="1"/>
  <c r="T381" i="2" s="1"/>
  <c r="U381" i="2" s="1"/>
  <c r="V381" i="2" s="1"/>
  <c r="K382" i="2"/>
  <c r="L382" i="2"/>
  <c r="M382" i="2" s="1"/>
  <c r="O382" i="2" s="1"/>
  <c r="R382" i="2"/>
  <c r="S382" i="2" s="1"/>
  <c r="T382" i="2" s="1"/>
  <c r="U382" i="2" s="1"/>
  <c r="V382" i="2" s="1"/>
  <c r="X382" i="2" s="1"/>
  <c r="K383" i="2"/>
  <c r="L383" i="2"/>
  <c r="M383" i="2" s="1"/>
  <c r="R383" i="2"/>
  <c r="S383" i="2" s="1"/>
  <c r="T383" i="2" s="1"/>
  <c r="U383" i="2" s="1"/>
  <c r="V383" i="2" s="1"/>
  <c r="K384" i="2"/>
  <c r="L384" i="2"/>
  <c r="M384" i="2" s="1"/>
  <c r="N384" i="2" s="1"/>
  <c r="R384" i="2"/>
  <c r="S384" i="2" s="1"/>
  <c r="T384" i="2" s="1"/>
  <c r="U384" i="2" s="1"/>
  <c r="V384" i="2" s="1"/>
  <c r="K385" i="2"/>
  <c r="L385" i="2"/>
  <c r="M385" i="2" s="1"/>
  <c r="R385" i="2"/>
  <c r="S385" i="2" s="1"/>
  <c r="T385" i="2" s="1"/>
  <c r="U385" i="2" s="1"/>
  <c r="V385" i="2" s="1"/>
  <c r="K386" i="2"/>
  <c r="L386" i="2"/>
  <c r="M386" i="2" s="1"/>
  <c r="O386" i="2" s="1"/>
  <c r="R386" i="2"/>
  <c r="S386" i="2" s="1"/>
  <c r="T386" i="2" s="1"/>
  <c r="U386" i="2" s="1"/>
  <c r="V386" i="2" s="1"/>
  <c r="K387" i="2"/>
  <c r="L387" i="2"/>
  <c r="R387" i="2"/>
  <c r="S387" i="2" s="1"/>
  <c r="T387" i="2" s="1"/>
  <c r="U387" i="2" s="1"/>
  <c r="V387" i="2" s="1"/>
  <c r="K388" i="2"/>
  <c r="L388" i="2"/>
  <c r="R388" i="2"/>
  <c r="S388" i="2" s="1"/>
  <c r="T388" i="2" s="1"/>
  <c r="U388" i="2" s="1"/>
  <c r="V388" i="2" s="1"/>
  <c r="K389" i="2"/>
  <c r="L389" i="2"/>
  <c r="M389" i="2" s="1"/>
  <c r="O389" i="2" s="1"/>
  <c r="R389" i="2"/>
  <c r="S389" i="2" s="1"/>
  <c r="T389" i="2" s="1"/>
  <c r="U389" i="2" s="1"/>
  <c r="V389" i="2" s="1"/>
  <c r="K390" i="2"/>
  <c r="L390" i="2"/>
  <c r="R390" i="2"/>
  <c r="S390" i="2" s="1"/>
  <c r="T390" i="2" s="1"/>
  <c r="U390" i="2" s="1"/>
  <c r="V390" i="2" s="1"/>
  <c r="K391" i="2"/>
  <c r="L391" i="2"/>
  <c r="M391" i="2" s="1"/>
  <c r="R391" i="2"/>
  <c r="S391" i="2" s="1"/>
  <c r="T391" i="2" s="1"/>
  <c r="U391" i="2" s="1"/>
  <c r="V391" i="2" s="1"/>
  <c r="K392" i="2"/>
  <c r="L392" i="2"/>
  <c r="M392" i="2" s="1"/>
  <c r="R392" i="2"/>
  <c r="S392" i="2" s="1"/>
  <c r="T392" i="2" s="1"/>
  <c r="U392" i="2" s="1"/>
  <c r="V392" i="2" s="1"/>
  <c r="K393" i="2"/>
  <c r="L393" i="2"/>
  <c r="M393" i="2" s="1"/>
  <c r="R393" i="2"/>
  <c r="S393" i="2" s="1"/>
  <c r="T393" i="2" s="1"/>
  <c r="U393" i="2" s="1"/>
  <c r="V393" i="2" s="1"/>
  <c r="W393" i="2" s="1"/>
  <c r="K394" i="2"/>
  <c r="L394" i="2"/>
  <c r="M394" i="2" s="1"/>
  <c r="O394" i="2" s="1"/>
  <c r="R394" i="2"/>
  <c r="S394" i="2" s="1"/>
  <c r="T394" i="2" s="1"/>
  <c r="U394" i="2" s="1"/>
  <c r="V394" i="2" s="1"/>
  <c r="K395" i="2"/>
  <c r="L395" i="2"/>
  <c r="M395" i="2" s="1"/>
  <c r="O395" i="2" s="1"/>
  <c r="R395" i="2"/>
  <c r="S395" i="2" s="1"/>
  <c r="T395" i="2" s="1"/>
  <c r="U395" i="2" s="1"/>
  <c r="V395" i="2" s="1"/>
  <c r="K396" i="2"/>
  <c r="L396" i="2"/>
  <c r="R396" i="2"/>
  <c r="S396" i="2" s="1"/>
  <c r="T396" i="2" s="1"/>
  <c r="U396" i="2" s="1"/>
  <c r="V396" i="2" s="1"/>
  <c r="K397" i="2"/>
  <c r="L397" i="2"/>
  <c r="M397" i="2" s="1"/>
  <c r="O397" i="2" s="1"/>
  <c r="R397" i="2"/>
  <c r="S397" i="2" s="1"/>
  <c r="T397" i="2" s="1"/>
  <c r="U397" i="2" s="1"/>
  <c r="V397" i="2" s="1"/>
  <c r="K398" i="2"/>
  <c r="L398" i="2"/>
  <c r="M398" i="2" s="1"/>
  <c r="O398" i="2" s="1"/>
  <c r="R398" i="2"/>
  <c r="S398" i="2" s="1"/>
  <c r="T398" i="2" s="1"/>
  <c r="U398" i="2" s="1"/>
  <c r="V398" i="2" s="1"/>
  <c r="X398" i="2" s="1"/>
  <c r="K399" i="2"/>
  <c r="L399" i="2"/>
  <c r="M399" i="2" s="1"/>
  <c r="O399" i="2" s="1"/>
  <c r="R399" i="2"/>
  <c r="S399" i="2" s="1"/>
  <c r="T399" i="2" s="1"/>
  <c r="U399" i="2" s="1"/>
  <c r="V399" i="2" s="1"/>
  <c r="K400" i="2"/>
  <c r="L400" i="2"/>
  <c r="M400" i="2" s="1"/>
  <c r="R400" i="2"/>
  <c r="S400" i="2" s="1"/>
  <c r="T400" i="2" s="1"/>
  <c r="U400" i="2" s="1"/>
  <c r="V400" i="2" s="1"/>
  <c r="K401" i="2"/>
  <c r="L401" i="2"/>
  <c r="M401" i="2" s="1"/>
  <c r="R401" i="2"/>
  <c r="S401" i="2" s="1"/>
  <c r="T401" i="2" s="1"/>
  <c r="U401" i="2" s="1"/>
  <c r="V401" i="2" s="1"/>
  <c r="K402" i="2"/>
  <c r="L402" i="2"/>
  <c r="R402" i="2"/>
  <c r="S402" i="2" s="1"/>
  <c r="T402" i="2" s="1"/>
  <c r="U402" i="2" s="1"/>
  <c r="V402" i="2" s="1"/>
  <c r="K403" i="2"/>
  <c r="L403" i="2"/>
  <c r="M403" i="2" s="1"/>
  <c r="O403" i="2" s="1"/>
  <c r="R403" i="2"/>
  <c r="S403" i="2" s="1"/>
  <c r="T403" i="2" s="1"/>
  <c r="U403" i="2" s="1"/>
  <c r="V403" i="2" s="1"/>
  <c r="K404" i="2"/>
  <c r="L404" i="2"/>
  <c r="R404" i="2"/>
  <c r="S404" i="2" s="1"/>
  <c r="T404" i="2" s="1"/>
  <c r="U404" i="2" s="1"/>
  <c r="V404" i="2" s="1"/>
  <c r="K405" i="2"/>
  <c r="L405" i="2"/>
  <c r="M405" i="2" s="1"/>
  <c r="O405" i="2" s="1"/>
  <c r="R405" i="2"/>
  <c r="S405" i="2" s="1"/>
  <c r="T405" i="2" s="1"/>
  <c r="U405" i="2" s="1"/>
  <c r="V405" i="2" s="1"/>
  <c r="K406" i="2"/>
  <c r="L406" i="2"/>
  <c r="M406" i="2" s="1"/>
  <c r="O406" i="2" s="1"/>
  <c r="R406" i="2"/>
  <c r="S406" i="2" s="1"/>
  <c r="T406" i="2" s="1"/>
  <c r="U406" i="2" s="1"/>
  <c r="V406" i="2" s="1"/>
  <c r="K407" i="2"/>
  <c r="L407" i="2"/>
  <c r="M407" i="2" s="1"/>
  <c r="O407" i="2" s="1"/>
  <c r="R407" i="2"/>
  <c r="S407" i="2" s="1"/>
  <c r="T407" i="2" s="1"/>
  <c r="U407" i="2" s="1"/>
  <c r="V407" i="2" s="1"/>
  <c r="K408" i="2"/>
  <c r="L408" i="2"/>
  <c r="M408" i="2" s="1"/>
  <c r="R408" i="2"/>
  <c r="S408" i="2" s="1"/>
  <c r="T408" i="2" s="1"/>
  <c r="U408" i="2" s="1"/>
  <c r="V408" i="2" s="1"/>
  <c r="K409" i="2"/>
  <c r="L409" i="2"/>
  <c r="M409" i="2" s="1"/>
  <c r="R409" i="2"/>
  <c r="S409" i="2" s="1"/>
  <c r="T409" i="2" s="1"/>
  <c r="U409" i="2" s="1"/>
  <c r="V409" i="2" s="1"/>
  <c r="W409" i="2" s="1"/>
  <c r="K410" i="2"/>
  <c r="L410" i="2"/>
  <c r="M410" i="2" s="1"/>
  <c r="O410" i="2" s="1"/>
  <c r="R410" i="2"/>
  <c r="S410" i="2" s="1"/>
  <c r="T410" i="2" s="1"/>
  <c r="U410" i="2" s="1"/>
  <c r="V410" i="2" s="1"/>
  <c r="K411" i="2"/>
  <c r="L411" i="2"/>
  <c r="R411" i="2"/>
  <c r="S411" i="2" s="1"/>
  <c r="T411" i="2" s="1"/>
  <c r="U411" i="2" s="1"/>
  <c r="V411" i="2" s="1"/>
  <c r="X411" i="2" s="1"/>
  <c r="K412" i="2"/>
  <c r="L412" i="2"/>
  <c r="M412" i="2" s="1"/>
  <c r="R412" i="2"/>
  <c r="S412" i="2" s="1"/>
  <c r="T412" i="2" s="1"/>
  <c r="U412" i="2" s="1"/>
  <c r="V412" i="2" s="1"/>
  <c r="K413" i="2"/>
  <c r="L413" i="2"/>
  <c r="R413" i="2"/>
  <c r="S413" i="2" s="1"/>
  <c r="T413" i="2" s="1"/>
  <c r="U413" i="2" s="1"/>
  <c r="V413" i="2" s="1"/>
  <c r="X413" i="2" s="1"/>
  <c r="K414" i="2"/>
  <c r="L414" i="2"/>
  <c r="M414" i="2" s="1"/>
  <c r="R414" i="2"/>
  <c r="S414" i="2" s="1"/>
  <c r="T414" i="2" s="1"/>
  <c r="U414" i="2" s="1"/>
  <c r="V414" i="2" s="1"/>
  <c r="W414" i="2" s="1"/>
  <c r="K415" i="2"/>
  <c r="L415" i="2"/>
  <c r="R415" i="2"/>
  <c r="S415" i="2" s="1"/>
  <c r="T415" i="2" s="1"/>
  <c r="U415" i="2" s="1"/>
  <c r="V415" i="2" s="1"/>
  <c r="X415" i="2" s="1"/>
  <c r="K416" i="2"/>
  <c r="L416" i="2"/>
  <c r="M416" i="2" s="1"/>
  <c r="R416" i="2"/>
  <c r="S416" i="2" s="1"/>
  <c r="T416" i="2" s="1"/>
  <c r="U416" i="2" s="1"/>
  <c r="V416" i="2" s="1"/>
  <c r="K417" i="2"/>
  <c r="L417" i="2"/>
  <c r="R417" i="2"/>
  <c r="S417" i="2" s="1"/>
  <c r="T417" i="2" s="1"/>
  <c r="U417" i="2" s="1"/>
  <c r="V417" i="2" s="1"/>
  <c r="X417" i="2" s="1"/>
  <c r="K418" i="2"/>
  <c r="L418" i="2"/>
  <c r="M418" i="2" s="1"/>
  <c r="R418" i="2"/>
  <c r="S418" i="2" s="1"/>
  <c r="T418" i="2" s="1"/>
  <c r="U418" i="2" s="1"/>
  <c r="V418" i="2" s="1"/>
  <c r="W418" i="2" s="1"/>
  <c r="K419" i="2"/>
  <c r="L419" i="2"/>
  <c r="R419" i="2"/>
  <c r="S419" i="2" s="1"/>
  <c r="T419" i="2" s="1"/>
  <c r="U419" i="2" s="1"/>
  <c r="V419" i="2" s="1"/>
  <c r="X419" i="2" s="1"/>
  <c r="K420" i="2"/>
  <c r="L420" i="2"/>
  <c r="M420" i="2" s="1"/>
  <c r="R420" i="2"/>
  <c r="S420" i="2" s="1"/>
  <c r="T420" i="2" s="1"/>
  <c r="U420" i="2" s="1"/>
  <c r="V420" i="2" s="1"/>
  <c r="K421" i="2"/>
  <c r="L421" i="2"/>
  <c r="R421" i="2"/>
  <c r="S421" i="2" s="1"/>
  <c r="T421" i="2" s="1"/>
  <c r="U421" i="2" s="1"/>
  <c r="V421" i="2" s="1"/>
  <c r="X421" i="2" s="1"/>
  <c r="K422" i="2"/>
  <c r="L422" i="2"/>
  <c r="M422" i="2" s="1"/>
  <c r="R422" i="2"/>
  <c r="S422" i="2" s="1"/>
  <c r="T422" i="2" s="1"/>
  <c r="U422" i="2" s="1"/>
  <c r="V422" i="2" s="1"/>
  <c r="W422" i="2" s="1"/>
  <c r="K423" i="2"/>
  <c r="L423" i="2"/>
  <c r="R423" i="2"/>
  <c r="S423" i="2" s="1"/>
  <c r="T423" i="2" s="1"/>
  <c r="U423" i="2" s="1"/>
  <c r="V423" i="2" s="1"/>
  <c r="X423" i="2" s="1"/>
  <c r="K424" i="2"/>
  <c r="L424" i="2"/>
  <c r="M424" i="2" s="1"/>
  <c r="R424" i="2"/>
  <c r="S424" i="2" s="1"/>
  <c r="T424" i="2" s="1"/>
  <c r="U424" i="2" s="1"/>
  <c r="V424" i="2" s="1"/>
  <c r="K425" i="2"/>
  <c r="L425" i="2"/>
  <c r="R425" i="2"/>
  <c r="S425" i="2" s="1"/>
  <c r="T425" i="2" s="1"/>
  <c r="U425" i="2" s="1"/>
  <c r="V425" i="2" s="1"/>
  <c r="X425" i="2" s="1"/>
  <c r="K426" i="2"/>
  <c r="L426" i="2"/>
  <c r="M426" i="2" s="1"/>
  <c r="R426" i="2"/>
  <c r="S426" i="2" s="1"/>
  <c r="T426" i="2" s="1"/>
  <c r="U426" i="2" s="1"/>
  <c r="V426" i="2" s="1"/>
  <c r="W426" i="2" s="1"/>
  <c r="K427" i="2"/>
  <c r="L427" i="2"/>
  <c r="R427" i="2"/>
  <c r="S427" i="2" s="1"/>
  <c r="T427" i="2" s="1"/>
  <c r="U427" i="2" s="1"/>
  <c r="V427" i="2" s="1"/>
  <c r="X427" i="2" s="1"/>
  <c r="K428" i="2"/>
  <c r="L428" i="2"/>
  <c r="M428" i="2" s="1"/>
  <c r="R428" i="2"/>
  <c r="S428" i="2" s="1"/>
  <c r="T428" i="2" s="1"/>
  <c r="U428" i="2" s="1"/>
  <c r="V428" i="2" s="1"/>
  <c r="K429" i="2"/>
  <c r="L429" i="2"/>
  <c r="R429" i="2"/>
  <c r="S429" i="2" s="1"/>
  <c r="T429" i="2" s="1"/>
  <c r="U429" i="2" s="1"/>
  <c r="V429" i="2" s="1"/>
  <c r="X429" i="2" s="1"/>
  <c r="K430" i="2"/>
  <c r="L430" i="2"/>
  <c r="M430" i="2" s="1"/>
  <c r="R430" i="2"/>
  <c r="S430" i="2" s="1"/>
  <c r="T430" i="2" s="1"/>
  <c r="U430" i="2" s="1"/>
  <c r="V430" i="2" s="1"/>
  <c r="W430" i="2" s="1"/>
  <c r="K431" i="2"/>
  <c r="L431" i="2"/>
  <c r="R431" i="2"/>
  <c r="S431" i="2" s="1"/>
  <c r="T431" i="2" s="1"/>
  <c r="U431" i="2" s="1"/>
  <c r="V431" i="2" s="1"/>
  <c r="X431" i="2" s="1"/>
  <c r="K432" i="2"/>
  <c r="L432" i="2"/>
  <c r="M432" i="2" s="1"/>
  <c r="R432" i="2"/>
  <c r="S432" i="2" s="1"/>
  <c r="T432" i="2" s="1"/>
  <c r="U432" i="2" s="1"/>
  <c r="V432" i="2" s="1"/>
  <c r="K433" i="2"/>
  <c r="L433" i="2"/>
  <c r="R433" i="2"/>
  <c r="S433" i="2" s="1"/>
  <c r="T433" i="2" s="1"/>
  <c r="U433" i="2" s="1"/>
  <c r="V433" i="2" s="1"/>
  <c r="X433" i="2" s="1"/>
  <c r="K434" i="2"/>
  <c r="L434" i="2"/>
  <c r="M434" i="2" s="1"/>
  <c r="R434" i="2"/>
  <c r="S434" i="2" s="1"/>
  <c r="T434" i="2" s="1"/>
  <c r="U434" i="2" s="1"/>
  <c r="V434" i="2" s="1"/>
  <c r="W434" i="2" s="1"/>
  <c r="K435" i="2"/>
  <c r="L435" i="2"/>
  <c r="R435" i="2"/>
  <c r="S435" i="2" s="1"/>
  <c r="T435" i="2" s="1"/>
  <c r="U435" i="2" s="1"/>
  <c r="V435" i="2" s="1"/>
  <c r="X435" i="2" s="1"/>
  <c r="K436" i="2"/>
  <c r="L436" i="2"/>
  <c r="M436" i="2" s="1"/>
  <c r="R436" i="2"/>
  <c r="S436" i="2" s="1"/>
  <c r="T436" i="2" s="1"/>
  <c r="U436" i="2" s="1"/>
  <c r="V436" i="2" s="1"/>
  <c r="K437" i="2"/>
  <c r="L437" i="2"/>
  <c r="R437" i="2"/>
  <c r="S437" i="2" s="1"/>
  <c r="T437" i="2" s="1"/>
  <c r="U437" i="2" s="1"/>
  <c r="V437" i="2" s="1"/>
  <c r="X437" i="2" s="1"/>
  <c r="K438" i="2"/>
  <c r="L438" i="2"/>
  <c r="M438" i="2" s="1"/>
  <c r="R438" i="2"/>
  <c r="S438" i="2" s="1"/>
  <c r="T438" i="2" s="1"/>
  <c r="U438" i="2" s="1"/>
  <c r="V438" i="2" s="1"/>
  <c r="W438" i="2" s="1"/>
  <c r="K439" i="2"/>
  <c r="L439" i="2"/>
  <c r="R439" i="2"/>
  <c r="S439" i="2" s="1"/>
  <c r="T439" i="2" s="1"/>
  <c r="U439" i="2" s="1"/>
  <c r="V439" i="2" s="1"/>
  <c r="X439" i="2" s="1"/>
  <c r="K440" i="2"/>
  <c r="L440" i="2"/>
  <c r="M440" i="2" s="1"/>
  <c r="R440" i="2"/>
  <c r="S440" i="2" s="1"/>
  <c r="T440" i="2" s="1"/>
  <c r="U440" i="2" s="1"/>
  <c r="V440" i="2" s="1"/>
  <c r="K441" i="2"/>
  <c r="L441" i="2"/>
  <c r="R441" i="2"/>
  <c r="S441" i="2" s="1"/>
  <c r="T441" i="2" s="1"/>
  <c r="U441" i="2" s="1"/>
  <c r="V441" i="2" s="1"/>
  <c r="X441" i="2" s="1"/>
  <c r="K442" i="2"/>
  <c r="L442" i="2"/>
  <c r="M442" i="2" s="1"/>
  <c r="R442" i="2"/>
  <c r="S442" i="2" s="1"/>
  <c r="T442" i="2" s="1"/>
  <c r="U442" i="2" s="1"/>
  <c r="V442" i="2" s="1"/>
  <c r="W442" i="2" s="1"/>
  <c r="K443" i="2"/>
  <c r="L443" i="2"/>
  <c r="R443" i="2"/>
  <c r="S443" i="2" s="1"/>
  <c r="T443" i="2" s="1"/>
  <c r="U443" i="2" s="1"/>
  <c r="V443" i="2" s="1"/>
  <c r="X443" i="2" s="1"/>
  <c r="K444" i="2"/>
  <c r="L444" i="2"/>
  <c r="M444" i="2" s="1"/>
  <c r="R444" i="2"/>
  <c r="S444" i="2" s="1"/>
  <c r="T444" i="2" s="1"/>
  <c r="U444" i="2" s="1"/>
  <c r="V444" i="2" s="1"/>
  <c r="K445" i="2"/>
  <c r="L445" i="2"/>
  <c r="R445" i="2"/>
  <c r="S445" i="2" s="1"/>
  <c r="T445" i="2" s="1"/>
  <c r="U445" i="2" s="1"/>
  <c r="V445" i="2" s="1"/>
  <c r="X445" i="2" s="1"/>
  <c r="K446" i="2"/>
  <c r="L446" i="2"/>
  <c r="M446" i="2" s="1"/>
  <c r="R446" i="2"/>
  <c r="S446" i="2" s="1"/>
  <c r="T446" i="2" s="1"/>
  <c r="U446" i="2" s="1"/>
  <c r="V446" i="2" s="1"/>
  <c r="W446" i="2" s="1"/>
  <c r="K447" i="2"/>
  <c r="L447" i="2"/>
  <c r="R447" i="2"/>
  <c r="S447" i="2" s="1"/>
  <c r="T447" i="2" s="1"/>
  <c r="U447" i="2" s="1"/>
  <c r="V447" i="2" s="1"/>
  <c r="X447" i="2" s="1"/>
  <c r="K448" i="2"/>
  <c r="L448" i="2"/>
  <c r="M448" i="2" s="1"/>
  <c r="R448" i="2"/>
  <c r="S448" i="2" s="1"/>
  <c r="T448" i="2" s="1"/>
  <c r="U448" i="2" s="1"/>
  <c r="V448" i="2" s="1"/>
  <c r="K449" i="2"/>
  <c r="L449" i="2"/>
  <c r="R449" i="2"/>
  <c r="S449" i="2" s="1"/>
  <c r="T449" i="2" s="1"/>
  <c r="U449" i="2" s="1"/>
  <c r="V449" i="2" s="1"/>
  <c r="X449" i="2" s="1"/>
  <c r="K450" i="2"/>
  <c r="L450" i="2"/>
  <c r="M450" i="2" s="1"/>
  <c r="R450" i="2"/>
  <c r="S450" i="2" s="1"/>
  <c r="T450" i="2" s="1"/>
  <c r="U450" i="2" s="1"/>
  <c r="V450" i="2" s="1"/>
  <c r="W450" i="2" s="1"/>
  <c r="K451" i="2"/>
  <c r="L451" i="2"/>
  <c r="R451" i="2"/>
  <c r="S451" i="2" s="1"/>
  <c r="T451" i="2" s="1"/>
  <c r="U451" i="2" s="1"/>
  <c r="V451" i="2" s="1"/>
  <c r="X451" i="2" s="1"/>
  <c r="K452" i="2"/>
  <c r="L452" i="2"/>
  <c r="M452" i="2" s="1"/>
  <c r="R452" i="2"/>
  <c r="S452" i="2" s="1"/>
  <c r="T452" i="2" s="1"/>
  <c r="U452" i="2" s="1"/>
  <c r="V452" i="2" s="1"/>
  <c r="K453" i="2"/>
  <c r="L453" i="2"/>
  <c r="R453" i="2"/>
  <c r="S453" i="2" s="1"/>
  <c r="T453" i="2" s="1"/>
  <c r="U453" i="2" s="1"/>
  <c r="V453" i="2" s="1"/>
  <c r="X453" i="2" s="1"/>
  <c r="K454" i="2"/>
  <c r="L454" i="2"/>
  <c r="M454" i="2" s="1"/>
  <c r="R454" i="2"/>
  <c r="S454" i="2" s="1"/>
  <c r="T454" i="2" s="1"/>
  <c r="U454" i="2" s="1"/>
  <c r="V454" i="2" s="1"/>
  <c r="W454" i="2" s="1"/>
  <c r="K455" i="2"/>
  <c r="L455" i="2"/>
  <c r="R455" i="2"/>
  <c r="S455" i="2" s="1"/>
  <c r="T455" i="2" s="1"/>
  <c r="U455" i="2" s="1"/>
  <c r="V455" i="2" s="1"/>
  <c r="X455" i="2" s="1"/>
  <c r="K456" i="2"/>
  <c r="L456" i="2"/>
  <c r="M456" i="2" s="1"/>
  <c r="R456" i="2"/>
  <c r="S456" i="2" s="1"/>
  <c r="T456" i="2" s="1"/>
  <c r="U456" i="2" s="1"/>
  <c r="V456" i="2" s="1"/>
  <c r="K457" i="2"/>
  <c r="L457" i="2"/>
  <c r="R457" i="2"/>
  <c r="S457" i="2" s="1"/>
  <c r="T457" i="2" s="1"/>
  <c r="U457" i="2" s="1"/>
  <c r="V457" i="2" s="1"/>
  <c r="X457" i="2" s="1"/>
  <c r="K458" i="2"/>
  <c r="L458" i="2"/>
  <c r="M458" i="2" s="1"/>
  <c r="R458" i="2"/>
  <c r="S458" i="2" s="1"/>
  <c r="T458" i="2" s="1"/>
  <c r="U458" i="2" s="1"/>
  <c r="V458" i="2" s="1"/>
  <c r="W458" i="2" s="1"/>
  <c r="K459" i="2"/>
  <c r="L459" i="2"/>
  <c r="R459" i="2"/>
  <c r="S459" i="2" s="1"/>
  <c r="T459" i="2" s="1"/>
  <c r="U459" i="2" s="1"/>
  <c r="V459" i="2" s="1"/>
  <c r="K460" i="2"/>
  <c r="L460" i="2"/>
  <c r="R460" i="2"/>
  <c r="S460" i="2" s="1"/>
  <c r="T460" i="2" s="1"/>
  <c r="U460" i="2" s="1"/>
  <c r="V460" i="2" s="1"/>
  <c r="K461" i="2"/>
  <c r="L461" i="2"/>
  <c r="R461" i="2"/>
  <c r="S461" i="2" s="1"/>
  <c r="T461" i="2" s="1"/>
  <c r="U461" i="2" s="1"/>
  <c r="V461" i="2" s="1"/>
  <c r="K462" i="2"/>
  <c r="L462" i="2"/>
  <c r="M462" i="2" s="1"/>
  <c r="O462" i="2" s="1"/>
  <c r="R462" i="2"/>
  <c r="S462" i="2" s="1"/>
  <c r="T462" i="2" s="1"/>
  <c r="U462" i="2" s="1"/>
  <c r="V462" i="2" s="1"/>
  <c r="K463" i="2"/>
  <c r="L463" i="2"/>
  <c r="M463" i="2" s="1"/>
  <c r="R463" i="2"/>
  <c r="S463" i="2" s="1"/>
  <c r="T463" i="2" s="1"/>
  <c r="U463" i="2" s="1"/>
  <c r="V463" i="2" s="1"/>
  <c r="K464" i="2"/>
  <c r="L464" i="2"/>
  <c r="R464" i="2"/>
  <c r="S464" i="2" s="1"/>
  <c r="T464" i="2" s="1"/>
  <c r="U464" i="2" s="1"/>
  <c r="V464" i="2" s="1"/>
  <c r="K465" i="2"/>
  <c r="L465" i="2"/>
  <c r="R465" i="2"/>
  <c r="S465" i="2" s="1"/>
  <c r="T465" i="2" s="1"/>
  <c r="U465" i="2" s="1"/>
  <c r="V465" i="2" s="1"/>
  <c r="K466" i="2"/>
  <c r="L466" i="2"/>
  <c r="M466" i="2" s="1"/>
  <c r="O466" i="2" s="1"/>
  <c r="R466" i="2"/>
  <c r="S466" i="2" s="1"/>
  <c r="T466" i="2" s="1"/>
  <c r="U466" i="2" s="1"/>
  <c r="V466" i="2" s="1"/>
  <c r="K467" i="2"/>
  <c r="L467" i="2"/>
  <c r="M467" i="2" s="1"/>
  <c r="R467" i="2"/>
  <c r="S467" i="2" s="1"/>
  <c r="T467" i="2" s="1"/>
  <c r="U467" i="2" s="1"/>
  <c r="V467" i="2" s="1"/>
  <c r="K468" i="2"/>
  <c r="L468" i="2"/>
  <c r="R468" i="2"/>
  <c r="S468" i="2" s="1"/>
  <c r="T468" i="2" s="1"/>
  <c r="U468" i="2" s="1"/>
  <c r="V468" i="2" s="1"/>
  <c r="K469" i="2"/>
  <c r="L469" i="2"/>
  <c r="R469" i="2"/>
  <c r="S469" i="2" s="1"/>
  <c r="T469" i="2" s="1"/>
  <c r="U469" i="2" s="1"/>
  <c r="V469" i="2" s="1"/>
  <c r="K470" i="2"/>
  <c r="L470" i="2"/>
  <c r="M470" i="2" s="1"/>
  <c r="O470" i="2" s="1"/>
  <c r="R470" i="2"/>
  <c r="S470" i="2" s="1"/>
  <c r="T470" i="2" s="1"/>
  <c r="U470" i="2" s="1"/>
  <c r="V470" i="2" s="1"/>
  <c r="K471" i="2"/>
  <c r="L471" i="2"/>
  <c r="M471" i="2" s="1"/>
  <c r="R471" i="2"/>
  <c r="S471" i="2" s="1"/>
  <c r="T471" i="2" s="1"/>
  <c r="U471" i="2" s="1"/>
  <c r="V471" i="2" s="1"/>
  <c r="K472" i="2"/>
  <c r="L472" i="2"/>
  <c r="R472" i="2"/>
  <c r="S472" i="2" s="1"/>
  <c r="T472" i="2" s="1"/>
  <c r="U472" i="2" s="1"/>
  <c r="V472" i="2" s="1"/>
  <c r="K473" i="2"/>
  <c r="L473" i="2"/>
  <c r="R473" i="2"/>
  <c r="S473" i="2" s="1"/>
  <c r="T473" i="2" s="1"/>
  <c r="U473" i="2" s="1"/>
  <c r="V473" i="2" s="1"/>
  <c r="K474" i="2"/>
  <c r="L474" i="2"/>
  <c r="M474" i="2" s="1"/>
  <c r="O474" i="2" s="1"/>
  <c r="R474" i="2"/>
  <c r="S474" i="2" s="1"/>
  <c r="T474" i="2" s="1"/>
  <c r="U474" i="2" s="1"/>
  <c r="V474" i="2" s="1"/>
  <c r="K475" i="2"/>
  <c r="L475" i="2"/>
  <c r="R475" i="2"/>
  <c r="S475" i="2" s="1"/>
  <c r="T475" i="2" s="1"/>
  <c r="U475" i="2" s="1"/>
  <c r="V475" i="2" s="1"/>
  <c r="K476" i="2"/>
  <c r="L476" i="2"/>
  <c r="R476" i="2"/>
  <c r="S476" i="2" s="1"/>
  <c r="T476" i="2" s="1"/>
  <c r="U476" i="2" s="1"/>
  <c r="V476" i="2" s="1"/>
  <c r="K477" i="2"/>
  <c r="L477" i="2"/>
  <c r="R477" i="2"/>
  <c r="S477" i="2" s="1"/>
  <c r="T477" i="2" s="1"/>
  <c r="U477" i="2" s="1"/>
  <c r="V477" i="2" s="1"/>
  <c r="K478" i="2"/>
  <c r="L478" i="2"/>
  <c r="M478" i="2" s="1"/>
  <c r="O478" i="2" s="1"/>
  <c r="R478" i="2"/>
  <c r="S478" i="2" s="1"/>
  <c r="T478" i="2" s="1"/>
  <c r="U478" i="2" s="1"/>
  <c r="V478" i="2" s="1"/>
  <c r="K479" i="2"/>
  <c r="L479" i="2"/>
  <c r="M479" i="2" s="1"/>
  <c r="R479" i="2"/>
  <c r="S479" i="2" s="1"/>
  <c r="T479" i="2" s="1"/>
  <c r="U479" i="2" s="1"/>
  <c r="V479" i="2" s="1"/>
  <c r="K480" i="2"/>
  <c r="L480" i="2"/>
  <c r="R480" i="2"/>
  <c r="S480" i="2" s="1"/>
  <c r="T480" i="2" s="1"/>
  <c r="U480" i="2" s="1"/>
  <c r="V480" i="2" s="1"/>
  <c r="K481" i="2"/>
  <c r="L481" i="2"/>
  <c r="R481" i="2"/>
  <c r="S481" i="2" s="1"/>
  <c r="T481" i="2" s="1"/>
  <c r="U481" i="2" s="1"/>
  <c r="V481" i="2" s="1"/>
  <c r="K482" i="2"/>
  <c r="L482" i="2"/>
  <c r="M482" i="2" s="1"/>
  <c r="O482" i="2" s="1"/>
  <c r="R482" i="2"/>
  <c r="S482" i="2" s="1"/>
  <c r="T482" i="2" s="1"/>
  <c r="U482" i="2" s="1"/>
  <c r="V482" i="2" s="1"/>
  <c r="K483" i="2"/>
  <c r="L483" i="2"/>
  <c r="M483" i="2" s="1"/>
  <c r="R483" i="2"/>
  <c r="S483" i="2" s="1"/>
  <c r="T483" i="2" s="1"/>
  <c r="U483" i="2" s="1"/>
  <c r="V483" i="2" s="1"/>
  <c r="K484" i="2"/>
  <c r="L484" i="2"/>
  <c r="R484" i="2"/>
  <c r="S484" i="2" s="1"/>
  <c r="T484" i="2" s="1"/>
  <c r="U484" i="2" s="1"/>
  <c r="V484" i="2" s="1"/>
  <c r="K485" i="2"/>
  <c r="L485" i="2"/>
  <c r="R485" i="2"/>
  <c r="S485" i="2" s="1"/>
  <c r="T485" i="2" s="1"/>
  <c r="U485" i="2" s="1"/>
  <c r="V485" i="2" s="1"/>
  <c r="K486" i="2"/>
  <c r="L486" i="2"/>
  <c r="M486" i="2" s="1"/>
  <c r="O486" i="2" s="1"/>
  <c r="R486" i="2"/>
  <c r="S486" i="2" s="1"/>
  <c r="T486" i="2" s="1"/>
  <c r="U486" i="2" s="1"/>
  <c r="V486" i="2" s="1"/>
  <c r="K487" i="2"/>
  <c r="L487" i="2"/>
  <c r="M487" i="2" s="1"/>
  <c r="R487" i="2"/>
  <c r="S487" i="2" s="1"/>
  <c r="T487" i="2" s="1"/>
  <c r="U487" i="2" s="1"/>
  <c r="V487" i="2" s="1"/>
  <c r="K488" i="2"/>
  <c r="L488" i="2"/>
  <c r="R488" i="2"/>
  <c r="S488" i="2" s="1"/>
  <c r="T488" i="2" s="1"/>
  <c r="U488" i="2" s="1"/>
  <c r="V488" i="2" s="1"/>
  <c r="K489" i="2"/>
  <c r="L489" i="2"/>
  <c r="R489" i="2"/>
  <c r="S489" i="2" s="1"/>
  <c r="T489" i="2" s="1"/>
  <c r="U489" i="2" s="1"/>
  <c r="V489" i="2" s="1"/>
  <c r="K490" i="2"/>
  <c r="L490" i="2"/>
  <c r="M490" i="2" s="1"/>
  <c r="O490" i="2" s="1"/>
  <c r="R490" i="2"/>
  <c r="S490" i="2" s="1"/>
  <c r="T490" i="2" s="1"/>
  <c r="U490" i="2" s="1"/>
  <c r="V490" i="2" s="1"/>
  <c r="K491" i="2"/>
  <c r="L491" i="2"/>
  <c r="R491" i="2"/>
  <c r="S491" i="2" s="1"/>
  <c r="T491" i="2" s="1"/>
  <c r="U491" i="2" s="1"/>
  <c r="V491" i="2" s="1"/>
  <c r="K492" i="2"/>
  <c r="L492" i="2"/>
  <c r="R492" i="2"/>
  <c r="S492" i="2" s="1"/>
  <c r="T492" i="2" s="1"/>
  <c r="U492" i="2" s="1"/>
  <c r="V492" i="2" s="1"/>
  <c r="K493" i="2"/>
  <c r="L493" i="2"/>
  <c r="R493" i="2"/>
  <c r="S493" i="2" s="1"/>
  <c r="T493" i="2" s="1"/>
  <c r="U493" i="2" s="1"/>
  <c r="V493" i="2" s="1"/>
  <c r="K494" i="2"/>
  <c r="L494" i="2"/>
  <c r="M494" i="2" s="1"/>
  <c r="O494" i="2" s="1"/>
  <c r="R494" i="2"/>
  <c r="S494" i="2" s="1"/>
  <c r="T494" i="2" s="1"/>
  <c r="U494" i="2" s="1"/>
  <c r="V494" i="2" s="1"/>
  <c r="K495" i="2"/>
  <c r="L495" i="2"/>
  <c r="M495" i="2" s="1"/>
  <c r="R495" i="2"/>
  <c r="S495" i="2" s="1"/>
  <c r="T495" i="2" s="1"/>
  <c r="U495" i="2" s="1"/>
  <c r="V495" i="2" s="1"/>
  <c r="K496" i="2"/>
  <c r="L496" i="2"/>
  <c r="R496" i="2"/>
  <c r="S496" i="2" s="1"/>
  <c r="T496" i="2" s="1"/>
  <c r="U496" i="2" s="1"/>
  <c r="V496" i="2" s="1"/>
  <c r="K497" i="2"/>
  <c r="L497" i="2"/>
  <c r="R497" i="2"/>
  <c r="S497" i="2" s="1"/>
  <c r="T497" i="2" s="1"/>
  <c r="U497" i="2" s="1"/>
  <c r="V497" i="2" s="1"/>
  <c r="K498" i="2"/>
  <c r="L498" i="2"/>
  <c r="M498" i="2" s="1"/>
  <c r="O498" i="2" s="1"/>
  <c r="R498" i="2"/>
  <c r="S498" i="2" s="1"/>
  <c r="T498" i="2" s="1"/>
  <c r="U498" i="2" s="1"/>
  <c r="V498" i="2" s="1"/>
  <c r="W498" i="2" s="1"/>
  <c r="K499" i="2"/>
  <c r="L499" i="2"/>
  <c r="R499" i="2"/>
  <c r="S499" i="2" s="1"/>
  <c r="T499" i="2" s="1"/>
  <c r="U499" i="2" s="1"/>
  <c r="V499" i="2" s="1"/>
  <c r="K500" i="2"/>
  <c r="L500" i="2"/>
  <c r="M500" i="2" s="1"/>
  <c r="O500" i="2" s="1"/>
  <c r="R500" i="2"/>
  <c r="S500" i="2" s="1"/>
  <c r="T500" i="2" s="1"/>
  <c r="U500" i="2" s="1"/>
  <c r="V500" i="2" s="1"/>
  <c r="W500" i="2" s="1"/>
  <c r="K501" i="2"/>
  <c r="L501" i="2"/>
  <c r="R501" i="2"/>
  <c r="S501" i="2" s="1"/>
  <c r="T501" i="2" s="1"/>
  <c r="U501" i="2" s="1"/>
  <c r="V501" i="2" s="1"/>
  <c r="K502" i="2"/>
  <c r="L502" i="2"/>
  <c r="M502" i="2" s="1"/>
  <c r="O502" i="2" s="1"/>
  <c r="R502" i="2"/>
  <c r="S502" i="2" s="1"/>
  <c r="T502" i="2" s="1"/>
  <c r="U502" i="2" s="1"/>
  <c r="V502" i="2" s="1"/>
  <c r="K503" i="2"/>
  <c r="L503" i="2"/>
  <c r="R503" i="2"/>
  <c r="S503" i="2" s="1"/>
  <c r="T503" i="2" s="1"/>
  <c r="U503" i="2" s="1"/>
  <c r="V503" i="2" s="1"/>
  <c r="K504" i="2"/>
  <c r="L504" i="2"/>
  <c r="M504" i="2" s="1"/>
  <c r="O504" i="2" s="1"/>
  <c r="R504" i="2"/>
  <c r="S504" i="2" s="1"/>
  <c r="T504" i="2" s="1"/>
  <c r="U504" i="2" s="1"/>
  <c r="V504" i="2" s="1"/>
  <c r="W504" i="2" s="1"/>
  <c r="K505" i="2"/>
  <c r="L505" i="2"/>
  <c r="R505" i="2"/>
  <c r="S505" i="2" s="1"/>
  <c r="T505" i="2" s="1"/>
  <c r="U505" i="2" s="1"/>
  <c r="V505" i="2" s="1"/>
  <c r="K506" i="2"/>
  <c r="L506" i="2"/>
  <c r="M506" i="2" s="1"/>
  <c r="O506" i="2" s="1"/>
  <c r="R506" i="2"/>
  <c r="S506" i="2" s="1"/>
  <c r="T506" i="2" s="1"/>
  <c r="U506" i="2" s="1"/>
  <c r="V506" i="2" s="1"/>
  <c r="W506" i="2" s="1"/>
  <c r="K507" i="2"/>
  <c r="L507" i="2"/>
  <c r="R507" i="2"/>
  <c r="S507" i="2" s="1"/>
  <c r="T507" i="2" s="1"/>
  <c r="U507" i="2" s="1"/>
  <c r="V507" i="2" s="1"/>
  <c r="K508" i="2"/>
  <c r="L508" i="2"/>
  <c r="M508" i="2" s="1"/>
  <c r="O508" i="2" s="1"/>
  <c r="R508" i="2"/>
  <c r="S508" i="2" s="1"/>
  <c r="T508" i="2" s="1"/>
  <c r="U508" i="2" s="1"/>
  <c r="V508" i="2" s="1"/>
  <c r="W508" i="2" s="1"/>
  <c r="K509" i="2"/>
  <c r="L509" i="2"/>
  <c r="R509" i="2"/>
  <c r="S509" i="2" s="1"/>
  <c r="T509" i="2" s="1"/>
  <c r="U509" i="2" s="1"/>
  <c r="V509" i="2" s="1"/>
  <c r="K510" i="2"/>
  <c r="L510" i="2"/>
  <c r="M510" i="2" s="1"/>
  <c r="O510" i="2" s="1"/>
  <c r="R510" i="2"/>
  <c r="S510" i="2" s="1"/>
  <c r="T510" i="2" s="1"/>
  <c r="U510" i="2" s="1"/>
  <c r="V510" i="2" s="1"/>
  <c r="K511" i="2"/>
  <c r="L511" i="2"/>
  <c r="R511" i="2"/>
  <c r="S511" i="2" s="1"/>
  <c r="T511" i="2" s="1"/>
  <c r="U511" i="2" s="1"/>
  <c r="V511" i="2" s="1"/>
  <c r="K512" i="2"/>
  <c r="L512" i="2"/>
  <c r="R512" i="2"/>
  <c r="S512" i="2" s="1"/>
  <c r="T512" i="2" s="1"/>
  <c r="U512" i="2" s="1"/>
  <c r="V512" i="2" s="1"/>
  <c r="W512" i="2" s="1"/>
  <c r="K513" i="2"/>
  <c r="L513" i="2"/>
  <c r="R513" i="2"/>
  <c r="S513" i="2" s="1"/>
  <c r="T513" i="2" s="1"/>
  <c r="U513" i="2" s="1"/>
  <c r="V513" i="2" s="1"/>
  <c r="K514" i="2"/>
  <c r="L514" i="2"/>
  <c r="M514" i="2" s="1"/>
  <c r="O514" i="2" s="1"/>
  <c r="R514" i="2"/>
  <c r="S514" i="2" s="1"/>
  <c r="T514" i="2" s="1"/>
  <c r="U514" i="2" s="1"/>
  <c r="V514" i="2" s="1"/>
  <c r="W514" i="2" s="1"/>
  <c r="K515" i="2"/>
  <c r="L515" i="2"/>
  <c r="R515" i="2"/>
  <c r="S515" i="2" s="1"/>
  <c r="T515" i="2" s="1"/>
  <c r="U515" i="2" s="1"/>
  <c r="V515" i="2" s="1"/>
  <c r="K516" i="2"/>
  <c r="L516" i="2"/>
  <c r="M516" i="2" s="1"/>
  <c r="O516" i="2" s="1"/>
  <c r="R516" i="2"/>
  <c r="S516" i="2" s="1"/>
  <c r="T516" i="2" s="1"/>
  <c r="U516" i="2" s="1"/>
  <c r="V516" i="2" s="1"/>
  <c r="W516" i="2" s="1"/>
  <c r="K517" i="2"/>
  <c r="L517" i="2"/>
  <c r="R517" i="2"/>
  <c r="S517" i="2" s="1"/>
  <c r="T517" i="2" s="1"/>
  <c r="U517" i="2" s="1"/>
  <c r="V517" i="2" s="1"/>
  <c r="K518" i="2"/>
  <c r="L518" i="2"/>
  <c r="M518" i="2" s="1"/>
  <c r="O518" i="2" s="1"/>
  <c r="R518" i="2"/>
  <c r="S518" i="2" s="1"/>
  <c r="T518" i="2" s="1"/>
  <c r="U518" i="2" s="1"/>
  <c r="V518" i="2" s="1"/>
  <c r="K519" i="2"/>
  <c r="L519" i="2"/>
  <c r="R519" i="2"/>
  <c r="S519" i="2" s="1"/>
  <c r="T519" i="2" s="1"/>
  <c r="U519" i="2" s="1"/>
  <c r="V519" i="2" s="1"/>
  <c r="K520" i="2"/>
  <c r="L520" i="2"/>
  <c r="M520" i="2" s="1"/>
  <c r="O520" i="2" s="1"/>
  <c r="R520" i="2"/>
  <c r="S520" i="2" s="1"/>
  <c r="T520" i="2" s="1"/>
  <c r="U520" i="2" s="1"/>
  <c r="V520" i="2" s="1"/>
  <c r="K521" i="2"/>
  <c r="L521" i="2"/>
  <c r="R521" i="2"/>
  <c r="S521" i="2" s="1"/>
  <c r="T521" i="2" s="1"/>
  <c r="U521" i="2" s="1"/>
  <c r="V521" i="2" s="1"/>
  <c r="X521" i="2" s="1"/>
  <c r="K522" i="2"/>
  <c r="L522" i="2"/>
  <c r="M522" i="2" s="1"/>
  <c r="N522" i="2" s="1"/>
  <c r="R522" i="2"/>
  <c r="S522" i="2" s="1"/>
  <c r="T522" i="2" s="1"/>
  <c r="U522" i="2" s="1"/>
  <c r="V522" i="2" s="1"/>
  <c r="K523" i="2"/>
  <c r="L523" i="2"/>
  <c r="R523" i="2"/>
  <c r="S523" i="2" s="1"/>
  <c r="T523" i="2" s="1"/>
  <c r="U523" i="2" s="1"/>
  <c r="V523" i="2" s="1"/>
  <c r="K524" i="2"/>
  <c r="L524" i="2"/>
  <c r="M524" i="2" s="1"/>
  <c r="R524" i="2"/>
  <c r="S524" i="2" s="1"/>
  <c r="T524" i="2" s="1"/>
  <c r="U524" i="2" s="1"/>
  <c r="V524" i="2" s="1"/>
  <c r="W524" i="2" s="1"/>
  <c r="K525" i="2"/>
  <c r="L525" i="2"/>
  <c r="M525" i="2" s="1"/>
  <c r="O525" i="2" s="1"/>
  <c r="R525" i="2"/>
  <c r="S525" i="2" s="1"/>
  <c r="T525" i="2" s="1"/>
  <c r="U525" i="2" s="1"/>
  <c r="V525" i="2" s="1"/>
  <c r="K526" i="2"/>
  <c r="L526" i="2"/>
  <c r="M526" i="2" s="1"/>
  <c r="O526" i="2" s="1"/>
  <c r="R526" i="2"/>
  <c r="S526" i="2" s="1"/>
  <c r="T526" i="2" s="1"/>
  <c r="U526" i="2" s="1"/>
  <c r="V526" i="2" s="1"/>
  <c r="K527" i="2"/>
  <c r="L527" i="2"/>
  <c r="R527" i="2"/>
  <c r="S527" i="2" s="1"/>
  <c r="T527" i="2" s="1"/>
  <c r="U527" i="2" s="1"/>
  <c r="V527" i="2" s="1"/>
  <c r="K528" i="2"/>
  <c r="L528" i="2"/>
  <c r="M528" i="2" s="1"/>
  <c r="R528" i="2"/>
  <c r="S528" i="2" s="1"/>
  <c r="T528" i="2" s="1"/>
  <c r="U528" i="2" s="1"/>
  <c r="V528" i="2" s="1"/>
  <c r="K529" i="2"/>
  <c r="L529" i="2"/>
  <c r="M529" i="2" s="1"/>
  <c r="O529" i="2" s="1"/>
  <c r="R529" i="2"/>
  <c r="S529" i="2" s="1"/>
  <c r="T529" i="2" s="1"/>
  <c r="U529" i="2" s="1"/>
  <c r="V529" i="2" s="1"/>
  <c r="X529" i="2" s="1"/>
  <c r="K530" i="2"/>
  <c r="L530" i="2"/>
  <c r="M530" i="2" s="1"/>
  <c r="N530" i="2" s="1"/>
  <c r="R530" i="2"/>
  <c r="S530" i="2" s="1"/>
  <c r="T530" i="2" s="1"/>
  <c r="U530" i="2" s="1"/>
  <c r="V530" i="2" s="1"/>
  <c r="K531" i="2"/>
  <c r="L531" i="2"/>
  <c r="R531" i="2"/>
  <c r="S531" i="2" s="1"/>
  <c r="T531" i="2" s="1"/>
  <c r="U531" i="2" s="1"/>
  <c r="V531" i="2" s="1"/>
  <c r="K532" i="2"/>
  <c r="L532" i="2"/>
  <c r="M532" i="2" s="1"/>
  <c r="R532" i="2"/>
  <c r="S532" i="2" s="1"/>
  <c r="T532" i="2" s="1"/>
  <c r="U532" i="2" s="1"/>
  <c r="V532" i="2" s="1"/>
  <c r="W532" i="2" s="1"/>
  <c r="K533" i="2"/>
  <c r="L533" i="2"/>
  <c r="M533" i="2" s="1"/>
  <c r="O533" i="2" s="1"/>
  <c r="R533" i="2"/>
  <c r="S533" i="2" s="1"/>
  <c r="T533" i="2" s="1"/>
  <c r="U533" i="2" s="1"/>
  <c r="V533" i="2" s="1"/>
  <c r="K534" i="2"/>
  <c r="L534" i="2"/>
  <c r="R534" i="2"/>
  <c r="S534" i="2" s="1"/>
  <c r="T534" i="2" s="1"/>
  <c r="U534" i="2" s="1"/>
  <c r="V534" i="2" s="1"/>
  <c r="K535" i="2"/>
  <c r="L535" i="2"/>
  <c r="R535" i="2"/>
  <c r="S535" i="2" s="1"/>
  <c r="T535" i="2" s="1"/>
  <c r="U535" i="2" s="1"/>
  <c r="V535" i="2" s="1"/>
  <c r="K536" i="2"/>
  <c r="L536" i="2"/>
  <c r="M536" i="2" s="1"/>
  <c r="R536" i="2"/>
  <c r="S536" i="2" s="1"/>
  <c r="T536" i="2" s="1"/>
  <c r="U536" i="2" s="1"/>
  <c r="V536" i="2" s="1"/>
  <c r="K537" i="2"/>
  <c r="L537" i="2"/>
  <c r="R537" i="2"/>
  <c r="S537" i="2" s="1"/>
  <c r="T537" i="2" s="1"/>
  <c r="U537" i="2" s="1"/>
  <c r="V537" i="2" s="1"/>
  <c r="X537" i="2" s="1"/>
  <c r="K538" i="2"/>
  <c r="L538" i="2"/>
  <c r="M538" i="2" s="1"/>
  <c r="N538" i="2" s="1"/>
  <c r="R538" i="2"/>
  <c r="S538" i="2" s="1"/>
  <c r="T538" i="2" s="1"/>
  <c r="U538" i="2" s="1"/>
  <c r="V538" i="2" s="1"/>
  <c r="K539" i="2"/>
  <c r="L539" i="2"/>
  <c r="R539" i="2"/>
  <c r="S539" i="2" s="1"/>
  <c r="T539" i="2" s="1"/>
  <c r="U539" i="2" s="1"/>
  <c r="V539" i="2" s="1"/>
  <c r="K540" i="2"/>
  <c r="L540" i="2"/>
  <c r="M540" i="2" s="1"/>
  <c r="R540" i="2"/>
  <c r="S540" i="2" s="1"/>
  <c r="T540" i="2" s="1"/>
  <c r="U540" i="2" s="1"/>
  <c r="V540" i="2" s="1"/>
  <c r="W540" i="2" s="1"/>
  <c r="K541" i="2"/>
  <c r="L541" i="2"/>
  <c r="M541" i="2" s="1"/>
  <c r="O541" i="2" s="1"/>
  <c r="R541" i="2"/>
  <c r="S541" i="2" s="1"/>
  <c r="T541" i="2" s="1"/>
  <c r="U541" i="2" s="1"/>
  <c r="V541" i="2" s="1"/>
  <c r="K542" i="2"/>
  <c r="L542" i="2"/>
  <c r="M542" i="2" s="1"/>
  <c r="O542" i="2" s="1"/>
  <c r="R542" i="2"/>
  <c r="S542" i="2" s="1"/>
  <c r="T542" i="2" s="1"/>
  <c r="U542" i="2" s="1"/>
  <c r="V542" i="2" s="1"/>
  <c r="K543" i="2"/>
  <c r="L543" i="2"/>
  <c r="R543" i="2"/>
  <c r="S543" i="2" s="1"/>
  <c r="T543" i="2" s="1"/>
  <c r="U543" i="2" s="1"/>
  <c r="V543" i="2" s="1"/>
  <c r="K544" i="2"/>
  <c r="L544" i="2"/>
  <c r="M544" i="2" s="1"/>
  <c r="R544" i="2"/>
  <c r="S544" i="2" s="1"/>
  <c r="T544" i="2" s="1"/>
  <c r="U544" i="2" s="1"/>
  <c r="V544" i="2" s="1"/>
  <c r="K545" i="2"/>
  <c r="L545" i="2"/>
  <c r="M545" i="2" s="1"/>
  <c r="N545" i="2" s="1"/>
  <c r="R545" i="2"/>
  <c r="S545" i="2" s="1"/>
  <c r="T545" i="2" s="1"/>
  <c r="U545" i="2" s="1"/>
  <c r="V545" i="2" s="1"/>
  <c r="X545" i="2" s="1"/>
  <c r="K546" i="2"/>
  <c r="L546" i="2"/>
  <c r="M546" i="2" s="1"/>
  <c r="N546" i="2" s="1"/>
  <c r="R546" i="2"/>
  <c r="S546" i="2" s="1"/>
  <c r="T546" i="2" s="1"/>
  <c r="U546" i="2" s="1"/>
  <c r="V546" i="2" s="1"/>
  <c r="K547" i="2"/>
  <c r="L547" i="2"/>
  <c r="R547" i="2"/>
  <c r="S547" i="2" s="1"/>
  <c r="T547" i="2" s="1"/>
  <c r="U547" i="2" s="1"/>
  <c r="V547" i="2" s="1"/>
  <c r="K548" i="2"/>
  <c r="L548" i="2"/>
  <c r="M548" i="2" s="1"/>
  <c r="R548" i="2"/>
  <c r="S548" i="2" s="1"/>
  <c r="T548" i="2" s="1"/>
  <c r="U548" i="2" s="1"/>
  <c r="V548" i="2" s="1"/>
  <c r="W548" i="2" s="1"/>
  <c r="K549" i="2"/>
  <c r="L549" i="2"/>
  <c r="M549" i="2" s="1"/>
  <c r="O549" i="2" s="1"/>
  <c r="R549" i="2"/>
  <c r="S549" i="2" s="1"/>
  <c r="T549" i="2" s="1"/>
  <c r="U549" i="2" s="1"/>
  <c r="V549" i="2" s="1"/>
  <c r="K550" i="2"/>
  <c r="L550" i="2"/>
  <c r="R550" i="2"/>
  <c r="S550" i="2" s="1"/>
  <c r="T550" i="2" s="1"/>
  <c r="U550" i="2" s="1"/>
  <c r="V550" i="2" s="1"/>
  <c r="K551" i="2"/>
  <c r="L551" i="2"/>
  <c r="R551" i="2"/>
  <c r="S551" i="2" s="1"/>
  <c r="T551" i="2" s="1"/>
  <c r="U551" i="2" s="1"/>
  <c r="V551" i="2" s="1"/>
  <c r="K552" i="2"/>
  <c r="L552" i="2"/>
  <c r="M552" i="2" s="1"/>
  <c r="R552" i="2"/>
  <c r="S552" i="2" s="1"/>
  <c r="T552" i="2" s="1"/>
  <c r="U552" i="2" s="1"/>
  <c r="V552" i="2" s="1"/>
  <c r="K553" i="2"/>
  <c r="L553" i="2"/>
  <c r="R553" i="2"/>
  <c r="S553" i="2" s="1"/>
  <c r="T553" i="2" s="1"/>
  <c r="U553" i="2" s="1"/>
  <c r="V553" i="2" s="1"/>
  <c r="X553" i="2" s="1"/>
  <c r="K554" i="2"/>
  <c r="L554" i="2"/>
  <c r="M554" i="2" s="1"/>
  <c r="R554" i="2"/>
  <c r="S554" i="2" s="1"/>
  <c r="T554" i="2" s="1"/>
  <c r="U554" i="2" s="1"/>
  <c r="V554" i="2" s="1"/>
  <c r="W554" i="2" s="1"/>
  <c r="K555" i="2"/>
  <c r="L555" i="2"/>
  <c r="M555" i="2" s="1"/>
  <c r="N555" i="2" s="1"/>
  <c r="R555" i="2"/>
  <c r="S555" i="2" s="1"/>
  <c r="T555" i="2" s="1"/>
  <c r="U555" i="2" s="1"/>
  <c r="V555" i="2" s="1"/>
  <c r="K556" i="2"/>
  <c r="L556" i="2"/>
  <c r="M556" i="2" s="1"/>
  <c r="R556" i="2"/>
  <c r="S556" i="2" s="1"/>
  <c r="T556" i="2" s="1"/>
  <c r="U556" i="2" s="1"/>
  <c r="V556" i="2" s="1"/>
  <c r="W556" i="2" s="1"/>
  <c r="K557" i="2"/>
  <c r="L557" i="2"/>
  <c r="R557" i="2"/>
  <c r="S557" i="2" s="1"/>
  <c r="T557" i="2" s="1"/>
  <c r="U557" i="2" s="1"/>
  <c r="V557" i="2" s="1"/>
  <c r="W557" i="2" s="1"/>
  <c r="K558" i="2"/>
  <c r="L558" i="2"/>
  <c r="M558" i="2" s="1"/>
  <c r="O558" i="2" s="1"/>
  <c r="R558" i="2"/>
  <c r="S558" i="2" s="1"/>
  <c r="T558" i="2" s="1"/>
  <c r="U558" i="2" s="1"/>
  <c r="V558" i="2" s="1"/>
  <c r="K559" i="2"/>
  <c r="L559" i="2"/>
  <c r="R559" i="2"/>
  <c r="S559" i="2" s="1"/>
  <c r="T559" i="2" s="1"/>
  <c r="U559" i="2" s="1"/>
  <c r="V559" i="2" s="1"/>
  <c r="K560" i="2"/>
  <c r="L560" i="2"/>
  <c r="R560" i="2"/>
  <c r="S560" i="2" s="1"/>
  <c r="T560" i="2" s="1"/>
  <c r="U560" i="2" s="1"/>
  <c r="V560" i="2" s="1"/>
  <c r="K561" i="2"/>
  <c r="L561" i="2"/>
  <c r="R561" i="2"/>
  <c r="S561" i="2" s="1"/>
  <c r="T561" i="2" s="1"/>
  <c r="U561" i="2" s="1"/>
  <c r="V561" i="2" s="1"/>
  <c r="X561" i="2" s="1"/>
  <c r="K562" i="2"/>
  <c r="L562" i="2"/>
  <c r="M562" i="2" s="1"/>
  <c r="R562" i="2"/>
  <c r="S562" i="2" s="1"/>
  <c r="T562" i="2" s="1"/>
  <c r="U562" i="2" s="1"/>
  <c r="V562" i="2" s="1"/>
  <c r="W562" i="2" s="1"/>
  <c r="K563" i="2"/>
  <c r="L563" i="2"/>
  <c r="M563" i="2" s="1"/>
  <c r="N563" i="2" s="1"/>
  <c r="R563" i="2"/>
  <c r="S563" i="2" s="1"/>
  <c r="T563" i="2" s="1"/>
  <c r="U563" i="2" s="1"/>
  <c r="V563" i="2" s="1"/>
  <c r="K564" i="2"/>
  <c r="L564" i="2"/>
  <c r="M564" i="2" s="1"/>
  <c r="R564" i="2"/>
  <c r="S564" i="2" s="1"/>
  <c r="T564" i="2" s="1"/>
  <c r="U564" i="2" s="1"/>
  <c r="V564" i="2" s="1"/>
  <c r="W564" i="2" s="1"/>
  <c r="K565" i="2"/>
  <c r="L565" i="2"/>
  <c r="R565" i="2"/>
  <c r="S565" i="2" s="1"/>
  <c r="T565" i="2" s="1"/>
  <c r="U565" i="2" s="1"/>
  <c r="V565" i="2" s="1"/>
  <c r="W565" i="2" s="1"/>
  <c r="K566" i="2"/>
  <c r="L566" i="2"/>
  <c r="R566" i="2"/>
  <c r="S566" i="2" s="1"/>
  <c r="T566" i="2" s="1"/>
  <c r="U566" i="2" s="1"/>
  <c r="V566" i="2" s="1"/>
  <c r="K567" i="2"/>
  <c r="L567" i="2"/>
  <c r="R567" i="2"/>
  <c r="S567" i="2" s="1"/>
  <c r="T567" i="2" s="1"/>
  <c r="U567" i="2" s="1"/>
  <c r="V567" i="2" s="1"/>
  <c r="K568" i="2"/>
  <c r="L568" i="2"/>
  <c r="R568" i="2"/>
  <c r="S568" i="2" s="1"/>
  <c r="T568" i="2" s="1"/>
  <c r="U568" i="2" s="1"/>
  <c r="V568" i="2" s="1"/>
  <c r="K569" i="2"/>
  <c r="L569" i="2"/>
  <c r="R569" i="2"/>
  <c r="S569" i="2" s="1"/>
  <c r="T569" i="2" s="1"/>
  <c r="U569" i="2" s="1"/>
  <c r="V569" i="2" s="1"/>
  <c r="X569" i="2" s="1"/>
  <c r="K570" i="2"/>
  <c r="L570" i="2"/>
  <c r="M570" i="2" s="1"/>
  <c r="R570" i="2"/>
  <c r="S570" i="2" s="1"/>
  <c r="T570" i="2" s="1"/>
  <c r="U570" i="2" s="1"/>
  <c r="V570" i="2" s="1"/>
  <c r="W570" i="2" s="1"/>
  <c r="K571" i="2"/>
  <c r="L571" i="2"/>
  <c r="R571" i="2"/>
  <c r="S571" i="2" s="1"/>
  <c r="T571" i="2" s="1"/>
  <c r="U571" i="2" s="1"/>
  <c r="V571" i="2" s="1"/>
  <c r="K572" i="2"/>
  <c r="L572" i="2"/>
  <c r="M572" i="2" s="1"/>
  <c r="R572" i="2"/>
  <c r="S572" i="2" s="1"/>
  <c r="T572" i="2" s="1"/>
  <c r="U572" i="2" s="1"/>
  <c r="V572" i="2" s="1"/>
  <c r="W572" i="2" s="1"/>
  <c r="K573" i="2"/>
  <c r="L573" i="2"/>
  <c r="R573" i="2"/>
  <c r="S573" i="2" s="1"/>
  <c r="T573" i="2" s="1"/>
  <c r="U573" i="2" s="1"/>
  <c r="V573" i="2" s="1"/>
  <c r="W573" i="2" s="1"/>
  <c r="K574" i="2"/>
  <c r="L574" i="2"/>
  <c r="M574" i="2" s="1"/>
  <c r="O574" i="2" s="1"/>
  <c r="R574" i="2"/>
  <c r="S574" i="2" s="1"/>
  <c r="T574" i="2" s="1"/>
  <c r="U574" i="2" s="1"/>
  <c r="V574" i="2" s="1"/>
  <c r="K575" i="2"/>
  <c r="L575" i="2"/>
  <c r="R575" i="2"/>
  <c r="S575" i="2" s="1"/>
  <c r="T575" i="2" s="1"/>
  <c r="U575" i="2" s="1"/>
  <c r="V575" i="2" s="1"/>
  <c r="K576" i="2"/>
  <c r="L576" i="2"/>
  <c r="R576" i="2"/>
  <c r="S576" i="2" s="1"/>
  <c r="T576" i="2" s="1"/>
  <c r="U576" i="2" s="1"/>
  <c r="V576" i="2" s="1"/>
  <c r="K577" i="2"/>
  <c r="L577" i="2"/>
  <c r="M577" i="2" s="1"/>
  <c r="O577" i="2" s="1"/>
  <c r="R577" i="2"/>
  <c r="S577" i="2" s="1"/>
  <c r="T577" i="2" s="1"/>
  <c r="U577" i="2" s="1"/>
  <c r="V577" i="2" s="1"/>
  <c r="X577" i="2" s="1"/>
  <c r="K578" i="2"/>
  <c r="L578" i="2"/>
  <c r="M578" i="2" s="1"/>
  <c r="R578" i="2"/>
  <c r="S578" i="2" s="1"/>
  <c r="T578" i="2" s="1"/>
  <c r="U578" i="2" s="1"/>
  <c r="V578" i="2" s="1"/>
  <c r="W578" i="2" s="1"/>
  <c r="K579" i="2"/>
  <c r="L579" i="2"/>
  <c r="M579" i="2" s="1"/>
  <c r="R579" i="2"/>
  <c r="S579" i="2" s="1"/>
  <c r="T579" i="2" s="1"/>
  <c r="U579" i="2" s="1"/>
  <c r="V579" i="2" s="1"/>
  <c r="K580" i="2"/>
  <c r="L580" i="2"/>
  <c r="M580" i="2" s="1"/>
  <c r="R580" i="2"/>
  <c r="S580" i="2" s="1"/>
  <c r="T580" i="2" s="1"/>
  <c r="U580" i="2" s="1"/>
  <c r="V580" i="2" s="1"/>
  <c r="W580" i="2" s="1"/>
  <c r="K581" i="2"/>
  <c r="L581" i="2"/>
  <c r="R581" i="2"/>
  <c r="S581" i="2" s="1"/>
  <c r="T581" i="2" s="1"/>
  <c r="U581" i="2" s="1"/>
  <c r="V581" i="2" s="1"/>
  <c r="W581" i="2" s="1"/>
  <c r="K582" i="2"/>
  <c r="L582" i="2"/>
  <c r="R582" i="2"/>
  <c r="S582" i="2" s="1"/>
  <c r="T582" i="2" s="1"/>
  <c r="U582" i="2" s="1"/>
  <c r="V582" i="2" s="1"/>
  <c r="K583" i="2"/>
  <c r="L583" i="2"/>
  <c r="R583" i="2"/>
  <c r="S583" i="2" s="1"/>
  <c r="T583" i="2" s="1"/>
  <c r="U583" i="2" s="1"/>
  <c r="V583" i="2" s="1"/>
  <c r="K584" i="2"/>
  <c r="L584" i="2"/>
  <c r="R584" i="2"/>
  <c r="S584" i="2" s="1"/>
  <c r="T584" i="2" s="1"/>
  <c r="U584" i="2" s="1"/>
  <c r="V584" i="2" s="1"/>
  <c r="K585" i="2"/>
  <c r="L585" i="2"/>
  <c r="R585" i="2"/>
  <c r="S585" i="2" s="1"/>
  <c r="T585" i="2" s="1"/>
  <c r="U585" i="2" s="1"/>
  <c r="V585" i="2" s="1"/>
  <c r="X585" i="2" s="1"/>
  <c r="K586" i="2"/>
  <c r="L586" i="2"/>
  <c r="M586" i="2" s="1"/>
  <c r="R586" i="2"/>
  <c r="S586" i="2" s="1"/>
  <c r="T586" i="2" s="1"/>
  <c r="U586" i="2" s="1"/>
  <c r="V586" i="2" s="1"/>
  <c r="W586" i="2" s="1"/>
  <c r="K587" i="2"/>
  <c r="L587" i="2"/>
  <c r="R587" i="2"/>
  <c r="S587" i="2" s="1"/>
  <c r="T587" i="2" s="1"/>
  <c r="U587" i="2" s="1"/>
  <c r="V587" i="2" s="1"/>
  <c r="K588" i="2"/>
  <c r="L588" i="2"/>
  <c r="M588" i="2" s="1"/>
  <c r="O588" i="2" s="1"/>
  <c r="R588" i="2"/>
  <c r="S588" i="2" s="1"/>
  <c r="T588" i="2" s="1"/>
  <c r="U588" i="2" s="1"/>
  <c r="V588" i="2" s="1"/>
  <c r="K589" i="2"/>
  <c r="L589" i="2"/>
  <c r="R589" i="2"/>
  <c r="S589" i="2" s="1"/>
  <c r="T589" i="2" s="1"/>
  <c r="U589" i="2" s="1"/>
  <c r="V589" i="2" s="1"/>
  <c r="W589" i="2" s="1"/>
  <c r="K590" i="2"/>
  <c r="L590" i="2"/>
  <c r="M590" i="2" s="1"/>
  <c r="N590" i="2" s="1"/>
  <c r="R590" i="2"/>
  <c r="S590" i="2" s="1"/>
  <c r="T590" i="2" s="1"/>
  <c r="U590" i="2" s="1"/>
  <c r="V590" i="2" s="1"/>
  <c r="K591" i="2"/>
  <c r="L591" i="2"/>
  <c r="M591" i="2" s="1"/>
  <c r="R591" i="2"/>
  <c r="S591" i="2" s="1"/>
  <c r="T591" i="2" s="1"/>
  <c r="U591" i="2" s="1"/>
  <c r="V591" i="2" s="1"/>
  <c r="K592" i="2"/>
  <c r="L592" i="2"/>
  <c r="R592" i="2"/>
  <c r="S592" i="2" s="1"/>
  <c r="T592" i="2" s="1"/>
  <c r="U592" i="2" s="1"/>
  <c r="V592" i="2" s="1"/>
  <c r="K593" i="2"/>
  <c r="L593" i="2"/>
  <c r="M593" i="2" s="1"/>
  <c r="O593" i="2" s="1"/>
  <c r="R593" i="2"/>
  <c r="S593" i="2" s="1"/>
  <c r="T593" i="2" s="1"/>
  <c r="U593" i="2" s="1"/>
  <c r="V593" i="2" s="1"/>
  <c r="X593" i="2" s="1"/>
  <c r="K594" i="2"/>
  <c r="L594" i="2"/>
  <c r="M594" i="2" s="1"/>
  <c r="R594" i="2"/>
  <c r="S594" i="2" s="1"/>
  <c r="T594" i="2" s="1"/>
  <c r="U594" i="2" s="1"/>
  <c r="V594" i="2" s="1"/>
  <c r="W594" i="2" s="1"/>
  <c r="K595" i="2"/>
  <c r="L595" i="2"/>
  <c r="M595" i="2" s="1"/>
  <c r="O595" i="2" s="1"/>
  <c r="R595" i="2"/>
  <c r="S595" i="2" s="1"/>
  <c r="T595" i="2" s="1"/>
  <c r="U595" i="2" s="1"/>
  <c r="V595" i="2" s="1"/>
  <c r="K596" i="2"/>
  <c r="L596" i="2"/>
  <c r="M596" i="2" s="1"/>
  <c r="O596" i="2" s="1"/>
  <c r="R596" i="2"/>
  <c r="S596" i="2" s="1"/>
  <c r="T596" i="2" s="1"/>
  <c r="U596" i="2" s="1"/>
  <c r="V596" i="2" s="1"/>
  <c r="K597" i="2"/>
  <c r="L597" i="2"/>
  <c r="R597" i="2"/>
  <c r="S597" i="2" s="1"/>
  <c r="T597" i="2" s="1"/>
  <c r="U597" i="2" s="1"/>
  <c r="V597" i="2" s="1"/>
  <c r="K598" i="2"/>
  <c r="L598" i="2"/>
  <c r="M598" i="2" s="1"/>
  <c r="O598" i="2" s="1"/>
  <c r="R598" i="2"/>
  <c r="S598" i="2" s="1"/>
  <c r="T598" i="2" s="1"/>
  <c r="U598" i="2" s="1"/>
  <c r="V598" i="2" s="1"/>
  <c r="K599" i="2"/>
  <c r="L599" i="2"/>
  <c r="M599" i="2" s="1"/>
  <c r="R599" i="2"/>
  <c r="S599" i="2" s="1"/>
  <c r="T599" i="2" s="1"/>
  <c r="U599" i="2" s="1"/>
  <c r="V599" i="2" s="1"/>
  <c r="X599" i="2" s="1"/>
  <c r="K600" i="2"/>
  <c r="L600" i="2"/>
  <c r="R600" i="2"/>
  <c r="S600" i="2" s="1"/>
  <c r="T600" i="2" s="1"/>
  <c r="U600" i="2" s="1"/>
  <c r="V600" i="2" s="1"/>
  <c r="K601" i="2"/>
  <c r="L601" i="2"/>
  <c r="M601" i="2" s="1"/>
  <c r="O601" i="2" s="1"/>
  <c r="R601" i="2"/>
  <c r="S601" i="2" s="1"/>
  <c r="T601" i="2" s="1"/>
  <c r="U601" i="2" s="1"/>
  <c r="V601" i="2" s="1"/>
  <c r="K602" i="2"/>
  <c r="L602" i="2"/>
  <c r="M602" i="2" s="1"/>
  <c r="R602" i="2"/>
  <c r="S602" i="2" s="1"/>
  <c r="T602" i="2" s="1"/>
  <c r="U602" i="2" s="1"/>
  <c r="V602" i="2" s="1"/>
  <c r="K603" i="2"/>
  <c r="L603" i="2"/>
  <c r="M603" i="2" s="1"/>
  <c r="O603" i="2" s="1"/>
  <c r="R603" i="2"/>
  <c r="S603" i="2" s="1"/>
  <c r="T603" i="2" s="1"/>
  <c r="U603" i="2" s="1"/>
  <c r="V603" i="2" s="1"/>
  <c r="K604" i="2"/>
  <c r="L604" i="2"/>
  <c r="M604" i="2" s="1"/>
  <c r="O604" i="2" s="1"/>
  <c r="R604" i="2"/>
  <c r="S604" i="2" s="1"/>
  <c r="T604" i="2" s="1"/>
  <c r="U604" i="2" s="1"/>
  <c r="V604" i="2" s="1"/>
  <c r="K605" i="2"/>
  <c r="L605" i="2"/>
  <c r="R605" i="2"/>
  <c r="S605" i="2" s="1"/>
  <c r="T605" i="2" s="1"/>
  <c r="U605" i="2" s="1"/>
  <c r="V605" i="2" s="1"/>
  <c r="K606" i="2"/>
  <c r="L606" i="2"/>
  <c r="M606" i="2" s="1"/>
  <c r="O606" i="2" s="1"/>
  <c r="R606" i="2"/>
  <c r="S606" i="2" s="1"/>
  <c r="T606" i="2" s="1"/>
  <c r="U606" i="2" s="1"/>
  <c r="V606" i="2" s="1"/>
  <c r="K607" i="2"/>
  <c r="L607" i="2"/>
  <c r="M607" i="2" s="1"/>
  <c r="R607" i="2"/>
  <c r="S607" i="2" s="1"/>
  <c r="T607" i="2" s="1"/>
  <c r="U607" i="2" s="1"/>
  <c r="V607" i="2" s="1"/>
  <c r="X607" i="2" s="1"/>
  <c r="K608" i="2"/>
  <c r="L608" i="2"/>
  <c r="R608" i="2"/>
  <c r="S608" i="2" s="1"/>
  <c r="T608" i="2" s="1"/>
  <c r="U608" i="2" s="1"/>
  <c r="V608" i="2" s="1"/>
  <c r="K609" i="2"/>
  <c r="L609" i="2"/>
  <c r="R609" i="2"/>
  <c r="S609" i="2" s="1"/>
  <c r="T609" i="2" s="1"/>
  <c r="U609" i="2" s="1"/>
  <c r="V609" i="2" s="1"/>
  <c r="K610" i="2"/>
  <c r="L610" i="2"/>
  <c r="M610" i="2" s="1"/>
  <c r="R610" i="2"/>
  <c r="S610" i="2" s="1"/>
  <c r="T610" i="2" s="1"/>
  <c r="U610" i="2" s="1"/>
  <c r="V610" i="2" s="1"/>
  <c r="K611" i="2"/>
  <c r="L611" i="2"/>
  <c r="R611" i="2"/>
  <c r="S611" i="2" s="1"/>
  <c r="T611" i="2" s="1"/>
  <c r="U611" i="2" s="1"/>
  <c r="V611" i="2" s="1"/>
  <c r="K612" i="2"/>
  <c r="L612" i="2"/>
  <c r="M612" i="2" s="1"/>
  <c r="R612" i="2"/>
  <c r="S612" i="2" s="1"/>
  <c r="T612" i="2" s="1"/>
  <c r="U612" i="2" s="1"/>
  <c r="V612" i="2" s="1"/>
  <c r="W612" i="2" s="1"/>
  <c r="K613" i="2"/>
  <c r="L613" i="2"/>
  <c r="R613" i="2"/>
  <c r="S613" i="2" s="1"/>
  <c r="T613" i="2" s="1"/>
  <c r="U613" i="2" s="1"/>
  <c r="V613" i="2" s="1"/>
  <c r="W613" i="2" s="1"/>
  <c r="K614" i="2"/>
  <c r="L614" i="2"/>
  <c r="M614" i="2" s="1"/>
  <c r="O614" i="2" s="1"/>
  <c r="R614" i="2"/>
  <c r="S614" i="2" s="1"/>
  <c r="T614" i="2" s="1"/>
  <c r="U614" i="2" s="1"/>
  <c r="V614" i="2" s="1"/>
  <c r="K615" i="2"/>
  <c r="L615" i="2"/>
  <c r="R615" i="2"/>
  <c r="S615" i="2" s="1"/>
  <c r="T615" i="2" s="1"/>
  <c r="U615" i="2" s="1"/>
  <c r="V615" i="2" s="1"/>
  <c r="K616" i="2"/>
  <c r="L616" i="2"/>
  <c r="R616" i="2"/>
  <c r="S616" i="2" s="1"/>
  <c r="T616" i="2" s="1"/>
  <c r="U616" i="2" s="1"/>
  <c r="V616" i="2" s="1"/>
  <c r="K617" i="2"/>
  <c r="L617" i="2"/>
  <c r="M617" i="2" s="1"/>
  <c r="O617" i="2" s="1"/>
  <c r="R617" i="2"/>
  <c r="S617" i="2" s="1"/>
  <c r="T617" i="2" s="1"/>
  <c r="U617" i="2" s="1"/>
  <c r="V617" i="2" s="1"/>
  <c r="X617" i="2" s="1"/>
  <c r="K618" i="2"/>
  <c r="L618" i="2"/>
  <c r="M618" i="2" s="1"/>
  <c r="R618" i="2"/>
  <c r="S618" i="2" s="1"/>
  <c r="T618" i="2" s="1"/>
  <c r="U618" i="2" s="1"/>
  <c r="V618" i="2" s="1"/>
  <c r="W618" i="2" s="1"/>
  <c r="K619" i="2"/>
  <c r="L619" i="2"/>
  <c r="M619" i="2" s="1"/>
  <c r="O619" i="2" s="1"/>
  <c r="R619" i="2"/>
  <c r="S619" i="2" s="1"/>
  <c r="T619" i="2" s="1"/>
  <c r="U619" i="2" s="1"/>
  <c r="V619" i="2" s="1"/>
  <c r="K620" i="2"/>
  <c r="L620" i="2"/>
  <c r="M620" i="2" s="1"/>
  <c r="O620" i="2" s="1"/>
  <c r="R620" i="2"/>
  <c r="S620" i="2" s="1"/>
  <c r="T620" i="2" s="1"/>
  <c r="U620" i="2" s="1"/>
  <c r="V620" i="2" s="1"/>
  <c r="K621" i="2"/>
  <c r="L621" i="2"/>
  <c r="R621" i="2"/>
  <c r="S621" i="2" s="1"/>
  <c r="T621" i="2" s="1"/>
  <c r="U621" i="2" s="1"/>
  <c r="V621" i="2" s="1"/>
  <c r="W621" i="2" s="1"/>
  <c r="K622" i="2"/>
  <c r="L622" i="2"/>
  <c r="M622" i="2" s="1"/>
  <c r="O622" i="2" s="1"/>
  <c r="R622" i="2"/>
  <c r="S622" i="2" s="1"/>
  <c r="T622" i="2" s="1"/>
  <c r="U622" i="2" s="1"/>
  <c r="V622" i="2" s="1"/>
  <c r="K623" i="2"/>
  <c r="L623" i="2"/>
  <c r="M623" i="2" s="1"/>
  <c r="R623" i="2"/>
  <c r="S623" i="2" s="1"/>
  <c r="T623" i="2" s="1"/>
  <c r="U623" i="2" s="1"/>
  <c r="V623" i="2" s="1"/>
  <c r="K624" i="2"/>
  <c r="L624" i="2"/>
  <c r="R624" i="2"/>
  <c r="S624" i="2" s="1"/>
  <c r="T624" i="2" s="1"/>
  <c r="U624" i="2" s="1"/>
  <c r="V624" i="2" s="1"/>
  <c r="K625" i="2"/>
  <c r="L625" i="2"/>
  <c r="R625" i="2"/>
  <c r="S625" i="2" s="1"/>
  <c r="T625" i="2" s="1"/>
  <c r="U625" i="2" s="1"/>
  <c r="V625" i="2" s="1"/>
  <c r="X625" i="2" s="1"/>
  <c r="K626" i="2"/>
  <c r="L626" i="2"/>
  <c r="M626" i="2" s="1"/>
  <c r="R626" i="2"/>
  <c r="S626" i="2" s="1"/>
  <c r="T626" i="2" s="1"/>
  <c r="U626" i="2" s="1"/>
  <c r="V626" i="2" s="1"/>
  <c r="K627" i="2"/>
  <c r="L627" i="2"/>
  <c r="R627" i="2"/>
  <c r="S627" i="2" s="1"/>
  <c r="T627" i="2" s="1"/>
  <c r="U627" i="2" s="1"/>
  <c r="V627" i="2" s="1"/>
  <c r="X627" i="2" s="1"/>
  <c r="K628" i="2"/>
  <c r="L628" i="2"/>
  <c r="R628" i="2"/>
  <c r="S628" i="2" s="1"/>
  <c r="T628" i="2" s="1"/>
  <c r="U628" i="2" s="1"/>
  <c r="V628" i="2" s="1"/>
  <c r="K629" i="2"/>
  <c r="L629" i="2"/>
  <c r="M629" i="2" s="1"/>
  <c r="O629" i="2" s="1"/>
  <c r="R629" i="2"/>
  <c r="S629" i="2" s="1"/>
  <c r="T629" i="2" s="1"/>
  <c r="U629" i="2" s="1"/>
  <c r="V629" i="2" s="1"/>
  <c r="W629" i="2" s="1"/>
  <c r="K630" i="2"/>
  <c r="L630" i="2"/>
  <c r="M630" i="2" s="1"/>
  <c r="R630" i="2"/>
  <c r="S630" i="2" s="1"/>
  <c r="T630" i="2" s="1"/>
  <c r="U630" i="2" s="1"/>
  <c r="V630" i="2" s="1"/>
  <c r="K631" i="2"/>
  <c r="L631" i="2"/>
  <c r="M631" i="2" s="1"/>
  <c r="R631" i="2"/>
  <c r="S631" i="2" s="1"/>
  <c r="T631" i="2" s="1"/>
  <c r="U631" i="2" s="1"/>
  <c r="V631" i="2" s="1"/>
  <c r="K632" i="2"/>
  <c r="L632" i="2"/>
  <c r="R632" i="2"/>
  <c r="S632" i="2" s="1"/>
  <c r="T632" i="2" s="1"/>
  <c r="U632" i="2" s="1"/>
  <c r="V632" i="2" s="1"/>
  <c r="W632" i="2" s="1"/>
  <c r="K633" i="2"/>
  <c r="L633" i="2"/>
  <c r="R633" i="2"/>
  <c r="S633" i="2" s="1"/>
  <c r="T633" i="2" s="1"/>
  <c r="U633" i="2" s="1"/>
  <c r="V633" i="2" s="1"/>
  <c r="K634" i="2"/>
  <c r="L634" i="2"/>
  <c r="R634" i="2"/>
  <c r="S634" i="2" s="1"/>
  <c r="T634" i="2" s="1"/>
  <c r="U634" i="2" s="1"/>
  <c r="V634" i="2" s="1"/>
  <c r="K635" i="2"/>
  <c r="L635" i="2"/>
  <c r="R635" i="2"/>
  <c r="S635" i="2" s="1"/>
  <c r="T635" i="2" s="1"/>
  <c r="U635" i="2" s="1"/>
  <c r="V635" i="2" s="1"/>
  <c r="X635" i="2" s="1"/>
  <c r="K636" i="2"/>
  <c r="L636" i="2"/>
  <c r="R636" i="2"/>
  <c r="S636" i="2" s="1"/>
  <c r="T636" i="2" s="1"/>
  <c r="U636" i="2" s="1"/>
  <c r="V636" i="2" s="1"/>
  <c r="K637" i="2"/>
  <c r="L637" i="2"/>
  <c r="R637" i="2"/>
  <c r="S637" i="2" s="1"/>
  <c r="T637" i="2" s="1"/>
  <c r="U637" i="2" s="1"/>
  <c r="V637" i="2" s="1"/>
  <c r="W637" i="2" s="1"/>
  <c r="K638" i="2"/>
  <c r="L638" i="2"/>
  <c r="R638" i="2"/>
  <c r="S638" i="2" s="1"/>
  <c r="T638" i="2" s="1"/>
  <c r="U638" i="2" s="1"/>
  <c r="V638" i="2" s="1"/>
  <c r="K639" i="2"/>
  <c r="L639" i="2"/>
  <c r="M639" i="2" s="1"/>
  <c r="R639" i="2"/>
  <c r="S639" i="2" s="1"/>
  <c r="T639" i="2" s="1"/>
  <c r="U639" i="2" s="1"/>
  <c r="V639" i="2" s="1"/>
  <c r="K640" i="2"/>
  <c r="L640" i="2"/>
  <c r="M640" i="2" s="1"/>
  <c r="R640" i="2"/>
  <c r="S640" i="2" s="1"/>
  <c r="T640" i="2" s="1"/>
  <c r="U640" i="2" s="1"/>
  <c r="V640" i="2" s="1"/>
  <c r="K641" i="2"/>
  <c r="L641" i="2"/>
  <c r="M641" i="2" s="1"/>
  <c r="O641" i="2" s="1"/>
  <c r="R641" i="2"/>
  <c r="S641" i="2" s="1"/>
  <c r="T641" i="2" s="1"/>
  <c r="U641" i="2" s="1"/>
  <c r="V641" i="2" s="1"/>
  <c r="K642" i="2"/>
  <c r="L642" i="2"/>
  <c r="M642" i="2" s="1"/>
  <c r="N642" i="2" s="1"/>
  <c r="R642" i="2"/>
  <c r="S642" i="2" s="1"/>
  <c r="T642" i="2" s="1"/>
  <c r="U642" i="2" s="1"/>
  <c r="V642" i="2" s="1"/>
  <c r="K643" i="2"/>
  <c r="L643" i="2"/>
  <c r="R643" i="2"/>
  <c r="S643" i="2" s="1"/>
  <c r="T643" i="2" s="1"/>
  <c r="U643" i="2" s="1"/>
  <c r="V643" i="2" s="1"/>
  <c r="W643" i="2" s="1"/>
  <c r="K644" i="2"/>
  <c r="L644" i="2"/>
  <c r="R644" i="2"/>
  <c r="S644" i="2" s="1"/>
  <c r="T644" i="2" s="1"/>
  <c r="U644" i="2" s="1"/>
  <c r="V644" i="2" s="1"/>
  <c r="K645" i="2"/>
  <c r="L645" i="2"/>
  <c r="M645" i="2" s="1"/>
  <c r="N645" i="2" s="1"/>
  <c r="R645" i="2"/>
  <c r="S645" i="2" s="1"/>
  <c r="T645" i="2" s="1"/>
  <c r="U645" i="2" s="1"/>
  <c r="V645" i="2" s="1"/>
  <c r="K646" i="2"/>
  <c r="L646" i="2"/>
  <c r="R646" i="2"/>
  <c r="S646" i="2" s="1"/>
  <c r="T646" i="2" s="1"/>
  <c r="U646" i="2" s="1"/>
  <c r="V646" i="2" s="1"/>
  <c r="K647" i="2"/>
  <c r="L647" i="2"/>
  <c r="M647" i="2" s="1"/>
  <c r="O647" i="2" s="1"/>
  <c r="R647" i="2"/>
  <c r="S647" i="2" s="1"/>
  <c r="T647" i="2" s="1"/>
  <c r="U647" i="2" s="1"/>
  <c r="V647" i="2" s="1"/>
  <c r="K648" i="2"/>
  <c r="L648" i="2"/>
  <c r="R648" i="2"/>
  <c r="S648" i="2" s="1"/>
  <c r="T648" i="2" s="1"/>
  <c r="U648" i="2" s="1"/>
  <c r="V648" i="2" s="1"/>
  <c r="W648" i="2" s="1"/>
  <c r="K649" i="2"/>
  <c r="L649" i="2"/>
  <c r="M649" i="2" s="1"/>
  <c r="O649" i="2" s="1"/>
  <c r="R649" i="2"/>
  <c r="S649" i="2" s="1"/>
  <c r="T649" i="2" s="1"/>
  <c r="U649" i="2" s="1"/>
  <c r="V649" i="2" s="1"/>
  <c r="K650" i="2"/>
  <c r="L650" i="2"/>
  <c r="M650" i="2" s="1"/>
  <c r="R650" i="2"/>
  <c r="S650" i="2" s="1"/>
  <c r="T650" i="2" s="1"/>
  <c r="U650" i="2" s="1"/>
  <c r="V650" i="2" s="1"/>
  <c r="X650" i="2" s="1"/>
  <c r="K651" i="2"/>
  <c r="L651" i="2"/>
  <c r="M651" i="2" s="1"/>
  <c r="R651" i="2"/>
  <c r="S651" i="2" s="1"/>
  <c r="T651" i="2" s="1"/>
  <c r="U651" i="2" s="1"/>
  <c r="V651" i="2" s="1"/>
  <c r="W651" i="2" s="1"/>
  <c r="K652" i="2"/>
  <c r="L652" i="2"/>
  <c r="M652" i="2" s="1"/>
  <c r="O652" i="2" s="1"/>
  <c r="R652" i="2"/>
  <c r="S652" i="2" s="1"/>
  <c r="T652" i="2" s="1"/>
  <c r="U652" i="2" s="1"/>
  <c r="V652" i="2" s="1"/>
  <c r="K653" i="2"/>
  <c r="L653" i="2"/>
  <c r="M653" i="2" s="1"/>
  <c r="N653" i="2" s="1"/>
  <c r="R653" i="2"/>
  <c r="S653" i="2" s="1"/>
  <c r="T653" i="2" s="1"/>
  <c r="U653" i="2" s="1"/>
  <c r="V653" i="2" s="1"/>
  <c r="K654" i="2"/>
  <c r="L654" i="2"/>
  <c r="R654" i="2"/>
  <c r="S654" i="2" s="1"/>
  <c r="T654" i="2" s="1"/>
  <c r="U654" i="2" s="1"/>
  <c r="V654" i="2" s="1"/>
  <c r="K655" i="2"/>
  <c r="L655" i="2"/>
  <c r="M655" i="2" s="1"/>
  <c r="O655" i="2" s="1"/>
  <c r="R655" i="2"/>
  <c r="S655" i="2" s="1"/>
  <c r="T655" i="2" s="1"/>
  <c r="U655" i="2" s="1"/>
  <c r="V655" i="2" s="1"/>
  <c r="X655" i="2" s="1"/>
  <c r="K656" i="2"/>
  <c r="L656" i="2"/>
  <c r="M656" i="2" s="1"/>
  <c r="R656" i="2"/>
  <c r="S656" i="2" s="1"/>
  <c r="T656" i="2" s="1"/>
  <c r="U656" i="2" s="1"/>
  <c r="V656" i="2" s="1"/>
  <c r="X656" i="2" s="1"/>
  <c r="K657" i="2"/>
  <c r="L657" i="2"/>
  <c r="R657" i="2"/>
  <c r="S657" i="2" s="1"/>
  <c r="T657" i="2" s="1"/>
  <c r="U657" i="2" s="1"/>
  <c r="V657" i="2" s="1"/>
  <c r="K658" i="2"/>
  <c r="L658" i="2"/>
  <c r="M658" i="2" s="1"/>
  <c r="N658" i="2" s="1"/>
  <c r="R658" i="2"/>
  <c r="S658" i="2" s="1"/>
  <c r="T658" i="2" s="1"/>
  <c r="U658" i="2" s="1"/>
  <c r="V658" i="2" s="1"/>
  <c r="K659" i="2"/>
  <c r="L659" i="2"/>
  <c r="M659" i="2" s="1"/>
  <c r="R659" i="2"/>
  <c r="S659" i="2" s="1"/>
  <c r="T659" i="2" s="1"/>
  <c r="U659" i="2" s="1"/>
  <c r="V659" i="2" s="1"/>
  <c r="K660" i="2"/>
  <c r="L660" i="2"/>
  <c r="M660" i="2" s="1"/>
  <c r="N660" i="2" s="1"/>
  <c r="R660" i="2"/>
  <c r="S660" i="2" s="1"/>
  <c r="T660" i="2" s="1"/>
  <c r="U660" i="2" s="1"/>
  <c r="V660" i="2" s="1"/>
  <c r="K661" i="2"/>
  <c r="L661" i="2"/>
  <c r="M661" i="2" s="1"/>
  <c r="R661" i="2"/>
  <c r="S661" i="2" s="1"/>
  <c r="T661" i="2" s="1"/>
  <c r="U661" i="2" s="1"/>
  <c r="V661" i="2" s="1"/>
  <c r="W661" i="2" s="1"/>
  <c r="K662" i="2"/>
  <c r="L662" i="2"/>
  <c r="R662" i="2"/>
  <c r="S662" i="2" s="1"/>
  <c r="T662" i="2" s="1"/>
  <c r="U662" i="2" s="1"/>
  <c r="V662" i="2" s="1"/>
  <c r="K663" i="2"/>
  <c r="L663" i="2"/>
  <c r="M663" i="2" s="1"/>
  <c r="O663" i="2" s="1"/>
  <c r="R663" i="2"/>
  <c r="S663" i="2" s="1"/>
  <c r="T663" i="2" s="1"/>
  <c r="U663" i="2" s="1"/>
  <c r="V663" i="2" s="1"/>
  <c r="K664" i="2"/>
  <c r="L664" i="2"/>
  <c r="M664" i="2" s="1"/>
  <c r="R664" i="2"/>
  <c r="S664" i="2" s="1"/>
  <c r="T664" i="2" s="1"/>
  <c r="U664" i="2" s="1"/>
  <c r="V664" i="2" s="1"/>
  <c r="K665" i="2"/>
  <c r="L665" i="2"/>
  <c r="M665" i="2" s="1"/>
  <c r="O665" i="2" s="1"/>
  <c r="R665" i="2"/>
  <c r="S665" i="2" s="1"/>
  <c r="T665" i="2" s="1"/>
  <c r="U665" i="2" s="1"/>
  <c r="V665" i="2" s="1"/>
  <c r="K666" i="2"/>
  <c r="L666" i="2"/>
  <c r="M666" i="2" s="1"/>
  <c r="R666" i="2"/>
  <c r="S666" i="2" s="1"/>
  <c r="T666" i="2" s="1"/>
  <c r="U666" i="2" s="1"/>
  <c r="V666" i="2" s="1"/>
  <c r="K667" i="2"/>
  <c r="L667" i="2"/>
  <c r="M667" i="2" s="1"/>
  <c r="R667" i="2"/>
  <c r="S667" i="2" s="1"/>
  <c r="T667" i="2" s="1"/>
  <c r="U667" i="2" s="1"/>
  <c r="V667" i="2" s="1"/>
  <c r="W667" i="2" s="1"/>
  <c r="K668" i="2"/>
  <c r="L668" i="2"/>
  <c r="M668" i="2" s="1"/>
  <c r="O668" i="2" s="1"/>
  <c r="R668" i="2"/>
  <c r="S668" i="2" s="1"/>
  <c r="T668" i="2" s="1"/>
  <c r="U668" i="2" s="1"/>
  <c r="V668" i="2" s="1"/>
  <c r="K669" i="2"/>
  <c r="L669" i="2"/>
  <c r="M669" i="2" s="1"/>
  <c r="R669" i="2"/>
  <c r="S669" i="2" s="1"/>
  <c r="T669" i="2" s="1"/>
  <c r="U669" i="2" s="1"/>
  <c r="V669" i="2" s="1"/>
  <c r="K670" i="2"/>
  <c r="L670" i="2"/>
  <c r="R670" i="2"/>
  <c r="S670" i="2" s="1"/>
  <c r="T670" i="2" s="1"/>
  <c r="U670" i="2" s="1"/>
  <c r="V670" i="2" s="1"/>
  <c r="K671" i="2"/>
  <c r="L671" i="2"/>
  <c r="M671" i="2" s="1"/>
  <c r="O671" i="2" s="1"/>
  <c r="R671" i="2"/>
  <c r="S671" i="2" s="1"/>
  <c r="T671" i="2" s="1"/>
  <c r="U671" i="2" s="1"/>
  <c r="V671" i="2" s="1"/>
  <c r="K672" i="2"/>
  <c r="L672" i="2"/>
  <c r="M672" i="2" s="1"/>
  <c r="R672" i="2"/>
  <c r="S672" i="2" s="1"/>
  <c r="T672" i="2" s="1"/>
  <c r="U672" i="2" s="1"/>
  <c r="V672" i="2" s="1"/>
  <c r="K673" i="2"/>
  <c r="L673" i="2"/>
  <c r="M673" i="2" s="1"/>
  <c r="O673" i="2" s="1"/>
  <c r="R673" i="2"/>
  <c r="S673" i="2" s="1"/>
  <c r="T673" i="2" s="1"/>
  <c r="U673" i="2" s="1"/>
  <c r="V673" i="2" s="1"/>
  <c r="K674" i="2"/>
  <c r="L674" i="2"/>
  <c r="M674" i="2" s="1"/>
  <c r="N674" i="2" s="1"/>
  <c r="R674" i="2"/>
  <c r="S674" i="2" s="1"/>
  <c r="T674" i="2" s="1"/>
  <c r="U674" i="2" s="1"/>
  <c r="V674" i="2" s="1"/>
  <c r="K675" i="2"/>
  <c r="L675" i="2"/>
  <c r="R675" i="2"/>
  <c r="S675" i="2" s="1"/>
  <c r="T675" i="2" s="1"/>
  <c r="U675" i="2" s="1"/>
  <c r="V675" i="2" s="1"/>
  <c r="W675" i="2" s="1"/>
  <c r="K676" i="2"/>
  <c r="L676" i="2"/>
  <c r="R676" i="2"/>
  <c r="S676" i="2" s="1"/>
  <c r="T676" i="2" s="1"/>
  <c r="U676" i="2" s="1"/>
  <c r="V676" i="2" s="1"/>
  <c r="K677" i="2"/>
  <c r="L677" i="2"/>
  <c r="R677" i="2"/>
  <c r="S677" i="2" s="1"/>
  <c r="T677" i="2" s="1"/>
  <c r="U677" i="2" s="1"/>
  <c r="V677" i="2" s="1"/>
  <c r="K678" i="2"/>
  <c r="L678" i="2"/>
  <c r="R678" i="2"/>
  <c r="S678" i="2" s="1"/>
  <c r="T678" i="2" s="1"/>
  <c r="U678" i="2" s="1"/>
  <c r="V678" i="2" s="1"/>
  <c r="K679" i="2"/>
  <c r="L679" i="2"/>
  <c r="M679" i="2" s="1"/>
  <c r="O679" i="2" s="1"/>
  <c r="R679" i="2"/>
  <c r="S679" i="2" s="1"/>
  <c r="T679" i="2" s="1"/>
  <c r="U679" i="2" s="1"/>
  <c r="V679" i="2" s="1"/>
  <c r="K680" i="2"/>
  <c r="L680" i="2"/>
  <c r="R680" i="2"/>
  <c r="S680" i="2" s="1"/>
  <c r="T680" i="2" s="1"/>
  <c r="U680" i="2" s="1"/>
  <c r="V680" i="2" s="1"/>
  <c r="W680" i="2" s="1"/>
  <c r="K681" i="2"/>
  <c r="L681" i="2"/>
  <c r="M681" i="2" s="1"/>
  <c r="O681" i="2" s="1"/>
  <c r="R681" i="2"/>
  <c r="S681" i="2" s="1"/>
  <c r="T681" i="2" s="1"/>
  <c r="U681" i="2" s="1"/>
  <c r="V681" i="2" s="1"/>
  <c r="K682" i="2"/>
  <c r="L682" i="2"/>
  <c r="R682" i="2"/>
  <c r="S682" i="2" s="1"/>
  <c r="T682" i="2" s="1"/>
  <c r="U682" i="2" s="1"/>
  <c r="V682" i="2" s="1"/>
  <c r="K683" i="2"/>
  <c r="L683" i="2"/>
  <c r="M683" i="2" s="1"/>
  <c r="O683" i="2" s="1"/>
  <c r="R683" i="2"/>
  <c r="S683" i="2" s="1"/>
  <c r="T683" i="2" s="1"/>
  <c r="U683" i="2" s="1"/>
  <c r="V683" i="2" s="1"/>
  <c r="K684" i="2"/>
  <c r="L684" i="2"/>
  <c r="R684" i="2"/>
  <c r="S684" i="2" s="1"/>
  <c r="T684" i="2" s="1"/>
  <c r="U684" i="2" s="1"/>
  <c r="V684" i="2" s="1"/>
  <c r="K685" i="2"/>
  <c r="L685" i="2"/>
  <c r="M685" i="2" s="1"/>
  <c r="N685" i="2" s="1"/>
  <c r="R685" i="2"/>
  <c r="S685" i="2" s="1"/>
  <c r="T685" i="2" s="1"/>
  <c r="U685" i="2" s="1"/>
  <c r="V685" i="2" s="1"/>
  <c r="K686" i="2"/>
  <c r="L686" i="2"/>
  <c r="M686" i="2" s="1"/>
  <c r="O686" i="2" s="1"/>
  <c r="R686" i="2"/>
  <c r="S686" i="2" s="1"/>
  <c r="T686" i="2" s="1"/>
  <c r="U686" i="2" s="1"/>
  <c r="V686" i="2" s="1"/>
  <c r="K687" i="2"/>
  <c r="L687" i="2"/>
  <c r="M687" i="2" s="1"/>
  <c r="O687" i="2" s="1"/>
  <c r="R687" i="2"/>
  <c r="S687" i="2" s="1"/>
  <c r="T687" i="2" s="1"/>
  <c r="U687" i="2" s="1"/>
  <c r="V687" i="2" s="1"/>
  <c r="X687" i="2" s="1"/>
  <c r="K688" i="2"/>
  <c r="L688" i="2"/>
  <c r="R688" i="2"/>
  <c r="S688" i="2" s="1"/>
  <c r="T688" i="2" s="1"/>
  <c r="U688" i="2" s="1"/>
  <c r="V688" i="2" s="1"/>
  <c r="K689" i="2"/>
  <c r="L689" i="2"/>
  <c r="M689" i="2" s="1"/>
  <c r="O689" i="2" s="1"/>
  <c r="R689" i="2"/>
  <c r="S689" i="2" s="1"/>
  <c r="T689" i="2" s="1"/>
  <c r="U689" i="2" s="1"/>
  <c r="V689" i="2" s="1"/>
  <c r="K690" i="2"/>
  <c r="L690" i="2"/>
  <c r="M690" i="2" s="1"/>
  <c r="R690" i="2"/>
  <c r="S690" i="2" s="1"/>
  <c r="T690" i="2" s="1"/>
  <c r="U690" i="2" s="1"/>
  <c r="V690" i="2" s="1"/>
  <c r="K691" i="2"/>
  <c r="L691" i="2"/>
  <c r="R691" i="2"/>
  <c r="S691" i="2" s="1"/>
  <c r="T691" i="2" s="1"/>
  <c r="U691" i="2" s="1"/>
  <c r="V691" i="2" s="1"/>
  <c r="W691" i="2" s="1"/>
  <c r="K692" i="2"/>
  <c r="L692" i="2"/>
  <c r="M692" i="2" s="1"/>
  <c r="O692" i="2" s="1"/>
  <c r="R692" i="2"/>
  <c r="S692" i="2" s="1"/>
  <c r="T692" i="2" s="1"/>
  <c r="U692" i="2" s="1"/>
  <c r="V692" i="2" s="1"/>
  <c r="X692" i="2" s="1"/>
  <c r="K693" i="2"/>
  <c r="L693" i="2"/>
  <c r="M693" i="2" s="1"/>
  <c r="N693" i="2" s="1"/>
  <c r="R693" i="2"/>
  <c r="S693" i="2" s="1"/>
  <c r="T693" i="2" s="1"/>
  <c r="U693" i="2" s="1"/>
  <c r="V693" i="2" s="1"/>
  <c r="K694" i="2"/>
  <c r="L694" i="2"/>
  <c r="M694" i="2" s="1"/>
  <c r="O694" i="2" s="1"/>
  <c r="R694" i="2"/>
  <c r="S694" i="2" s="1"/>
  <c r="T694" i="2" s="1"/>
  <c r="U694" i="2" s="1"/>
  <c r="V694" i="2" s="1"/>
  <c r="X694" i="2" s="1"/>
  <c r="K695" i="2"/>
  <c r="L695" i="2"/>
  <c r="R695" i="2"/>
  <c r="S695" i="2" s="1"/>
  <c r="T695" i="2" s="1"/>
  <c r="U695" i="2" s="1"/>
  <c r="V695" i="2" s="1"/>
  <c r="W695" i="2" s="1"/>
  <c r="K696" i="2"/>
  <c r="L696" i="2"/>
  <c r="M696" i="2" s="1"/>
  <c r="N696" i="2" s="1"/>
  <c r="R696" i="2"/>
  <c r="S696" i="2" s="1"/>
  <c r="T696" i="2" s="1"/>
  <c r="U696" i="2" s="1"/>
  <c r="V696" i="2" s="1"/>
  <c r="K697" i="2"/>
  <c r="L697" i="2"/>
  <c r="M697" i="2" s="1"/>
  <c r="R697" i="2"/>
  <c r="S697" i="2" s="1"/>
  <c r="T697" i="2" s="1"/>
  <c r="U697" i="2" s="1"/>
  <c r="V697" i="2" s="1"/>
  <c r="X697" i="2" s="1"/>
  <c r="K698" i="2"/>
  <c r="L698" i="2"/>
  <c r="R698" i="2"/>
  <c r="S698" i="2" s="1"/>
  <c r="T698" i="2" s="1"/>
  <c r="U698" i="2" s="1"/>
  <c r="V698" i="2" s="1"/>
  <c r="K699" i="2"/>
  <c r="L699" i="2"/>
  <c r="M699" i="2" s="1"/>
  <c r="O699" i="2" s="1"/>
  <c r="R699" i="2"/>
  <c r="S699" i="2" s="1"/>
  <c r="T699" i="2" s="1"/>
  <c r="U699" i="2" s="1"/>
  <c r="V699" i="2" s="1"/>
  <c r="K700" i="2"/>
  <c r="L700" i="2"/>
  <c r="M700" i="2" s="1"/>
  <c r="R700" i="2"/>
  <c r="S700" i="2" s="1"/>
  <c r="T700" i="2" s="1"/>
  <c r="U700" i="2" s="1"/>
  <c r="V700" i="2" s="1"/>
  <c r="W700" i="2" s="1"/>
  <c r="K701" i="2"/>
  <c r="L701" i="2"/>
  <c r="M701" i="2" s="1"/>
  <c r="R701" i="2"/>
  <c r="S701" i="2" s="1"/>
  <c r="T701" i="2" s="1"/>
  <c r="U701" i="2" s="1"/>
  <c r="V701" i="2" s="1"/>
  <c r="K702" i="2"/>
  <c r="L702" i="2"/>
  <c r="M702" i="2" s="1"/>
  <c r="O702" i="2" s="1"/>
  <c r="R702" i="2"/>
  <c r="S702" i="2" s="1"/>
  <c r="T702" i="2" s="1"/>
  <c r="U702" i="2" s="1"/>
  <c r="V702" i="2" s="1"/>
  <c r="X702" i="2" s="1"/>
  <c r="K703" i="2"/>
  <c r="L703" i="2"/>
  <c r="R703" i="2"/>
  <c r="S703" i="2" s="1"/>
  <c r="T703" i="2" s="1"/>
  <c r="U703" i="2" s="1"/>
  <c r="V703" i="2" s="1"/>
  <c r="W703" i="2" s="1"/>
  <c r="K704" i="2"/>
  <c r="L704" i="2"/>
  <c r="M704" i="2" s="1"/>
  <c r="O704" i="2" s="1"/>
  <c r="R704" i="2"/>
  <c r="S704" i="2" s="1"/>
  <c r="T704" i="2" s="1"/>
  <c r="U704" i="2" s="1"/>
  <c r="V704" i="2" s="1"/>
  <c r="K705" i="2"/>
  <c r="L705" i="2"/>
  <c r="M705" i="2" s="1"/>
  <c r="R705" i="2"/>
  <c r="S705" i="2" s="1"/>
  <c r="T705" i="2" s="1"/>
  <c r="U705" i="2" s="1"/>
  <c r="V705" i="2" s="1"/>
  <c r="X705" i="2" s="1"/>
  <c r="K706" i="2"/>
  <c r="L706" i="2"/>
  <c r="R706" i="2"/>
  <c r="S706" i="2" s="1"/>
  <c r="T706" i="2" s="1"/>
  <c r="U706" i="2" s="1"/>
  <c r="V706" i="2" s="1"/>
  <c r="K707" i="2"/>
  <c r="L707" i="2"/>
  <c r="M707" i="2" s="1"/>
  <c r="O707" i="2" s="1"/>
  <c r="R707" i="2"/>
  <c r="S707" i="2" s="1"/>
  <c r="T707" i="2" s="1"/>
  <c r="U707" i="2" s="1"/>
  <c r="V707" i="2" s="1"/>
  <c r="K708" i="2"/>
  <c r="L708" i="2"/>
  <c r="M708" i="2" s="1"/>
  <c r="R708" i="2"/>
  <c r="S708" i="2" s="1"/>
  <c r="T708" i="2" s="1"/>
  <c r="U708" i="2" s="1"/>
  <c r="V708" i="2" s="1"/>
  <c r="W708" i="2" s="1"/>
  <c r="K709" i="2"/>
  <c r="L709" i="2"/>
  <c r="M709" i="2" s="1"/>
  <c r="R709" i="2"/>
  <c r="S709" i="2" s="1"/>
  <c r="T709" i="2" s="1"/>
  <c r="U709" i="2" s="1"/>
  <c r="V709" i="2" s="1"/>
  <c r="K710" i="2"/>
  <c r="L710" i="2"/>
  <c r="M710" i="2" s="1"/>
  <c r="O710" i="2" s="1"/>
  <c r="R710" i="2"/>
  <c r="S710" i="2" s="1"/>
  <c r="T710" i="2" s="1"/>
  <c r="U710" i="2" s="1"/>
  <c r="V710" i="2" s="1"/>
  <c r="X710" i="2" s="1"/>
  <c r="K711" i="2"/>
  <c r="L711" i="2"/>
  <c r="R711" i="2"/>
  <c r="S711" i="2" s="1"/>
  <c r="T711" i="2" s="1"/>
  <c r="U711" i="2" s="1"/>
  <c r="V711" i="2" s="1"/>
  <c r="W711" i="2" s="1"/>
  <c r="K712" i="2"/>
  <c r="L712" i="2"/>
  <c r="M712" i="2" s="1"/>
  <c r="O712" i="2" s="1"/>
  <c r="R712" i="2"/>
  <c r="S712" i="2" s="1"/>
  <c r="T712" i="2" s="1"/>
  <c r="U712" i="2" s="1"/>
  <c r="V712" i="2" s="1"/>
  <c r="K713" i="2"/>
  <c r="L713" i="2"/>
  <c r="M713" i="2" s="1"/>
  <c r="R713" i="2"/>
  <c r="S713" i="2" s="1"/>
  <c r="T713" i="2" s="1"/>
  <c r="U713" i="2" s="1"/>
  <c r="V713" i="2" s="1"/>
  <c r="X713" i="2" s="1"/>
  <c r="K714" i="2"/>
  <c r="L714" i="2"/>
  <c r="R714" i="2"/>
  <c r="S714" i="2" s="1"/>
  <c r="T714" i="2" s="1"/>
  <c r="U714" i="2" s="1"/>
  <c r="V714" i="2" s="1"/>
  <c r="K715" i="2"/>
  <c r="L715" i="2"/>
  <c r="M715" i="2" s="1"/>
  <c r="O715" i="2" s="1"/>
  <c r="R715" i="2"/>
  <c r="S715" i="2" s="1"/>
  <c r="T715" i="2" s="1"/>
  <c r="U715" i="2" s="1"/>
  <c r="V715" i="2" s="1"/>
  <c r="K716" i="2"/>
  <c r="L716" i="2"/>
  <c r="M716" i="2" s="1"/>
  <c r="R716" i="2"/>
  <c r="S716" i="2" s="1"/>
  <c r="T716" i="2" s="1"/>
  <c r="U716" i="2" s="1"/>
  <c r="V716" i="2" s="1"/>
  <c r="W716" i="2" s="1"/>
  <c r="K717" i="2"/>
  <c r="L717" i="2"/>
  <c r="M717" i="2" s="1"/>
  <c r="R717" i="2"/>
  <c r="S717" i="2" s="1"/>
  <c r="T717" i="2" s="1"/>
  <c r="U717" i="2" s="1"/>
  <c r="V717" i="2" s="1"/>
  <c r="K718" i="2"/>
  <c r="L718" i="2"/>
  <c r="M718" i="2" s="1"/>
  <c r="O718" i="2" s="1"/>
  <c r="R718" i="2"/>
  <c r="S718" i="2" s="1"/>
  <c r="T718" i="2" s="1"/>
  <c r="U718" i="2" s="1"/>
  <c r="V718" i="2" s="1"/>
  <c r="X718" i="2" s="1"/>
  <c r="K719" i="2"/>
  <c r="L719" i="2"/>
  <c r="R719" i="2"/>
  <c r="S719" i="2" s="1"/>
  <c r="T719" i="2" s="1"/>
  <c r="U719" i="2" s="1"/>
  <c r="V719" i="2" s="1"/>
  <c r="W719" i="2" s="1"/>
  <c r="K720" i="2"/>
  <c r="L720" i="2"/>
  <c r="M720" i="2" s="1"/>
  <c r="N720" i="2" s="1"/>
  <c r="R720" i="2"/>
  <c r="S720" i="2" s="1"/>
  <c r="T720" i="2" s="1"/>
  <c r="U720" i="2" s="1"/>
  <c r="V720" i="2" s="1"/>
  <c r="K721" i="2"/>
  <c r="L721" i="2"/>
  <c r="M721" i="2" s="1"/>
  <c r="R721" i="2"/>
  <c r="S721" i="2" s="1"/>
  <c r="T721" i="2" s="1"/>
  <c r="U721" i="2" s="1"/>
  <c r="V721" i="2" s="1"/>
  <c r="X721" i="2" s="1"/>
  <c r="K722" i="2"/>
  <c r="L722" i="2"/>
  <c r="R722" i="2"/>
  <c r="S722" i="2" s="1"/>
  <c r="T722" i="2" s="1"/>
  <c r="U722" i="2" s="1"/>
  <c r="V722" i="2" s="1"/>
  <c r="K723" i="2"/>
  <c r="L723" i="2"/>
  <c r="M723" i="2" s="1"/>
  <c r="O723" i="2" s="1"/>
  <c r="R723" i="2"/>
  <c r="S723" i="2" s="1"/>
  <c r="T723" i="2" s="1"/>
  <c r="U723" i="2" s="1"/>
  <c r="V723" i="2" s="1"/>
  <c r="K724" i="2"/>
  <c r="L724" i="2"/>
  <c r="M724" i="2" s="1"/>
  <c r="R724" i="2"/>
  <c r="S724" i="2" s="1"/>
  <c r="T724" i="2" s="1"/>
  <c r="U724" i="2" s="1"/>
  <c r="V724" i="2" s="1"/>
  <c r="W724" i="2" s="1"/>
  <c r="K725" i="2"/>
  <c r="L725" i="2"/>
  <c r="M725" i="2" s="1"/>
  <c r="R725" i="2"/>
  <c r="S725" i="2" s="1"/>
  <c r="T725" i="2" s="1"/>
  <c r="U725" i="2" s="1"/>
  <c r="V725" i="2" s="1"/>
  <c r="K726" i="2"/>
  <c r="L726" i="2"/>
  <c r="M726" i="2" s="1"/>
  <c r="O726" i="2" s="1"/>
  <c r="R726" i="2"/>
  <c r="S726" i="2" s="1"/>
  <c r="T726" i="2" s="1"/>
  <c r="U726" i="2" s="1"/>
  <c r="V726" i="2" s="1"/>
  <c r="X726" i="2" s="1"/>
  <c r="K727" i="2"/>
  <c r="L727" i="2"/>
  <c r="R727" i="2"/>
  <c r="S727" i="2" s="1"/>
  <c r="T727" i="2" s="1"/>
  <c r="U727" i="2" s="1"/>
  <c r="V727" i="2" s="1"/>
  <c r="W727" i="2" s="1"/>
  <c r="K728" i="2"/>
  <c r="L728" i="2"/>
  <c r="M728" i="2" s="1"/>
  <c r="N728" i="2" s="1"/>
  <c r="R728" i="2"/>
  <c r="S728" i="2" s="1"/>
  <c r="T728" i="2" s="1"/>
  <c r="U728" i="2" s="1"/>
  <c r="V728" i="2" s="1"/>
  <c r="K729" i="2"/>
  <c r="L729" i="2"/>
  <c r="M729" i="2" s="1"/>
  <c r="R729" i="2"/>
  <c r="S729" i="2" s="1"/>
  <c r="T729" i="2" s="1"/>
  <c r="U729" i="2" s="1"/>
  <c r="V729" i="2" s="1"/>
  <c r="X729" i="2" s="1"/>
  <c r="K730" i="2"/>
  <c r="L730" i="2"/>
  <c r="R730" i="2"/>
  <c r="S730" i="2" s="1"/>
  <c r="T730" i="2" s="1"/>
  <c r="U730" i="2" s="1"/>
  <c r="V730" i="2" s="1"/>
  <c r="K731" i="2"/>
  <c r="L731" i="2"/>
  <c r="M731" i="2" s="1"/>
  <c r="O731" i="2" s="1"/>
  <c r="R731" i="2"/>
  <c r="S731" i="2" s="1"/>
  <c r="T731" i="2" s="1"/>
  <c r="U731" i="2" s="1"/>
  <c r="V731" i="2" s="1"/>
  <c r="K732" i="2"/>
  <c r="L732" i="2"/>
  <c r="M732" i="2" s="1"/>
  <c r="R732" i="2"/>
  <c r="S732" i="2" s="1"/>
  <c r="T732" i="2" s="1"/>
  <c r="U732" i="2" s="1"/>
  <c r="V732" i="2" s="1"/>
  <c r="W732" i="2" s="1"/>
  <c r="K733" i="2"/>
  <c r="L733" i="2"/>
  <c r="M733" i="2" s="1"/>
  <c r="R733" i="2"/>
  <c r="S733" i="2" s="1"/>
  <c r="T733" i="2" s="1"/>
  <c r="U733" i="2" s="1"/>
  <c r="V733" i="2" s="1"/>
  <c r="K734" i="2"/>
  <c r="L734" i="2"/>
  <c r="M734" i="2" s="1"/>
  <c r="O734" i="2" s="1"/>
  <c r="R734" i="2"/>
  <c r="S734" i="2" s="1"/>
  <c r="T734" i="2" s="1"/>
  <c r="U734" i="2" s="1"/>
  <c r="V734" i="2" s="1"/>
  <c r="X734" i="2" s="1"/>
  <c r="K735" i="2"/>
  <c r="L735" i="2"/>
  <c r="R735" i="2"/>
  <c r="S735" i="2" s="1"/>
  <c r="T735" i="2" s="1"/>
  <c r="U735" i="2" s="1"/>
  <c r="V735" i="2" s="1"/>
  <c r="W735" i="2" s="1"/>
  <c r="K736" i="2"/>
  <c r="L736" i="2"/>
  <c r="M736" i="2" s="1"/>
  <c r="O736" i="2" s="1"/>
  <c r="R736" i="2"/>
  <c r="S736" i="2" s="1"/>
  <c r="T736" i="2" s="1"/>
  <c r="U736" i="2" s="1"/>
  <c r="V736" i="2" s="1"/>
  <c r="K737" i="2"/>
  <c r="L737" i="2"/>
  <c r="M737" i="2" s="1"/>
  <c r="R737" i="2"/>
  <c r="S737" i="2" s="1"/>
  <c r="T737" i="2" s="1"/>
  <c r="U737" i="2" s="1"/>
  <c r="V737" i="2" s="1"/>
  <c r="X737" i="2" s="1"/>
  <c r="K738" i="2"/>
  <c r="L738" i="2"/>
  <c r="R738" i="2"/>
  <c r="S738" i="2" s="1"/>
  <c r="T738" i="2" s="1"/>
  <c r="U738" i="2" s="1"/>
  <c r="V738" i="2" s="1"/>
  <c r="K739" i="2"/>
  <c r="L739" i="2"/>
  <c r="M739" i="2" s="1"/>
  <c r="O739" i="2" s="1"/>
  <c r="R739" i="2"/>
  <c r="S739" i="2" s="1"/>
  <c r="T739" i="2" s="1"/>
  <c r="U739" i="2" s="1"/>
  <c r="V739" i="2" s="1"/>
  <c r="K740" i="2"/>
  <c r="L740" i="2"/>
  <c r="M740" i="2" s="1"/>
  <c r="R740" i="2"/>
  <c r="S740" i="2" s="1"/>
  <c r="T740" i="2" s="1"/>
  <c r="U740" i="2" s="1"/>
  <c r="V740" i="2" s="1"/>
  <c r="W740" i="2" s="1"/>
  <c r="K741" i="2"/>
  <c r="L741" i="2"/>
  <c r="M741" i="2" s="1"/>
  <c r="O741" i="2" s="1"/>
  <c r="R741" i="2"/>
  <c r="S741" i="2" s="1"/>
  <c r="T741" i="2" s="1"/>
  <c r="U741" i="2" s="1"/>
  <c r="V741" i="2" s="1"/>
  <c r="K742" i="2"/>
  <c r="L742" i="2"/>
  <c r="M742" i="2" s="1"/>
  <c r="O742" i="2" s="1"/>
  <c r="R742" i="2"/>
  <c r="S742" i="2" s="1"/>
  <c r="T742" i="2" s="1"/>
  <c r="U742" i="2" s="1"/>
  <c r="V742" i="2" s="1"/>
  <c r="X742" i="2" s="1"/>
  <c r="K743" i="2"/>
  <c r="L743" i="2"/>
  <c r="R743" i="2"/>
  <c r="S743" i="2" s="1"/>
  <c r="T743" i="2" s="1"/>
  <c r="U743" i="2" s="1"/>
  <c r="V743" i="2" s="1"/>
  <c r="W743" i="2" s="1"/>
  <c r="K744" i="2"/>
  <c r="L744" i="2"/>
  <c r="M744" i="2" s="1"/>
  <c r="N744" i="2" s="1"/>
  <c r="R744" i="2"/>
  <c r="S744" i="2" s="1"/>
  <c r="T744" i="2" s="1"/>
  <c r="U744" i="2" s="1"/>
  <c r="V744" i="2" s="1"/>
  <c r="K745" i="2"/>
  <c r="L745" i="2"/>
  <c r="M745" i="2" s="1"/>
  <c r="R745" i="2"/>
  <c r="S745" i="2" s="1"/>
  <c r="T745" i="2" s="1"/>
  <c r="U745" i="2" s="1"/>
  <c r="V745" i="2" s="1"/>
  <c r="X745" i="2" s="1"/>
  <c r="K746" i="2"/>
  <c r="L746" i="2"/>
  <c r="R746" i="2"/>
  <c r="S746" i="2" s="1"/>
  <c r="T746" i="2" s="1"/>
  <c r="U746" i="2" s="1"/>
  <c r="V746" i="2" s="1"/>
  <c r="K747" i="2"/>
  <c r="L747" i="2"/>
  <c r="M747" i="2" s="1"/>
  <c r="O747" i="2" s="1"/>
  <c r="R747" i="2"/>
  <c r="S747" i="2" s="1"/>
  <c r="T747" i="2" s="1"/>
  <c r="U747" i="2" s="1"/>
  <c r="V747" i="2" s="1"/>
  <c r="K748" i="2"/>
  <c r="L748" i="2"/>
  <c r="M748" i="2" s="1"/>
  <c r="R748" i="2"/>
  <c r="S748" i="2" s="1"/>
  <c r="T748" i="2" s="1"/>
  <c r="U748" i="2" s="1"/>
  <c r="V748" i="2" s="1"/>
  <c r="W748" i="2" s="1"/>
  <c r="K749" i="2"/>
  <c r="L749" i="2"/>
  <c r="M749" i="2" s="1"/>
  <c r="O749" i="2" s="1"/>
  <c r="R749" i="2"/>
  <c r="S749" i="2" s="1"/>
  <c r="T749" i="2" s="1"/>
  <c r="U749" i="2" s="1"/>
  <c r="V749" i="2" s="1"/>
  <c r="K750" i="2"/>
  <c r="L750" i="2"/>
  <c r="M750" i="2" s="1"/>
  <c r="O750" i="2" s="1"/>
  <c r="R750" i="2"/>
  <c r="S750" i="2" s="1"/>
  <c r="T750" i="2" s="1"/>
  <c r="U750" i="2" s="1"/>
  <c r="V750" i="2" s="1"/>
  <c r="X750" i="2" s="1"/>
  <c r="K751" i="2"/>
  <c r="L751" i="2"/>
  <c r="R751" i="2"/>
  <c r="S751" i="2" s="1"/>
  <c r="T751" i="2" s="1"/>
  <c r="U751" i="2" s="1"/>
  <c r="V751" i="2" s="1"/>
  <c r="W751" i="2" s="1"/>
  <c r="K752" i="2"/>
  <c r="L752" i="2"/>
  <c r="M752" i="2" s="1"/>
  <c r="N752" i="2" s="1"/>
  <c r="R752" i="2"/>
  <c r="S752" i="2" s="1"/>
  <c r="T752" i="2" s="1"/>
  <c r="U752" i="2" s="1"/>
  <c r="V752" i="2" s="1"/>
  <c r="K753" i="2"/>
  <c r="L753" i="2"/>
  <c r="M753" i="2" s="1"/>
  <c r="R753" i="2"/>
  <c r="S753" i="2" s="1"/>
  <c r="T753" i="2" s="1"/>
  <c r="U753" i="2" s="1"/>
  <c r="V753" i="2" s="1"/>
  <c r="X753" i="2" s="1"/>
  <c r="K754" i="2"/>
  <c r="L754" i="2"/>
  <c r="R754" i="2"/>
  <c r="S754" i="2" s="1"/>
  <c r="T754" i="2" s="1"/>
  <c r="U754" i="2" s="1"/>
  <c r="V754" i="2" s="1"/>
  <c r="K755" i="2"/>
  <c r="L755" i="2"/>
  <c r="M755" i="2" s="1"/>
  <c r="O755" i="2" s="1"/>
  <c r="R755" i="2"/>
  <c r="S755" i="2" s="1"/>
  <c r="T755" i="2" s="1"/>
  <c r="U755" i="2" s="1"/>
  <c r="V755" i="2" s="1"/>
  <c r="K756" i="2"/>
  <c r="L756" i="2"/>
  <c r="M756" i="2" s="1"/>
  <c r="R756" i="2"/>
  <c r="S756" i="2" s="1"/>
  <c r="T756" i="2" s="1"/>
  <c r="U756" i="2" s="1"/>
  <c r="V756" i="2" s="1"/>
  <c r="W756" i="2" s="1"/>
  <c r="K757" i="2"/>
  <c r="L757" i="2"/>
  <c r="M757" i="2" s="1"/>
  <c r="O757" i="2" s="1"/>
  <c r="R757" i="2"/>
  <c r="S757" i="2" s="1"/>
  <c r="T757" i="2" s="1"/>
  <c r="U757" i="2" s="1"/>
  <c r="V757" i="2" s="1"/>
  <c r="K758" i="2"/>
  <c r="L758" i="2"/>
  <c r="M758" i="2" s="1"/>
  <c r="O758" i="2" s="1"/>
  <c r="R758" i="2"/>
  <c r="S758" i="2" s="1"/>
  <c r="T758" i="2" s="1"/>
  <c r="U758" i="2" s="1"/>
  <c r="V758" i="2" s="1"/>
  <c r="X758" i="2" s="1"/>
  <c r="K759" i="2"/>
  <c r="L759" i="2"/>
  <c r="R759" i="2"/>
  <c r="S759" i="2" s="1"/>
  <c r="T759" i="2" s="1"/>
  <c r="U759" i="2" s="1"/>
  <c r="V759" i="2" s="1"/>
  <c r="W759" i="2" s="1"/>
  <c r="K760" i="2"/>
  <c r="L760" i="2"/>
  <c r="M760" i="2" s="1"/>
  <c r="O760" i="2" s="1"/>
  <c r="R760" i="2"/>
  <c r="S760" i="2" s="1"/>
  <c r="T760" i="2" s="1"/>
  <c r="U760" i="2" s="1"/>
  <c r="V760" i="2" s="1"/>
  <c r="K761" i="2"/>
  <c r="L761" i="2"/>
  <c r="M761" i="2" s="1"/>
  <c r="R761" i="2"/>
  <c r="S761" i="2" s="1"/>
  <c r="T761" i="2" s="1"/>
  <c r="U761" i="2" s="1"/>
  <c r="V761" i="2" s="1"/>
  <c r="X761" i="2" s="1"/>
  <c r="K762" i="2"/>
  <c r="L762" i="2"/>
  <c r="R762" i="2"/>
  <c r="S762" i="2" s="1"/>
  <c r="T762" i="2" s="1"/>
  <c r="U762" i="2" s="1"/>
  <c r="V762" i="2" s="1"/>
  <c r="K763" i="2"/>
  <c r="L763" i="2"/>
  <c r="M763" i="2" s="1"/>
  <c r="O763" i="2" s="1"/>
  <c r="R763" i="2"/>
  <c r="S763" i="2" s="1"/>
  <c r="T763" i="2" s="1"/>
  <c r="U763" i="2" s="1"/>
  <c r="V763" i="2" s="1"/>
  <c r="K764" i="2"/>
  <c r="L764" i="2"/>
  <c r="M764" i="2" s="1"/>
  <c r="R764" i="2"/>
  <c r="S764" i="2" s="1"/>
  <c r="T764" i="2" s="1"/>
  <c r="U764" i="2" s="1"/>
  <c r="V764" i="2" s="1"/>
  <c r="W764" i="2" s="1"/>
  <c r="K765" i="2"/>
  <c r="L765" i="2"/>
  <c r="M765" i="2" s="1"/>
  <c r="R765" i="2"/>
  <c r="S765" i="2" s="1"/>
  <c r="T765" i="2" s="1"/>
  <c r="U765" i="2" s="1"/>
  <c r="V765" i="2" s="1"/>
  <c r="K766" i="2"/>
  <c r="L766" i="2"/>
  <c r="M766" i="2" s="1"/>
  <c r="O766" i="2" s="1"/>
  <c r="R766" i="2"/>
  <c r="S766" i="2" s="1"/>
  <c r="T766" i="2" s="1"/>
  <c r="U766" i="2" s="1"/>
  <c r="V766" i="2" s="1"/>
  <c r="X766" i="2" s="1"/>
  <c r="K767" i="2"/>
  <c r="L767" i="2"/>
  <c r="R767" i="2"/>
  <c r="S767" i="2" s="1"/>
  <c r="T767" i="2" s="1"/>
  <c r="U767" i="2" s="1"/>
  <c r="V767" i="2" s="1"/>
  <c r="W767" i="2" s="1"/>
  <c r="K768" i="2"/>
  <c r="L768" i="2"/>
  <c r="M768" i="2" s="1"/>
  <c r="O768" i="2" s="1"/>
  <c r="R768" i="2"/>
  <c r="S768" i="2" s="1"/>
  <c r="T768" i="2" s="1"/>
  <c r="U768" i="2" s="1"/>
  <c r="V768" i="2" s="1"/>
  <c r="K769" i="2"/>
  <c r="L769" i="2"/>
  <c r="M769" i="2" s="1"/>
  <c r="R769" i="2"/>
  <c r="S769" i="2" s="1"/>
  <c r="T769" i="2" s="1"/>
  <c r="U769" i="2" s="1"/>
  <c r="V769" i="2" s="1"/>
  <c r="X769" i="2" s="1"/>
  <c r="K770" i="2"/>
  <c r="L770" i="2"/>
  <c r="R770" i="2"/>
  <c r="S770" i="2" s="1"/>
  <c r="T770" i="2" s="1"/>
  <c r="U770" i="2" s="1"/>
  <c r="V770" i="2" s="1"/>
  <c r="K771" i="2"/>
  <c r="L771" i="2"/>
  <c r="R771" i="2"/>
  <c r="S771" i="2" s="1"/>
  <c r="T771" i="2" s="1"/>
  <c r="U771" i="2" s="1"/>
  <c r="V771" i="2" s="1"/>
  <c r="K772" i="2"/>
  <c r="L772" i="2"/>
  <c r="M772" i="2" s="1"/>
  <c r="R772" i="2"/>
  <c r="S772" i="2" s="1"/>
  <c r="T772" i="2" s="1"/>
  <c r="U772" i="2" s="1"/>
  <c r="V772" i="2" s="1"/>
  <c r="W772" i="2" s="1"/>
  <c r="K773" i="2"/>
  <c r="L773" i="2"/>
  <c r="M773" i="2" s="1"/>
  <c r="R773" i="2"/>
  <c r="S773" i="2" s="1"/>
  <c r="T773" i="2" s="1"/>
  <c r="U773" i="2" s="1"/>
  <c r="V773" i="2" s="1"/>
  <c r="K774" i="2"/>
  <c r="L774" i="2"/>
  <c r="M774" i="2" s="1"/>
  <c r="O774" i="2" s="1"/>
  <c r="R774" i="2"/>
  <c r="S774" i="2" s="1"/>
  <c r="T774" i="2" s="1"/>
  <c r="U774" i="2" s="1"/>
  <c r="V774" i="2" s="1"/>
  <c r="X774" i="2" s="1"/>
  <c r="K775" i="2"/>
  <c r="L775" i="2"/>
  <c r="R775" i="2"/>
  <c r="S775" i="2" s="1"/>
  <c r="T775" i="2" s="1"/>
  <c r="U775" i="2" s="1"/>
  <c r="V775" i="2" s="1"/>
  <c r="W775" i="2" s="1"/>
  <c r="K776" i="2"/>
  <c r="L776" i="2"/>
  <c r="M776" i="2" s="1"/>
  <c r="R776" i="2"/>
  <c r="S776" i="2" s="1"/>
  <c r="T776" i="2" s="1"/>
  <c r="U776" i="2" s="1"/>
  <c r="V776" i="2" s="1"/>
  <c r="K777" i="2"/>
  <c r="L777" i="2"/>
  <c r="M777" i="2" s="1"/>
  <c r="R777" i="2"/>
  <c r="S777" i="2" s="1"/>
  <c r="T777" i="2" s="1"/>
  <c r="U777" i="2" s="1"/>
  <c r="V777" i="2" s="1"/>
  <c r="X777" i="2" s="1"/>
  <c r="K778" i="2"/>
  <c r="L778" i="2"/>
  <c r="R778" i="2"/>
  <c r="S778" i="2" s="1"/>
  <c r="T778" i="2" s="1"/>
  <c r="U778" i="2" s="1"/>
  <c r="V778" i="2" s="1"/>
  <c r="K779" i="2"/>
  <c r="L779" i="2"/>
  <c r="M779" i="2" s="1"/>
  <c r="O779" i="2" s="1"/>
  <c r="R779" i="2"/>
  <c r="S779" i="2" s="1"/>
  <c r="T779" i="2" s="1"/>
  <c r="U779" i="2" s="1"/>
  <c r="V779" i="2" s="1"/>
  <c r="K780" i="2"/>
  <c r="L780" i="2"/>
  <c r="M780" i="2" s="1"/>
  <c r="R780" i="2"/>
  <c r="S780" i="2" s="1"/>
  <c r="T780" i="2" s="1"/>
  <c r="U780" i="2" s="1"/>
  <c r="V780" i="2" s="1"/>
  <c r="W780" i="2" s="1"/>
  <c r="K781" i="2"/>
  <c r="L781" i="2"/>
  <c r="M781" i="2" s="1"/>
  <c r="O781" i="2" s="1"/>
  <c r="R781" i="2"/>
  <c r="S781" i="2" s="1"/>
  <c r="T781" i="2" s="1"/>
  <c r="U781" i="2" s="1"/>
  <c r="V781" i="2" s="1"/>
  <c r="K782" i="2"/>
  <c r="L782" i="2"/>
  <c r="M782" i="2" s="1"/>
  <c r="O782" i="2" s="1"/>
  <c r="R782" i="2"/>
  <c r="S782" i="2" s="1"/>
  <c r="T782" i="2" s="1"/>
  <c r="U782" i="2" s="1"/>
  <c r="V782" i="2" s="1"/>
  <c r="X782" i="2" s="1"/>
  <c r="K783" i="2"/>
  <c r="L783" i="2"/>
  <c r="R783" i="2"/>
  <c r="S783" i="2" s="1"/>
  <c r="T783" i="2" s="1"/>
  <c r="U783" i="2" s="1"/>
  <c r="V783" i="2" s="1"/>
  <c r="W783" i="2" s="1"/>
  <c r="K784" i="2"/>
  <c r="L784" i="2"/>
  <c r="M784" i="2" s="1"/>
  <c r="R784" i="2"/>
  <c r="S784" i="2" s="1"/>
  <c r="T784" i="2" s="1"/>
  <c r="U784" i="2" s="1"/>
  <c r="V784" i="2" s="1"/>
  <c r="K785" i="2"/>
  <c r="L785" i="2"/>
  <c r="M785" i="2" s="1"/>
  <c r="R785" i="2"/>
  <c r="S785" i="2" s="1"/>
  <c r="T785" i="2" s="1"/>
  <c r="U785" i="2" s="1"/>
  <c r="V785" i="2" s="1"/>
  <c r="X785" i="2" s="1"/>
  <c r="K786" i="2"/>
  <c r="L786" i="2"/>
  <c r="R786" i="2"/>
  <c r="S786" i="2" s="1"/>
  <c r="T786" i="2" s="1"/>
  <c r="U786" i="2" s="1"/>
  <c r="V786" i="2" s="1"/>
  <c r="K787" i="2"/>
  <c r="L787" i="2"/>
  <c r="M787" i="2" s="1"/>
  <c r="O787" i="2" s="1"/>
  <c r="R787" i="2"/>
  <c r="S787" i="2" s="1"/>
  <c r="T787" i="2" s="1"/>
  <c r="U787" i="2" s="1"/>
  <c r="V787" i="2" s="1"/>
  <c r="K788" i="2"/>
  <c r="L788" i="2"/>
  <c r="M788" i="2" s="1"/>
  <c r="R788" i="2"/>
  <c r="S788" i="2" s="1"/>
  <c r="T788" i="2" s="1"/>
  <c r="U788" i="2" s="1"/>
  <c r="V788" i="2" s="1"/>
  <c r="W788" i="2" s="1"/>
  <c r="K789" i="2"/>
  <c r="L789" i="2"/>
  <c r="M789" i="2" s="1"/>
  <c r="O789" i="2" s="1"/>
  <c r="R789" i="2"/>
  <c r="S789" i="2" s="1"/>
  <c r="T789" i="2" s="1"/>
  <c r="U789" i="2" s="1"/>
  <c r="V789" i="2" s="1"/>
  <c r="K790" i="2"/>
  <c r="L790" i="2"/>
  <c r="M790" i="2" s="1"/>
  <c r="O790" i="2" s="1"/>
  <c r="R790" i="2"/>
  <c r="S790" i="2" s="1"/>
  <c r="T790" i="2" s="1"/>
  <c r="U790" i="2" s="1"/>
  <c r="V790" i="2" s="1"/>
  <c r="X790" i="2" s="1"/>
  <c r="K791" i="2"/>
  <c r="L791" i="2"/>
  <c r="R791" i="2"/>
  <c r="S791" i="2" s="1"/>
  <c r="T791" i="2" s="1"/>
  <c r="U791" i="2" s="1"/>
  <c r="V791" i="2" s="1"/>
  <c r="W791" i="2" s="1"/>
  <c r="K792" i="2"/>
  <c r="L792" i="2"/>
  <c r="M792" i="2" s="1"/>
  <c r="O792" i="2" s="1"/>
  <c r="R792" i="2"/>
  <c r="S792" i="2" s="1"/>
  <c r="T792" i="2" s="1"/>
  <c r="U792" i="2" s="1"/>
  <c r="V792" i="2" s="1"/>
  <c r="K793" i="2"/>
  <c r="L793" i="2"/>
  <c r="M793" i="2" s="1"/>
  <c r="R793" i="2"/>
  <c r="S793" i="2" s="1"/>
  <c r="T793" i="2" s="1"/>
  <c r="U793" i="2" s="1"/>
  <c r="V793" i="2" s="1"/>
  <c r="K794" i="2"/>
  <c r="L794" i="2"/>
  <c r="R794" i="2"/>
  <c r="S794" i="2" s="1"/>
  <c r="T794" i="2" s="1"/>
  <c r="U794" i="2" s="1"/>
  <c r="V794" i="2" s="1"/>
  <c r="K795" i="2"/>
  <c r="L795" i="2"/>
  <c r="M795" i="2" s="1"/>
  <c r="O795" i="2" s="1"/>
  <c r="R795" i="2"/>
  <c r="S795" i="2" s="1"/>
  <c r="T795" i="2" s="1"/>
  <c r="U795" i="2" s="1"/>
  <c r="V795" i="2" s="1"/>
  <c r="K796" i="2"/>
  <c r="L796" i="2"/>
  <c r="M796" i="2" s="1"/>
  <c r="R796" i="2"/>
  <c r="S796" i="2" s="1"/>
  <c r="T796" i="2" s="1"/>
  <c r="U796" i="2" s="1"/>
  <c r="V796" i="2" s="1"/>
  <c r="K797" i="2"/>
  <c r="L797" i="2"/>
  <c r="R797" i="2"/>
  <c r="S797" i="2" s="1"/>
  <c r="T797" i="2" s="1"/>
  <c r="U797" i="2" s="1"/>
  <c r="V797" i="2" s="1"/>
  <c r="K798" i="2"/>
  <c r="L798" i="2"/>
  <c r="M798" i="2" s="1"/>
  <c r="O798" i="2" s="1"/>
  <c r="R798" i="2"/>
  <c r="S798" i="2" s="1"/>
  <c r="T798" i="2" s="1"/>
  <c r="U798" i="2" s="1"/>
  <c r="V798" i="2" s="1"/>
  <c r="X798" i="2" s="1"/>
  <c r="K799" i="2"/>
  <c r="L799" i="2"/>
  <c r="R799" i="2"/>
  <c r="S799" i="2" s="1"/>
  <c r="T799" i="2" s="1"/>
  <c r="U799" i="2" s="1"/>
  <c r="V799" i="2" s="1"/>
  <c r="K800" i="2"/>
  <c r="L800" i="2"/>
  <c r="M800" i="2" s="1"/>
  <c r="O800" i="2" s="1"/>
  <c r="R800" i="2"/>
  <c r="S800" i="2" s="1"/>
  <c r="T800" i="2" s="1"/>
  <c r="U800" i="2" s="1"/>
  <c r="V800" i="2" s="1"/>
  <c r="K801" i="2"/>
  <c r="L801" i="2"/>
  <c r="M801" i="2" s="1"/>
  <c r="N801" i="2" s="1"/>
  <c r="R801" i="2"/>
  <c r="S801" i="2" s="1"/>
  <c r="T801" i="2" s="1"/>
  <c r="U801" i="2" s="1"/>
  <c r="V801" i="2" s="1"/>
  <c r="K802" i="2"/>
  <c r="L802" i="2"/>
  <c r="M802" i="2" s="1"/>
  <c r="O802" i="2" s="1"/>
  <c r="R802" i="2"/>
  <c r="S802" i="2" s="1"/>
  <c r="T802" i="2" s="1"/>
  <c r="U802" i="2" s="1"/>
  <c r="V802" i="2" s="1"/>
  <c r="X802" i="2" s="1"/>
  <c r="K803" i="2"/>
  <c r="L803" i="2"/>
  <c r="R803" i="2"/>
  <c r="S803" i="2" s="1"/>
  <c r="T803" i="2" s="1"/>
  <c r="U803" i="2" s="1"/>
  <c r="V803" i="2" s="1"/>
  <c r="K804" i="2"/>
  <c r="L804" i="2"/>
  <c r="M804" i="2" s="1"/>
  <c r="R804" i="2"/>
  <c r="S804" i="2" s="1"/>
  <c r="T804" i="2" s="1"/>
  <c r="U804" i="2" s="1"/>
  <c r="V804" i="2" s="1"/>
  <c r="K805" i="2"/>
  <c r="L805" i="2"/>
  <c r="M805" i="2" s="1"/>
  <c r="N805" i="2" s="1"/>
  <c r="R805" i="2"/>
  <c r="S805" i="2" s="1"/>
  <c r="T805" i="2" s="1"/>
  <c r="U805" i="2" s="1"/>
  <c r="V805" i="2" s="1"/>
  <c r="K806" i="2"/>
  <c r="L806" i="2"/>
  <c r="M806" i="2" s="1"/>
  <c r="O806" i="2" s="1"/>
  <c r="R806" i="2"/>
  <c r="S806" i="2" s="1"/>
  <c r="T806" i="2" s="1"/>
  <c r="U806" i="2" s="1"/>
  <c r="V806" i="2" s="1"/>
  <c r="X806" i="2" s="1"/>
  <c r="K807" i="2"/>
  <c r="L807" i="2"/>
  <c r="R807" i="2"/>
  <c r="S807" i="2" s="1"/>
  <c r="T807" i="2" s="1"/>
  <c r="U807" i="2" s="1"/>
  <c r="V807" i="2" s="1"/>
  <c r="K808" i="2"/>
  <c r="L808" i="2"/>
  <c r="M808" i="2" s="1"/>
  <c r="O808" i="2" s="1"/>
  <c r="R808" i="2"/>
  <c r="S808" i="2" s="1"/>
  <c r="T808" i="2" s="1"/>
  <c r="U808" i="2" s="1"/>
  <c r="V808" i="2" s="1"/>
  <c r="K809" i="2"/>
  <c r="L809" i="2"/>
  <c r="M809" i="2" s="1"/>
  <c r="N809" i="2" s="1"/>
  <c r="R809" i="2"/>
  <c r="S809" i="2" s="1"/>
  <c r="T809" i="2" s="1"/>
  <c r="U809" i="2" s="1"/>
  <c r="V809" i="2" s="1"/>
  <c r="K810" i="2"/>
  <c r="L810" i="2"/>
  <c r="M810" i="2" s="1"/>
  <c r="O810" i="2" s="1"/>
  <c r="R810" i="2"/>
  <c r="S810" i="2" s="1"/>
  <c r="T810" i="2" s="1"/>
  <c r="U810" i="2" s="1"/>
  <c r="V810" i="2" s="1"/>
  <c r="X810" i="2" s="1"/>
  <c r="K811" i="2"/>
  <c r="L811" i="2"/>
  <c r="R811" i="2"/>
  <c r="S811" i="2" s="1"/>
  <c r="T811" i="2" s="1"/>
  <c r="U811" i="2" s="1"/>
  <c r="V811" i="2" s="1"/>
  <c r="K812" i="2"/>
  <c r="L812" i="2"/>
  <c r="M812" i="2" s="1"/>
  <c r="R812" i="2"/>
  <c r="S812" i="2" s="1"/>
  <c r="T812" i="2" s="1"/>
  <c r="U812" i="2" s="1"/>
  <c r="V812" i="2" s="1"/>
  <c r="K813" i="2"/>
  <c r="L813" i="2"/>
  <c r="M813" i="2" s="1"/>
  <c r="N813" i="2" s="1"/>
  <c r="R813" i="2"/>
  <c r="S813" i="2" s="1"/>
  <c r="T813" i="2" s="1"/>
  <c r="U813" i="2" s="1"/>
  <c r="V813" i="2" s="1"/>
  <c r="K814" i="2"/>
  <c r="L814" i="2"/>
  <c r="M814" i="2" s="1"/>
  <c r="O814" i="2" s="1"/>
  <c r="R814" i="2"/>
  <c r="S814" i="2" s="1"/>
  <c r="T814" i="2" s="1"/>
  <c r="U814" i="2" s="1"/>
  <c r="V814" i="2" s="1"/>
  <c r="X814" i="2" s="1"/>
  <c r="K815" i="2"/>
  <c r="L815" i="2"/>
  <c r="R815" i="2"/>
  <c r="S815" i="2" s="1"/>
  <c r="T815" i="2" s="1"/>
  <c r="U815" i="2" s="1"/>
  <c r="V815" i="2" s="1"/>
  <c r="K816" i="2"/>
  <c r="L816" i="2"/>
  <c r="M816" i="2" s="1"/>
  <c r="O816" i="2" s="1"/>
  <c r="R816" i="2"/>
  <c r="S816" i="2" s="1"/>
  <c r="T816" i="2" s="1"/>
  <c r="U816" i="2" s="1"/>
  <c r="V816" i="2" s="1"/>
  <c r="K817" i="2"/>
  <c r="L817" i="2"/>
  <c r="M817" i="2" s="1"/>
  <c r="N817" i="2" s="1"/>
  <c r="R817" i="2"/>
  <c r="S817" i="2" s="1"/>
  <c r="T817" i="2" s="1"/>
  <c r="U817" i="2" s="1"/>
  <c r="V817" i="2" s="1"/>
  <c r="K818" i="2"/>
  <c r="L818" i="2"/>
  <c r="M818" i="2" s="1"/>
  <c r="O818" i="2" s="1"/>
  <c r="R818" i="2"/>
  <c r="S818" i="2" s="1"/>
  <c r="T818" i="2" s="1"/>
  <c r="U818" i="2" s="1"/>
  <c r="V818" i="2" s="1"/>
  <c r="X818" i="2" s="1"/>
  <c r="K819" i="2"/>
  <c r="L819" i="2"/>
  <c r="R819" i="2"/>
  <c r="S819" i="2" s="1"/>
  <c r="T819" i="2" s="1"/>
  <c r="U819" i="2" s="1"/>
  <c r="V819" i="2" s="1"/>
  <c r="K820" i="2"/>
  <c r="L820" i="2"/>
  <c r="M820" i="2" s="1"/>
  <c r="R820" i="2"/>
  <c r="S820" i="2" s="1"/>
  <c r="T820" i="2" s="1"/>
  <c r="U820" i="2" s="1"/>
  <c r="V820" i="2" s="1"/>
  <c r="K821" i="2"/>
  <c r="L821" i="2"/>
  <c r="M821" i="2" s="1"/>
  <c r="N821" i="2" s="1"/>
  <c r="R821" i="2"/>
  <c r="S821" i="2" s="1"/>
  <c r="T821" i="2" s="1"/>
  <c r="U821" i="2" s="1"/>
  <c r="V821" i="2" s="1"/>
  <c r="K822" i="2"/>
  <c r="L822" i="2"/>
  <c r="M822" i="2" s="1"/>
  <c r="O822" i="2" s="1"/>
  <c r="R822" i="2"/>
  <c r="S822" i="2" s="1"/>
  <c r="T822" i="2" s="1"/>
  <c r="U822" i="2" s="1"/>
  <c r="V822" i="2" s="1"/>
  <c r="X822" i="2" s="1"/>
  <c r="K823" i="2"/>
  <c r="L823" i="2"/>
  <c r="R823" i="2"/>
  <c r="S823" i="2" s="1"/>
  <c r="T823" i="2" s="1"/>
  <c r="U823" i="2" s="1"/>
  <c r="V823" i="2" s="1"/>
  <c r="K824" i="2"/>
  <c r="L824" i="2"/>
  <c r="M824" i="2" s="1"/>
  <c r="O824" i="2" s="1"/>
  <c r="R824" i="2"/>
  <c r="S824" i="2" s="1"/>
  <c r="T824" i="2" s="1"/>
  <c r="U824" i="2" s="1"/>
  <c r="V824" i="2" s="1"/>
  <c r="K825" i="2"/>
  <c r="L825" i="2"/>
  <c r="M825" i="2" s="1"/>
  <c r="N825" i="2" s="1"/>
  <c r="R825" i="2"/>
  <c r="S825" i="2" s="1"/>
  <c r="T825" i="2" s="1"/>
  <c r="U825" i="2" s="1"/>
  <c r="V825" i="2" s="1"/>
  <c r="K826" i="2"/>
  <c r="L826" i="2"/>
  <c r="M826" i="2" s="1"/>
  <c r="O826" i="2" s="1"/>
  <c r="R826" i="2"/>
  <c r="S826" i="2" s="1"/>
  <c r="T826" i="2" s="1"/>
  <c r="U826" i="2" s="1"/>
  <c r="V826" i="2" s="1"/>
  <c r="X826" i="2" s="1"/>
  <c r="K827" i="2"/>
  <c r="L827" i="2"/>
  <c r="R827" i="2"/>
  <c r="S827" i="2" s="1"/>
  <c r="T827" i="2" s="1"/>
  <c r="U827" i="2" s="1"/>
  <c r="V827" i="2" s="1"/>
  <c r="K828" i="2"/>
  <c r="L828" i="2"/>
  <c r="M828" i="2" s="1"/>
  <c r="R828" i="2"/>
  <c r="S828" i="2" s="1"/>
  <c r="T828" i="2" s="1"/>
  <c r="U828" i="2" s="1"/>
  <c r="V828" i="2" s="1"/>
  <c r="K829" i="2"/>
  <c r="L829" i="2"/>
  <c r="M829" i="2" s="1"/>
  <c r="N829" i="2" s="1"/>
  <c r="R829" i="2"/>
  <c r="S829" i="2" s="1"/>
  <c r="T829" i="2" s="1"/>
  <c r="U829" i="2" s="1"/>
  <c r="V829" i="2" s="1"/>
  <c r="K830" i="2"/>
  <c r="L830" i="2"/>
  <c r="M830" i="2" s="1"/>
  <c r="O830" i="2" s="1"/>
  <c r="R830" i="2"/>
  <c r="S830" i="2" s="1"/>
  <c r="T830" i="2" s="1"/>
  <c r="U830" i="2" s="1"/>
  <c r="V830" i="2" s="1"/>
  <c r="X830" i="2" s="1"/>
  <c r="K831" i="2"/>
  <c r="L831" i="2"/>
  <c r="R831" i="2"/>
  <c r="S831" i="2" s="1"/>
  <c r="T831" i="2" s="1"/>
  <c r="U831" i="2" s="1"/>
  <c r="V831" i="2" s="1"/>
  <c r="K832" i="2"/>
  <c r="L832" i="2"/>
  <c r="M832" i="2" s="1"/>
  <c r="O832" i="2" s="1"/>
  <c r="R832" i="2"/>
  <c r="S832" i="2" s="1"/>
  <c r="T832" i="2" s="1"/>
  <c r="U832" i="2" s="1"/>
  <c r="V832" i="2" s="1"/>
  <c r="K833" i="2"/>
  <c r="L833" i="2"/>
  <c r="M833" i="2" s="1"/>
  <c r="N833" i="2" s="1"/>
  <c r="R833" i="2"/>
  <c r="S833" i="2" s="1"/>
  <c r="T833" i="2" s="1"/>
  <c r="U833" i="2" s="1"/>
  <c r="V833" i="2" s="1"/>
  <c r="K834" i="2"/>
  <c r="L834" i="2"/>
  <c r="M834" i="2" s="1"/>
  <c r="O834" i="2" s="1"/>
  <c r="R834" i="2"/>
  <c r="S834" i="2" s="1"/>
  <c r="T834" i="2" s="1"/>
  <c r="U834" i="2" s="1"/>
  <c r="V834" i="2" s="1"/>
  <c r="X834" i="2" s="1"/>
  <c r="K835" i="2"/>
  <c r="L835" i="2"/>
  <c r="R835" i="2"/>
  <c r="S835" i="2" s="1"/>
  <c r="T835" i="2" s="1"/>
  <c r="U835" i="2" s="1"/>
  <c r="V835" i="2" s="1"/>
  <c r="K836" i="2"/>
  <c r="L836" i="2"/>
  <c r="M836" i="2" s="1"/>
  <c r="R836" i="2"/>
  <c r="S836" i="2" s="1"/>
  <c r="T836" i="2" s="1"/>
  <c r="U836" i="2" s="1"/>
  <c r="V836" i="2" s="1"/>
  <c r="K837" i="2"/>
  <c r="L837" i="2"/>
  <c r="M837" i="2" s="1"/>
  <c r="N837" i="2" s="1"/>
  <c r="R837" i="2"/>
  <c r="S837" i="2" s="1"/>
  <c r="T837" i="2" s="1"/>
  <c r="U837" i="2" s="1"/>
  <c r="V837" i="2" s="1"/>
  <c r="K838" i="2"/>
  <c r="L838" i="2"/>
  <c r="M838" i="2" s="1"/>
  <c r="O838" i="2" s="1"/>
  <c r="R838" i="2"/>
  <c r="S838" i="2" s="1"/>
  <c r="T838" i="2" s="1"/>
  <c r="U838" i="2" s="1"/>
  <c r="V838" i="2" s="1"/>
  <c r="X838" i="2" s="1"/>
  <c r="K839" i="2"/>
  <c r="L839" i="2"/>
  <c r="R839" i="2"/>
  <c r="S839" i="2" s="1"/>
  <c r="T839" i="2" s="1"/>
  <c r="U839" i="2" s="1"/>
  <c r="V839" i="2" s="1"/>
  <c r="K840" i="2"/>
  <c r="L840" i="2"/>
  <c r="M840" i="2" s="1"/>
  <c r="O840" i="2" s="1"/>
  <c r="R840" i="2"/>
  <c r="S840" i="2" s="1"/>
  <c r="T840" i="2" s="1"/>
  <c r="U840" i="2" s="1"/>
  <c r="V840" i="2" s="1"/>
  <c r="K841" i="2"/>
  <c r="L841" i="2"/>
  <c r="M841" i="2" s="1"/>
  <c r="R841" i="2"/>
  <c r="S841" i="2" s="1"/>
  <c r="T841" i="2" s="1"/>
  <c r="U841" i="2" s="1"/>
  <c r="V841" i="2" s="1"/>
  <c r="K842" i="2"/>
  <c r="L842" i="2"/>
  <c r="M842" i="2" s="1"/>
  <c r="O842" i="2" s="1"/>
  <c r="R842" i="2"/>
  <c r="S842" i="2" s="1"/>
  <c r="T842" i="2" s="1"/>
  <c r="U842" i="2" s="1"/>
  <c r="V842" i="2" s="1"/>
  <c r="K843" i="2"/>
  <c r="L843" i="2"/>
  <c r="R843" i="2"/>
  <c r="S843" i="2" s="1"/>
  <c r="T843" i="2" s="1"/>
  <c r="U843" i="2" s="1"/>
  <c r="V843" i="2" s="1"/>
  <c r="K844" i="2"/>
  <c r="L844" i="2"/>
  <c r="M844" i="2" s="1"/>
  <c r="R844" i="2"/>
  <c r="S844" i="2" s="1"/>
  <c r="T844" i="2" s="1"/>
  <c r="U844" i="2" s="1"/>
  <c r="V844" i="2" s="1"/>
  <c r="K845" i="2"/>
  <c r="L845" i="2"/>
  <c r="M845" i="2" s="1"/>
  <c r="N845" i="2" s="1"/>
  <c r="R845" i="2"/>
  <c r="S845" i="2" s="1"/>
  <c r="T845" i="2" s="1"/>
  <c r="U845" i="2" s="1"/>
  <c r="V845" i="2" s="1"/>
  <c r="K846" i="2"/>
  <c r="L846" i="2"/>
  <c r="M846" i="2" s="1"/>
  <c r="O846" i="2" s="1"/>
  <c r="R846" i="2"/>
  <c r="S846" i="2" s="1"/>
  <c r="T846" i="2" s="1"/>
  <c r="U846" i="2" s="1"/>
  <c r="V846" i="2" s="1"/>
  <c r="X846" i="2" s="1"/>
  <c r="K847" i="2"/>
  <c r="L847" i="2"/>
  <c r="R847" i="2"/>
  <c r="S847" i="2" s="1"/>
  <c r="T847" i="2" s="1"/>
  <c r="U847" i="2" s="1"/>
  <c r="V847" i="2" s="1"/>
  <c r="K848" i="2"/>
  <c r="L848" i="2"/>
  <c r="M848" i="2" s="1"/>
  <c r="O848" i="2" s="1"/>
  <c r="R848" i="2"/>
  <c r="S848" i="2" s="1"/>
  <c r="T848" i="2" s="1"/>
  <c r="U848" i="2" s="1"/>
  <c r="V848" i="2" s="1"/>
  <c r="K849" i="2"/>
  <c r="L849" i="2"/>
  <c r="M849" i="2" s="1"/>
  <c r="N849" i="2" s="1"/>
  <c r="R849" i="2"/>
  <c r="S849" i="2" s="1"/>
  <c r="T849" i="2" s="1"/>
  <c r="U849" i="2" s="1"/>
  <c r="V849" i="2" s="1"/>
  <c r="K850" i="2"/>
  <c r="L850" i="2"/>
  <c r="M850" i="2" s="1"/>
  <c r="O850" i="2" s="1"/>
  <c r="R850" i="2"/>
  <c r="S850" i="2" s="1"/>
  <c r="T850" i="2" s="1"/>
  <c r="U850" i="2" s="1"/>
  <c r="V850" i="2" s="1"/>
  <c r="X850" i="2" s="1"/>
  <c r="K851" i="2"/>
  <c r="L851" i="2"/>
  <c r="R851" i="2"/>
  <c r="S851" i="2" s="1"/>
  <c r="T851" i="2" s="1"/>
  <c r="U851" i="2" s="1"/>
  <c r="V851" i="2" s="1"/>
  <c r="K852" i="2"/>
  <c r="L852" i="2"/>
  <c r="M852" i="2" s="1"/>
  <c r="R852" i="2"/>
  <c r="S852" i="2" s="1"/>
  <c r="T852" i="2" s="1"/>
  <c r="U852" i="2" s="1"/>
  <c r="V852" i="2" s="1"/>
  <c r="K853" i="2"/>
  <c r="L853" i="2"/>
  <c r="M853" i="2" s="1"/>
  <c r="N853" i="2" s="1"/>
  <c r="R853" i="2"/>
  <c r="S853" i="2" s="1"/>
  <c r="T853" i="2" s="1"/>
  <c r="U853" i="2" s="1"/>
  <c r="V853" i="2" s="1"/>
  <c r="K854" i="2"/>
  <c r="L854" i="2"/>
  <c r="M854" i="2" s="1"/>
  <c r="O854" i="2" s="1"/>
  <c r="R854" i="2"/>
  <c r="S854" i="2" s="1"/>
  <c r="T854" i="2" s="1"/>
  <c r="U854" i="2" s="1"/>
  <c r="V854" i="2" s="1"/>
  <c r="X854" i="2" s="1"/>
  <c r="K855" i="2"/>
  <c r="L855" i="2"/>
  <c r="R855" i="2"/>
  <c r="S855" i="2" s="1"/>
  <c r="T855" i="2" s="1"/>
  <c r="U855" i="2" s="1"/>
  <c r="V855" i="2" s="1"/>
  <c r="K856" i="2"/>
  <c r="L856" i="2"/>
  <c r="M856" i="2" s="1"/>
  <c r="O856" i="2" s="1"/>
  <c r="R856" i="2"/>
  <c r="S856" i="2" s="1"/>
  <c r="T856" i="2" s="1"/>
  <c r="U856" i="2" s="1"/>
  <c r="V856" i="2" s="1"/>
  <c r="K857" i="2"/>
  <c r="L857" i="2"/>
  <c r="M857" i="2" s="1"/>
  <c r="N857" i="2" s="1"/>
  <c r="R857" i="2"/>
  <c r="S857" i="2" s="1"/>
  <c r="T857" i="2" s="1"/>
  <c r="U857" i="2" s="1"/>
  <c r="V857" i="2" s="1"/>
  <c r="K858" i="2"/>
  <c r="L858" i="2"/>
  <c r="M858" i="2" s="1"/>
  <c r="O858" i="2" s="1"/>
  <c r="R858" i="2"/>
  <c r="S858" i="2" s="1"/>
  <c r="T858" i="2" s="1"/>
  <c r="U858" i="2" s="1"/>
  <c r="V858" i="2" s="1"/>
  <c r="K859" i="2"/>
  <c r="L859" i="2"/>
  <c r="R859" i="2"/>
  <c r="S859" i="2" s="1"/>
  <c r="T859" i="2" s="1"/>
  <c r="U859" i="2" s="1"/>
  <c r="V859" i="2" s="1"/>
  <c r="K860" i="2"/>
  <c r="L860" i="2"/>
  <c r="M860" i="2" s="1"/>
  <c r="R860" i="2"/>
  <c r="S860" i="2" s="1"/>
  <c r="T860" i="2" s="1"/>
  <c r="U860" i="2" s="1"/>
  <c r="V860" i="2" s="1"/>
  <c r="K861" i="2"/>
  <c r="L861" i="2"/>
  <c r="M861" i="2" s="1"/>
  <c r="N861" i="2" s="1"/>
  <c r="R861" i="2"/>
  <c r="S861" i="2" s="1"/>
  <c r="T861" i="2" s="1"/>
  <c r="U861" i="2" s="1"/>
  <c r="V861" i="2" s="1"/>
  <c r="K862" i="2"/>
  <c r="L862" i="2"/>
  <c r="M862" i="2" s="1"/>
  <c r="O862" i="2" s="1"/>
  <c r="R862" i="2"/>
  <c r="S862" i="2" s="1"/>
  <c r="T862" i="2" s="1"/>
  <c r="U862" i="2" s="1"/>
  <c r="V862" i="2" s="1"/>
  <c r="X862" i="2" s="1"/>
  <c r="K863" i="2"/>
  <c r="L863" i="2"/>
  <c r="R863" i="2"/>
  <c r="S863" i="2" s="1"/>
  <c r="T863" i="2" s="1"/>
  <c r="U863" i="2" s="1"/>
  <c r="V863" i="2" s="1"/>
  <c r="K864" i="2"/>
  <c r="L864" i="2"/>
  <c r="M864" i="2" s="1"/>
  <c r="O864" i="2" s="1"/>
  <c r="R864" i="2"/>
  <c r="S864" i="2" s="1"/>
  <c r="T864" i="2" s="1"/>
  <c r="U864" i="2" s="1"/>
  <c r="V864" i="2" s="1"/>
  <c r="K865" i="2"/>
  <c r="L865" i="2"/>
  <c r="M865" i="2" s="1"/>
  <c r="R865" i="2"/>
  <c r="S865" i="2" s="1"/>
  <c r="T865" i="2" s="1"/>
  <c r="U865" i="2" s="1"/>
  <c r="V865" i="2" s="1"/>
  <c r="K866" i="2"/>
  <c r="L866" i="2"/>
  <c r="M866" i="2" s="1"/>
  <c r="O866" i="2" s="1"/>
  <c r="R866" i="2"/>
  <c r="S866" i="2" s="1"/>
  <c r="T866" i="2" s="1"/>
  <c r="U866" i="2" s="1"/>
  <c r="V866" i="2" s="1"/>
  <c r="X866" i="2" s="1"/>
  <c r="K867" i="2"/>
  <c r="L867" i="2"/>
  <c r="R867" i="2"/>
  <c r="S867" i="2" s="1"/>
  <c r="T867" i="2" s="1"/>
  <c r="U867" i="2" s="1"/>
  <c r="V867" i="2" s="1"/>
  <c r="K868" i="2"/>
  <c r="L868" i="2"/>
  <c r="M868" i="2" s="1"/>
  <c r="R868" i="2"/>
  <c r="S868" i="2" s="1"/>
  <c r="T868" i="2" s="1"/>
  <c r="U868" i="2" s="1"/>
  <c r="V868" i="2" s="1"/>
  <c r="K869" i="2"/>
  <c r="L869" i="2"/>
  <c r="M869" i="2" s="1"/>
  <c r="N869" i="2" s="1"/>
  <c r="R869" i="2"/>
  <c r="S869" i="2" s="1"/>
  <c r="T869" i="2" s="1"/>
  <c r="U869" i="2" s="1"/>
  <c r="V869" i="2" s="1"/>
  <c r="K870" i="2"/>
  <c r="L870" i="2"/>
  <c r="M870" i="2" s="1"/>
  <c r="O870" i="2" s="1"/>
  <c r="R870" i="2"/>
  <c r="S870" i="2" s="1"/>
  <c r="T870" i="2" s="1"/>
  <c r="U870" i="2" s="1"/>
  <c r="V870" i="2" s="1"/>
  <c r="X870" i="2" s="1"/>
  <c r="K871" i="2"/>
  <c r="L871" i="2"/>
  <c r="R871" i="2"/>
  <c r="S871" i="2" s="1"/>
  <c r="T871" i="2" s="1"/>
  <c r="U871" i="2" s="1"/>
  <c r="V871" i="2" s="1"/>
  <c r="K872" i="2"/>
  <c r="L872" i="2"/>
  <c r="M872" i="2" s="1"/>
  <c r="O872" i="2" s="1"/>
  <c r="R872" i="2"/>
  <c r="S872" i="2" s="1"/>
  <c r="T872" i="2" s="1"/>
  <c r="U872" i="2" s="1"/>
  <c r="V872" i="2" s="1"/>
  <c r="K873" i="2"/>
  <c r="L873" i="2"/>
  <c r="M873" i="2" s="1"/>
  <c r="R873" i="2"/>
  <c r="S873" i="2" s="1"/>
  <c r="T873" i="2" s="1"/>
  <c r="U873" i="2" s="1"/>
  <c r="V873" i="2" s="1"/>
  <c r="K874" i="2"/>
  <c r="L874" i="2"/>
  <c r="M874" i="2" s="1"/>
  <c r="O874" i="2" s="1"/>
  <c r="R874" i="2"/>
  <c r="S874" i="2" s="1"/>
  <c r="T874" i="2" s="1"/>
  <c r="U874" i="2" s="1"/>
  <c r="V874" i="2" s="1"/>
  <c r="K875" i="2"/>
  <c r="L875" i="2"/>
  <c r="R875" i="2"/>
  <c r="S875" i="2" s="1"/>
  <c r="T875" i="2" s="1"/>
  <c r="U875" i="2" s="1"/>
  <c r="V875" i="2" s="1"/>
  <c r="K876" i="2"/>
  <c r="L876" i="2"/>
  <c r="M876" i="2" s="1"/>
  <c r="R876" i="2"/>
  <c r="S876" i="2" s="1"/>
  <c r="T876" i="2" s="1"/>
  <c r="U876" i="2" s="1"/>
  <c r="V876" i="2" s="1"/>
  <c r="K877" i="2"/>
  <c r="L877" i="2"/>
  <c r="M877" i="2" s="1"/>
  <c r="N877" i="2" s="1"/>
  <c r="R877" i="2"/>
  <c r="S877" i="2" s="1"/>
  <c r="T877" i="2" s="1"/>
  <c r="U877" i="2" s="1"/>
  <c r="V877" i="2" s="1"/>
  <c r="K878" i="2"/>
  <c r="L878" i="2"/>
  <c r="M878" i="2" s="1"/>
  <c r="O878" i="2" s="1"/>
  <c r="R878" i="2"/>
  <c r="S878" i="2" s="1"/>
  <c r="T878" i="2" s="1"/>
  <c r="U878" i="2" s="1"/>
  <c r="V878" i="2" s="1"/>
  <c r="X878" i="2" s="1"/>
  <c r="K879" i="2"/>
  <c r="L879" i="2"/>
  <c r="R879" i="2"/>
  <c r="S879" i="2" s="1"/>
  <c r="T879" i="2" s="1"/>
  <c r="U879" i="2" s="1"/>
  <c r="V879" i="2" s="1"/>
  <c r="K880" i="2"/>
  <c r="L880" i="2"/>
  <c r="M880" i="2" s="1"/>
  <c r="O880" i="2" s="1"/>
  <c r="R880" i="2"/>
  <c r="S880" i="2" s="1"/>
  <c r="T880" i="2" s="1"/>
  <c r="U880" i="2" s="1"/>
  <c r="V880" i="2" s="1"/>
  <c r="K881" i="2"/>
  <c r="L881" i="2"/>
  <c r="M881" i="2" s="1"/>
  <c r="N881" i="2" s="1"/>
  <c r="R881" i="2"/>
  <c r="S881" i="2" s="1"/>
  <c r="T881" i="2" s="1"/>
  <c r="U881" i="2" s="1"/>
  <c r="V881" i="2" s="1"/>
  <c r="K882" i="2"/>
  <c r="L882" i="2"/>
  <c r="M882" i="2" s="1"/>
  <c r="O882" i="2" s="1"/>
  <c r="R882" i="2"/>
  <c r="S882" i="2" s="1"/>
  <c r="T882" i="2" s="1"/>
  <c r="U882" i="2" s="1"/>
  <c r="V882" i="2" s="1"/>
  <c r="X882" i="2" s="1"/>
  <c r="K883" i="2"/>
  <c r="L883" i="2"/>
  <c r="R883" i="2"/>
  <c r="S883" i="2" s="1"/>
  <c r="T883" i="2" s="1"/>
  <c r="U883" i="2" s="1"/>
  <c r="V883" i="2" s="1"/>
  <c r="K884" i="2"/>
  <c r="L884" i="2"/>
  <c r="M884" i="2" s="1"/>
  <c r="R884" i="2"/>
  <c r="S884" i="2" s="1"/>
  <c r="T884" i="2" s="1"/>
  <c r="U884" i="2" s="1"/>
  <c r="V884" i="2" s="1"/>
  <c r="K885" i="2"/>
  <c r="L885" i="2"/>
  <c r="M885" i="2" s="1"/>
  <c r="N885" i="2" s="1"/>
  <c r="R885" i="2"/>
  <c r="S885" i="2" s="1"/>
  <c r="T885" i="2" s="1"/>
  <c r="U885" i="2" s="1"/>
  <c r="V885" i="2" s="1"/>
  <c r="K886" i="2"/>
  <c r="L886" i="2"/>
  <c r="M886" i="2" s="1"/>
  <c r="O886" i="2" s="1"/>
  <c r="R886" i="2"/>
  <c r="S886" i="2" s="1"/>
  <c r="T886" i="2" s="1"/>
  <c r="U886" i="2" s="1"/>
  <c r="V886" i="2" s="1"/>
  <c r="X886" i="2" s="1"/>
  <c r="K887" i="2"/>
  <c r="L887" i="2"/>
  <c r="R887" i="2"/>
  <c r="S887" i="2" s="1"/>
  <c r="T887" i="2" s="1"/>
  <c r="U887" i="2" s="1"/>
  <c r="V887" i="2" s="1"/>
  <c r="K888" i="2"/>
  <c r="L888" i="2"/>
  <c r="M888" i="2" s="1"/>
  <c r="O888" i="2" s="1"/>
  <c r="R888" i="2"/>
  <c r="S888" i="2" s="1"/>
  <c r="T888" i="2" s="1"/>
  <c r="U888" i="2" s="1"/>
  <c r="V888" i="2" s="1"/>
  <c r="K889" i="2"/>
  <c r="L889" i="2"/>
  <c r="M889" i="2"/>
  <c r="N889" i="2" s="1"/>
  <c r="R889" i="2"/>
  <c r="S889" i="2" s="1"/>
  <c r="T889" i="2" s="1"/>
  <c r="U889" i="2" s="1"/>
  <c r="V889" i="2" s="1"/>
  <c r="K890" i="2"/>
  <c r="L890" i="2"/>
  <c r="M890" i="2" s="1"/>
  <c r="O890" i="2" s="1"/>
  <c r="R890" i="2"/>
  <c r="S890" i="2" s="1"/>
  <c r="T890" i="2" s="1"/>
  <c r="U890" i="2" s="1"/>
  <c r="V890" i="2" s="1"/>
  <c r="X890" i="2" s="1"/>
  <c r="K891" i="2"/>
  <c r="L891" i="2"/>
  <c r="R891" i="2"/>
  <c r="S891" i="2" s="1"/>
  <c r="T891" i="2" s="1"/>
  <c r="U891" i="2" s="1"/>
  <c r="V891" i="2" s="1"/>
  <c r="K892" i="2"/>
  <c r="L892" i="2"/>
  <c r="M892" i="2" s="1"/>
  <c r="R892" i="2"/>
  <c r="S892" i="2" s="1"/>
  <c r="T892" i="2" s="1"/>
  <c r="U892" i="2" s="1"/>
  <c r="V892" i="2" s="1"/>
  <c r="K893" i="2"/>
  <c r="L893" i="2"/>
  <c r="M893" i="2" s="1"/>
  <c r="N893" i="2" s="1"/>
  <c r="R893" i="2"/>
  <c r="S893" i="2" s="1"/>
  <c r="T893" i="2" s="1"/>
  <c r="U893" i="2" s="1"/>
  <c r="V893" i="2" s="1"/>
  <c r="K894" i="2"/>
  <c r="L894" i="2"/>
  <c r="M894" i="2" s="1"/>
  <c r="O894" i="2" s="1"/>
  <c r="R894" i="2"/>
  <c r="S894" i="2" s="1"/>
  <c r="T894" i="2" s="1"/>
  <c r="U894" i="2" s="1"/>
  <c r="V894" i="2" s="1"/>
  <c r="X894" i="2" s="1"/>
  <c r="K895" i="2"/>
  <c r="L895" i="2"/>
  <c r="R895" i="2"/>
  <c r="S895" i="2" s="1"/>
  <c r="T895" i="2" s="1"/>
  <c r="U895" i="2" s="1"/>
  <c r="V895" i="2" s="1"/>
  <c r="K896" i="2"/>
  <c r="L896" i="2"/>
  <c r="M896" i="2" s="1"/>
  <c r="O896" i="2" s="1"/>
  <c r="R896" i="2"/>
  <c r="S896" i="2" s="1"/>
  <c r="T896" i="2" s="1"/>
  <c r="U896" i="2" s="1"/>
  <c r="V896" i="2" s="1"/>
  <c r="K897" i="2"/>
  <c r="L897" i="2"/>
  <c r="R897" i="2"/>
  <c r="S897" i="2" s="1"/>
  <c r="T897" i="2" s="1"/>
  <c r="U897" i="2" s="1"/>
  <c r="V897" i="2" s="1"/>
  <c r="K898" i="2"/>
  <c r="L898" i="2"/>
  <c r="M898" i="2"/>
  <c r="O898" i="2" s="1"/>
  <c r="R898" i="2"/>
  <c r="S898" i="2" s="1"/>
  <c r="T898" i="2" s="1"/>
  <c r="U898" i="2" s="1"/>
  <c r="V898" i="2" s="1"/>
  <c r="K899" i="2"/>
  <c r="L899" i="2"/>
  <c r="M899" i="2" s="1"/>
  <c r="O899" i="2" s="1"/>
  <c r="R899" i="2"/>
  <c r="S899" i="2" s="1"/>
  <c r="T899" i="2" s="1"/>
  <c r="U899" i="2" s="1"/>
  <c r="V899" i="2" s="1"/>
  <c r="K900" i="2"/>
  <c r="L900" i="2"/>
  <c r="R900" i="2"/>
  <c r="S900" i="2" s="1"/>
  <c r="T900" i="2" s="1"/>
  <c r="U900" i="2" s="1"/>
  <c r="V900" i="2" s="1"/>
  <c r="K901" i="2"/>
  <c r="L901" i="2"/>
  <c r="M901" i="2" s="1"/>
  <c r="R901" i="2"/>
  <c r="S901" i="2" s="1"/>
  <c r="T901" i="2" s="1"/>
  <c r="U901" i="2" s="1"/>
  <c r="V901" i="2" s="1"/>
  <c r="K902" i="2"/>
  <c r="L902" i="2"/>
  <c r="M902" i="2" s="1"/>
  <c r="R902" i="2"/>
  <c r="S902" i="2" s="1"/>
  <c r="T902" i="2" s="1"/>
  <c r="U902" i="2" s="1"/>
  <c r="V902" i="2" s="1"/>
  <c r="K903" i="2"/>
  <c r="L903" i="2"/>
  <c r="M903" i="2" s="1"/>
  <c r="N903" i="2" s="1"/>
  <c r="R903" i="2"/>
  <c r="S903" i="2" s="1"/>
  <c r="T903" i="2" s="1"/>
  <c r="U903" i="2" s="1"/>
  <c r="V903" i="2" s="1"/>
  <c r="K904" i="2"/>
  <c r="L904" i="2"/>
  <c r="M904" i="2" s="1"/>
  <c r="O904" i="2" s="1"/>
  <c r="R904" i="2"/>
  <c r="S904" i="2" s="1"/>
  <c r="T904" i="2" s="1"/>
  <c r="U904" i="2" s="1"/>
  <c r="V904" i="2" s="1"/>
  <c r="K905" i="2"/>
  <c r="L905" i="2"/>
  <c r="R905" i="2"/>
  <c r="S905" i="2" s="1"/>
  <c r="T905" i="2" s="1"/>
  <c r="U905" i="2" s="1"/>
  <c r="V905" i="2" s="1"/>
  <c r="K906" i="2"/>
  <c r="L906" i="2"/>
  <c r="M906" i="2" s="1"/>
  <c r="O906" i="2" s="1"/>
  <c r="R906" i="2"/>
  <c r="S906" i="2" s="1"/>
  <c r="T906" i="2" s="1"/>
  <c r="U906" i="2" s="1"/>
  <c r="V906" i="2" s="1"/>
  <c r="K907" i="2"/>
  <c r="L907" i="2"/>
  <c r="M907" i="2" s="1"/>
  <c r="O907" i="2" s="1"/>
  <c r="R907" i="2"/>
  <c r="S907" i="2" s="1"/>
  <c r="T907" i="2" s="1"/>
  <c r="U907" i="2" s="1"/>
  <c r="V907" i="2" s="1"/>
  <c r="K908" i="2"/>
  <c r="L908" i="2"/>
  <c r="M908" i="2" s="1"/>
  <c r="O908" i="2" s="1"/>
  <c r="R908" i="2"/>
  <c r="S908" i="2" s="1"/>
  <c r="T908" i="2" s="1"/>
  <c r="U908" i="2" s="1"/>
  <c r="V908" i="2" s="1"/>
  <c r="K909" i="2"/>
  <c r="L909" i="2"/>
  <c r="M909" i="2" s="1"/>
  <c r="R909" i="2"/>
  <c r="S909" i="2" s="1"/>
  <c r="T909" i="2" s="1"/>
  <c r="U909" i="2" s="1"/>
  <c r="V909" i="2" s="1"/>
  <c r="K910" i="2"/>
  <c r="L910" i="2"/>
  <c r="M910" i="2" s="1"/>
  <c r="R910" i="2"/>
  <c r="S910" i="2" s="1"/>
  <c r="T910" i="2" s="1"/>
  <c r="U910" i="2" s="1"/>
  <c r="V910" i="2" s="1"/>
  <c r="K911" i="2"/>
  <c r="L911" i="2"/>
  <c r="M911" i="2" s="1"/>
  <c r="O911" i="2" s="1"/>
  <c r="R911" i="2"/>
  <c r="S911" i="2" s="1"/>
  <c r="T911" i="2" s="1"/>
  <c r="U911" i="2" s="1"/>
  <c r="V911" i="2" s="1"/>
  <c r="K912" i="2"/>
  <c r="L912" i="2"/>
  <c r="M912" i="2" s="1"/>
  <c r="O912" i="2" s="1"/>
  <c r="R912" i="2"/>
  <c r="S912" i="2" s="1"/>
  <c r="T912" i="2" s="1"/>
  <c r="U912" i="2" s="1"/>
  <c r="V912" i="2" s="1"/>
  <c r="K913" i="2"/>
  <c r="L913" i="2"/>
  <c r="M913" i="2" s="1"/>
  <c r="R913" i="2"/>
  <c r="S913" i="2" s="1"/>
  <c r="T913" i="2" s="1"/>
  <c r="U913" i="2" s="1"/>
  <c r="V913" i="2" s="1"/>
  <c r="K914" i="2"/>
  <c r="L914" i="2"/>
  <c r="M914" i="2" s="1"/>
  <c r="O914" i="2" s="1"/>
  <c r="R914" i="2"/>
  <c r="S914" i="2" s="1"/>
  <c r="T914" i="2" s="1"/>
  <c r="U914" i="2" s="1"/>
  <c r="V914" i="2" s="1"/>
  <c r="K915" i="2"/>
  <c r="L915" i="2"/>
  <c r="M915" i="2" s="1"/>
  <c r="O915" i="2" s="1"/>
  <c r="R915" i="2"/>
  <c r="S915" i="2" s="1"/>
  <c r="T915" i="2" s="1"/>
  <c r="U915" i="2" s="1"/>
  <c r="V915" i="2" s="1"/>
  <c r="K916" i="2"/>
  <c r="L916" i="2"/>
  <c r="M916" i="2" s="1"/>
  <c r="R916" i="2"/>
  <c r="S916" i="2" s="1"/>
  <c r="T916" i="2" s="1"/>
  <c r="U916" i="2" s="1"/>
  <c r="V916" i="2" s="1"/>
  <c r="K917" i="2"/>
  <c r="L917" i="2"/>
  <c r="M917" i="2" s="1"/>
  <c r="R917" i="2"/>
  <c r="S917" i="2" s="1"/>
  <c r="T917" i="2" s="1"/>
  <c r="U917" i="2" s="1"/>
  <c r="V917" i="2" s="1"/>
  <c r="K918" i="2"/>
  <c r="L918" i="2"/>
  <c r="M918" i="2" s="1"/>
  <c r="R918" i="2"/>
  <c r="S918" i="2" s="1"/>
  <c r="T918" i="2" s="1"/>
  <c r="U918" i="2" s="1"/>
  <c r="V918" i="2" s="1"/>
  <c r="K919" i="2"/>
  <c r="L919" i="2"/>
  <c r="M919" i="2" s="1"/>
  <c r="O919" i="2" s="1"/>
  <c r="R919" i="2"/>
  <c r="S919" i="2" s="1"/>
  <c r="T919" i="2" s="1"/>
  <c r="U919" i="2" s="1"/>
  <c r="V919" i="2" s="1"/>
  <c r="K920" i="2"/>
  <c r="L920" i="2"/>
  <c r="M920" i="2" s="1"/>
  <c r="O920" i="2" s="1"/>
  <c r="R920" i="2"/>
  <c r="S920" i="2" s="1"/>
  <c r="T920" i="2" s="1"/>
  <c r="U920" i="2" s="1"/>
  <c r="V920" i="2" s="1"/>
  <c r="K921" i="2"/>
  <c r="L921" i="2"/>
  <c r="R921" i="2"/>
  <c r="S921" i="2" s="1"/>
  <c r="T921" i="2" s="1"/>
  <c r="U921" i="2" s="1"/>
  <c r="V921" i="2" s="1"/>
  <c r="K922" i="2"/>
  <c r="L922" i="2"/>
  <c r="M922" i="2" s="1"/>
  <c r="O922" i="2" s="1"/>
  <c r="R922" i="2"/>
  <c r="S922" i="2" s="1"/>
  <c r="T922" i="2" s="1"/>
  <c r="U922" i="2" s="1"/>
  <c r="V922" i="2" s="1"/>
  <c r="K923" i="2"/>
  <c r="L923" i="2"/>
  <c r="M923" i="2" s="1"/>
  <c r="O923" i="2" s="1"/>
  <c r="R923" i="2"/>
  <c r="S923" i="2" s="1"/>
  <c r="T923" i="2" s="1"/>
  <c r="U923" i="2" s="1"/>
  <c r="V923" i="2" s="1"/>
  <c r="K924" i="2"/>
  <c r="L924" i="2"/>
  <c r="M924" i="2" s="1"/>
  <c r="O924" i="2" s="1"/>
  <c r="R924" i="2"/>
  <c r="S924" i="2" s="1"/>
  <c r="T924" i="2" s="1"/>
  <c r="U924" i="2" s="1"/>
  <c r="V924" i="2" s="1"/>
  <c r="K925" i="2"/>
  <c r="L925" i="2"/>
  <c r="M925" i="2" s="1"/>
  <c r="R925" i="2"/>
  <c r="S925" i="2" s="1"/>
  <c r="T925" i="2" s="1"/>
  <c r="U925" i="2" s="1"/>
  <c r="V925" i="2" s="1"/>
  <c r="K926" i="2"/>
  <c r="L926" i="2"/>
  <c r="M926" i="2" s="1"/>
  <c r="R926" i="2"/>
  <c r="S926" i="2" s="1"/>
  <c r="T926" i="2" s="1"/>
  <c r="U926" i="2" s="1"/>
  <c r="V926" i="2" s="1"/>
  <c r="K927" i="2"/>
  <c r="L927" i="2"/>
  <c r="M927" i="2" s="1"/>
  <c r="O927" i="2" s="1"/>
  <c r="R927" i="2"/>
  <c r="S927" i="2" s="1"/>
  <c r="T927" i="2" s="1"/>
  <c r="U927" i="2" s="1"/>
  <c r="V927" i="2" s="1"/>
  <c r="K928" i="2"/>
  <c r="L928" i="2"/>
  <c r="M928" i="2" s="1"/>
  <c r="O928" i="2" s="1"/>
  <c r="R928" i="2"/>
  <c r="S928" i="2" s="1"/>
  <c r="T928" i="2" s="1"/>
  <c r="U928" i="2" s="1"/>
  <c r="V928" i="2" s="1"/>
  <c r="K929" i="2"/>
  <c r="L929" i="2"/>
  <c r="M929" i="2" s="1"/>
  <c r="R929" i="2"/>
  <c r="S929" i="2" s="1"/>
  <c r="T929" i="2" s="1"/>
  <c r="U929" i="2" s="1"/>
  <c r="V929" i="2" s="1"/>
  <c r="K930" i="2"/>
  <c r="L930" i="2"/>
  <c r="M930" i="2" s="1"/>
  <c r="O930" i="2" s="1"/>
  <c r="R930" i="2"/>
  <c r="S930" i="2" s="1"/>
  <c r="T930" i="2" s="1"/>
  <c r="U930" i="2" s="1"/>
  <c r="V930" i="2" s="1"/>
  <c r="K931" i="2"/>
  <c r="L931" i="2"/>
  <c r="M931" i="2" s="1"/>
  <c r="O931" i="2" s="1"/>
  <c r="R931" i="2"/>
  <c r="S931" i="2" s="1"/>
  <c r="T931" i="2" s="1"/>
  <c r="U931" i="2" s="1"/>
  <c r="V931" i="2" s="1"/>
  <c r="K932" i="2"/>
  <c r="L932" i="2"/>
  <c r="M932" i="2" s="1"/>
  <c r="O932" i="2" s="1"/>
  <c r="R932" i="2"/>
  <c r="S932" i="2" s="1"/>
  <c r="T932" i="2" s="1"/>
  <c r="U932" i="2" s="1"/>
  <c r="V932" i="2" s="1"/>
  <c r="K933" i="2"/>
  <c r="L933" i="2"/>
  <c r="M933" i="2" s="1"/>
  <c r="R933" i="2"/>
  <c r="S933" i="2" s="1"/>
  <c r="T933" i="2" s="1"/>
  <c r="U933" i="2" s="1"/>
  <c r="V933" i="2" s="1"/>
  <c r="K934" i="2"/>
  <c r="L934" i="2"/>
  <c r="M934" i="2" s="1"/>
  <c r="R934" i="2"/>
  <c r="S934" i="2" s="1"/>
  <c r="T934" i="2" s="1"/>
  <c r="U934" i="2" s="1"/>
  <c r="V934" i="2" s="1"/>
  <c r="K935" i="2"/>
  <c r="L935" i="2"/>
  <c r="M935" i="2" s="1"/>
  <c r="O935" i="2" s="1"/>
  <c r="R935" i="2"/>
  <c r="S935" i="2" s="1"/>
  <c r="T935" i="2" s="1"/>
  <c r="U935" i="2" s="1"/>
  <c r="V935" i="2" s="1"/>
  <c r="K936" i="2"/>
  <c r="L936" i="2"/>
  <c r="M936" i="2" s="1"/>
  <c r="O936" i="2" s="1"/>
  <c r="R936" i="2"/>
  <c r="S936" i="2" s="1"/>
  <c r="T936" i="2" s="1"/>
  <c r="U936" i="2" s="1"/>
  <c r="V936" i="2" s="1"/>
  <c r="K937" i="2"/>
  <c r="L937" i="2"/>
  <c r="M937" i="2" s="1"/>
  <c r="R937" i="2"/>
  <c r="S937" i="2" s="1"/>
  <c r="T937" i="2" s="1"/>
  <c r="U937" i="2" s="1"/>
  <c r="V937" i="2" s="1"/>
  <c r="K938" i="2"/>
  <c r="L938" i="2"/>
  <c r="M938" i="2" s="1"/>
  <c r="O938" i="2" s="1"/>
  <c r="R938" i="2"/>
  <c r="S938" i="2" s="1"/>
  <c r="T938" i="2" s="1"/>
  <c r="U938" i="2" s="1"/>
  <c r="V938" i="2" s="1"/>
  <c r="K939" i="2"/>
  <c r="L939" i="2"/>
  <c r="M939" i="2" s="1"/>
  <c r="O939" i="2" s="1"/>
  <c r="R939" i="2"/>
  <c r="S939" i="2" s="1"/>
  <c r="T939" i="2" s="1"/>
  <c r="U939" i="2" s="1"/>
  <c r="V939" i="2" s="1"/>
  <c r="K940" i="2"/>
  <c r="L940" i="2"/>
  <c r="M940" i="2" s="1"/>
  <c r="R940" i="2"/>
  <c r="S940" i="2" s="1"/>
  <c r="T940" i="2" s="1"/>
  <c r="U940" i="2" s="1"/>
  <c r="V940" i="2" s="1"/>
  <c r="K941" i="2"/>
  <c r="L941" i="2"/>
  <c r="M941" i="2" s="1"/>
  <c r="R941" i="2"/>
  <c r="S941" i="2" s="1"/>
  <c r="T941" i="2" s="1"/>
  <c r="U941" i="2" s="1"/>
  <c r="V941" i="2" s="1"/>
  <c r="K942" i="2"/>
  <c r="L942" i="2"/>
  <c r="M942" i="2" s="1"/>
  <c r="R942" i="2"/>
  <c r="S942" i="2" s="1"/>
  <c r="T942" i="2" s="1"/>
  <c r="U942" i="2" s="1"/>
  <c r="V942" i="2" s="1"/>
  <c r="K943" i="2"/>
  <c r="L943" i="2"/>
  <c r="M943" i="2" s="1"/>
  <c r="O943" i="2" s="1"/>
  <c r="R943" i="2"/>
  <c r="S943" i="2" s="1"/>
  <c r="T943" i="2" s="1"/>
  <c r="U943" i="2" s="1"/>
  <c r="V943" i="2" s="1"/>
  <c r="K944" i="2"/>
  <c r="L944" i="2"/>
  <c r="M944" i="2" s="1"/>
  <c r="O944" i="2" s="1"/>
  <c r="R944" i="2"/>
  <c r="S944" i="2" s="1"/>
  <c r="T944" i="2" s="1"/>
  <c r="U944" i="2" s="1"/>
  <c r="V944" i="2" s="1"/>
  <c r="K945" i="2"/>
  <c r="L945" i="2"/>
  <c r="R945" i="2"/>
  <c r="S945" i="2" s="1"/>
  <c r="T945" i="2" s="1"/>
  <c r="U945" i="2" s="1"/>
  <c r="V945" i="2" s="1"/>
  <c r="K946" i="2"/>
  <c r="L946" i="2"/>
  <c r="M946" i="2" s="1"/>
  <c r="O946" i="2" s="1"/>
  <c r="R946" i="2"/>
  <c r="S946" i="2" s="1"/>
  <c r="T946" i="2" s="1"/>
  <c r="U946" i="2" s="1"/>
  <c r="V946" i="2" s="1"/>
  <c r="K947" i="2"/>
  <c r="L947" i="2"/>
  <c r="M947" i="2" s="1"/>
  <c r="O947" i="2" s="1"/>
  <c r="R947" i="2"/>
  <c r="S947" i="2" s="1"/>
  <c r="T947" i="2" s="1"/>
  <c r="U947" i="2" s="1"/>
  <c r="V947" i="2" s="1"/>
  <c r="K948" i="2"/>
  <c r="L948" i="2"/>
  <c r="M948" i="2" s="1"/>
  <c r="O948" i="2" s="1"/>
  <c r="R948" i="2"/>
  <c r="S948" i="2" s="1"/>
  <c r="T948" i="2" s="1"/>
  <c r="U948" i="2" s="1"/>
  <c r="V948" i="2" s="1"/>
  <c r="K949" i="2"/>
  <c r="L949" i="2"/>
  <c r="M949" i="2" s="1"/>
  <c r="R949" i="2"/>
  <c r="S949" i="2" s="1"/>
  <c r="T949" i="2" s="1"/>
  <c r="U949" i="2" s="1"/>
  <c r="V949" i="2" s="1"/>
  <c r="K950" i="2"/>
  <c r="L950" i="2"/>
  <c r="M950" i="2" s="1"/>
  <c r="R950" i="2"/>
  <c r="S950" i="2" s="1"/>
  <c r="T950" i="2" s="1"/>
  <c r="U950" i="2" s="1"/>
  <c r="V950" i="2" s="1"/>
  <c r="K951" i="2"/>
  <c r="L951" i="2"/>
  <c r="M951" i="2" s="1"/>
  <c r="O951" i="2" s="1"/>
  <c r="R951" i="2"/>
  <c r="S951" i="2" s="1"/>
  <c r="T951" i="2" s="1"/>
  <c r="U951" i="2" s="1"/>
  <c r="V951" i="2" s="1"/>
  <c r="K952" i="2"/>
  <c r="L952" i="2"/>
  <c r="M952" i="2" s="1"/>
  <c r="O952" i="2" s="1"/>
  <c r="R952" i="2"/>
  <c r="S952" i="2" s="1"/>
  <c r="T952" i="2" s="1"/>
  <c r="U952" i="2" s="1"/>
  <c r="V952" i="2" s="1"/>
  <c r="K953" i="2"/>
  <c r="L953" i="2"/>
  <c r="M953" i="2" s="1"/>
  <c r="R953" i="2"/>
  <c r="S953" i="2" s="1"/>
  <c r="T953" i="2" s="1"/>
  <c r="U953" i="2" s="1"/>
  <c r="V953" i="2" s="1"/>
  <c r="K954" i="2"/>
  <c r="L954" i="2"/>
  <c r="M954" i="2" s="1"/>
  <c r="O954" i="2" s="1"/>
  <c r="R954" i="2"/>
  <c r="S954" i="2" s="1"/>
  <c r="T954" i="2" s="1"/>
  <c r="U954" i="2" s="1"/>
  <c r="V954" i="2" s="1"/>
  <c r="K955" i="2"/>
  <c r="L955" i="2"/>
  <c r="R955" i="2"/>
  <c r="S955" i="2" s="1"/>
  <c r="T955" i="2" s="1"/>
  <c r="U955" i="2" s="1"/>
  <c r="V955" i="2" s="1"/>
  <c r="K956" i="2"/>
  <c r="L956" i="2"/>
  <c r="M956" i="2" s="1"/>
  <c r="O956" i="2" s="1"/>
  <c r="R956" i="2"/>
  <c r="S956" i="2" s="1"/>
  <c r="T956" i="2" s="1"/>
  <c r="U956" i="2" s="1"/>
  <c r="V956" i="2" s="1"/>
  <c r="K957" i="2"/>
  <c r="L957" i="2"/>
  <c r="M957" i="2" s="1"/>
  <c r="R957" i="2"/>
  <c r="S957" i="2" s="1"/>
  <c r="T957" i="2" s="1"/>
  <c r="U957" i="2" s="1"/>
  <c r="V957" i="2" s="1"/>
  <c r="K958" i="2"/>
  <c r="L958" i="2"/>
  <c r="M958" i="2" s="1"/>
  <c r="R958" i="2"/>
  <c r="S958" i="2" s="1"/>
  <c r="T958" i="2" s="1"/>
  <c r="U958" i="2" s="1"/>
  <c r="V958" i="2" s="1"/>
  <c r="K959" i="2"/>
  <c r="L959" i="2"/>
  <c r="M959" i="2" s="1"/>
  <c r="O959" i="2" s="1"/>
  <c r="R959" i="2"/>
  <c r="S959" i="2" s="1"/>
  <c r="T959" i="2" s="1"/>
  <c r="U959" i="2" s="1"/>
  <c r="V959" i="2" s="1"/>
  <c r="K960" i="2"/>
  <c r="L960" i="2"/>
  <c r="M960" i="2" s="1"/>
  <c r="O960" i="2" s="1"/>
  <c r="R960" i="2"/>
  <c r="S960" i="2" s="1"/>
  <c r="T960" i="2" s="1"/>
  <c r="U960" i="2" s="1"/>
  <c r="V960" i="2" s="1"/>
  <c r="K961" i="2"/>
  <c r="L961" i="2"/>
  <c r="M961" i="2" s="1"/>
  <c r="R961" i="2"/>
  <c r="S961" i="2" s="1"/>
  <c r="T961" i="2" s="1"/>
  <c r="U961" i="2" s="1"/>
  <c r="V961" i="2" s="1"/>
  <c r="K962" i="2"/>
  <c r="L962" i="2"/>
  <c r="M962" i="2" s="1"/>
  <c r="O962" i="2" s="1"/>
  <c r="R962" i="2"/>
  <c r="S962" i="2" s="1"/>
  <c r="T962" i="2" s="1"/>
  <c r="U962" i="2" s="1"/>
  <c r="V962" i="2" s="1"/>
  <c r="K963" i="2"/>
  <c r="L963" i="2"/>
  <c r="R963" i="2"/>
  <c r="S963" i="2" s="1"/>
  <c r="T963" i="2" s="1"/>
  <c r="U963" i="2" s="1"/>
  <c r="V963" i="2" s="1"/>
  <c r="K964" i="2"/>
  <c r="L964" i="2"/>
  <c r="M964" i="2" s="1"/>
  <c r="R964" i="2"/>
  <c r="S964" i="2" s="1"/>
  <c r="T964" i="2" s="1"/>
  <c r="U964" i="2" s="1"/>
  <c r="V964" i="2" s="1"/>
  <c r="K965" i="2"/>
  <c r="L965" i="2"/>
  <c r="M965" i="2" s="1"/>
  <c r="R965" i="2"/>
  <c r="S965" i="2" s="1"/>
  <c r="T965" i="2" s="1"/>
  <c r="U965" i="2" s="1"/>
  <c r="V965" i="2" s="1"/>
  <c r="K966" i="2"/>
  <c r="L966" i="2"/>
  <c r="M966" i="2" s="1"/>
  <c r="R966" i="2"/>
  <c r="S966" i="2" s="1"/>
  <c r="T966" i="2" s="1"/>
  <c r="U966" i="2" s="1"/>
  <c r="V966" i="2" s="1"/>
  <c r="K967" i="2"/>
  <c r="L967" i="2"/>
  <c r="M967" i="2" s="1"/>
  <c r="O967" i="2" s="1"/>
  <c r="R967" i="2"/>
  <c r="S967" i="2" s="1"/>
  <c r="T967" i="2" s="1"/>
  <c r="U967" i="2" s="1"/>
  <c r="V967" i="2" s="1"/>
  <c r="K968" i="2"/>
  <c r="L968" i="2"/>
  <c r="M968" i="2" s="1"/>
  <c r="O968" i="2" s="1"/>
  <c r="R968" i="2"/>
  <c r="S968" i="2" s="1"/>
  <c r="T968" i="2" s="1"/>
  <c r="U968" i="2" s="1"/>
  <c r="V968" i="2" s="1"/>
  <c r="K969" i="2"/>
  <c r="L969" i="2"/>
  <c r="R969" i="2"/>
  <c r="S969" i="2" s="1"/>
  <c r="T969" i="2" s="1"/>
  <c r="U969" i="2" s="1"/>
  <c r="V969" i="2" s="1"/>
  <c r="K970" i="2"/>
  <c r="L970" i="2"/>
  <c r="M970" i="2" s="1"/>
  <c r="O970" i="2" s="1"/>
  <c r="R970" i="2"/>
  <c r="S970" i="2" s="1"/>
  <c r="T970" i="2" s="1"/>
  <c r="U970" i="2" s="1"/>
  <c r="V970" i="2" s="1"/>
  <c r="K971" i="2"/>
  <c r="L971" i="2"/>
  <c r="R971" i="2"/>
  <c r="S971" i="2" s="1"/>
  <c r="T971" i="2" s="1"/>
  <c r="U971" i="2" s="1"/>
  <c r="V971" i="2" s="1"/>
  <c r="K972" i="2"/>
  <c r="L972" i="2"/>
  <c r="M972" i="2" s="1"/>
  <c r="N972" i="2" s="1"/>
  <c r="R972" i="2"/>
  <c r="S972" i="2" s="1"/>
  <c r="T972" i="2" s="1"/>
  <c r="U972" i="2" s="1"/>
  <c r="V972" i="2" s="1"/>
  <c r="K973" i="2"/>
  <c r="L973" i="2"/>
  <c r="M973" i="2" s="1"/>
  <c r="R973" i="2"/>
  <c r="S973" i="2" s="1"/>
  <c r="T973" i="2" s="1"/>
  <c r="U973" i="2" s="1"/>
  <c r="V973" i="2" s="1"/>
  <c r="K974" i="2"/>
  <c r="L974" i="2"/>
  <c r="M974" i="2" s="1"/>
  <c r="R974" i="2"/>
  <c r="S974" i="2" s="1"/>
  <c r="T974" i="2" s="1"/>
  <c r="U974" i="2" s="1"/>
  <c r="V974" i="2" s="1"/>
  <c r="K975" i="2"/>
  <c r="L975" i="2"/>
  <c r="M975" i="2" s="1"/>
  <c r="O975" i="2" s="1"/>
  <c r="R975" i="2"/>
  <c r="S975" i="2" s="1"/>
  <c r="T975" i="2" s="1"/>
  <c r="U975" i="2" s="1"/>
  <c r="V975" i="2" s="1"/>
  <c r="K976" i="2"/>
  <c r="L976" i="2"/>
  <c r="M976" i="2" s="1"/>
  <c r="O976" i="2" s="1"/>
  <c r="R976" i="2"/>
  <c r="S976" i="2" s="1"/>
  <c r="T976" i="2" s="1"/>
  <c r="U976" i="2" s="1"/>
  <c r="V976" i="2" s="1"/>
  <c r="K977" i="2"/>
  <c r="L977" i="2"/>
  <c r="M977" i="2" s="1"/>
  <c r="R977" i="2"/>
  <c r="S977" i="2" s="1"/>
  <c r="T977" i="2" s="1"/>
  <c r="U977" i="2" s="1"/>
  <c r="V977" i="2" s="1"/>
  <c r="K978" i="2"/>
  <c r="L978" i="2"/>
  <c r="M978" i="2" s="1"/>
  <c r="O978" i="2" s="1"/>
  <c r="R978" i="2"/>
  <c r="S978" i="2" s="1"/>
  <c r="T978" i="2" s="1"/>
  <c r="U978" i="2" s="1"/>
  <c r="V978" i="2" s="1"/>
  <c r="K979" i="2"/>
  <c r="L979" i="2"/>
  <c r="R979" i="2"/>
  <c r="S979" i="2" s="1"/>
  <c r="T979" i="2" s="1"/>
  <c r="U979" i="2" s="1"/>
  <c r="V979" i="2" s="1"/>
  <c r="K980" i="2"/>
  <c r="L980" i="2"/>
  <c r="M980" i="2" s="1"/>
  <c r="N980" i="2" s="1"/>
  <c r="R980" i="2"/>
  <c r="S980" i="2" s="1"/>
  <c r="T980" i="2" s="1"/>
  <c r="U980" i="2" s="1"/>
  <c r="V980" i="2" s="1"/>
  <c r="K981" i="2"/>
  <c r="L981" i="2"/>
  <c r="M981" i="2" s="1"/>
  <c r="R981" i="2"/>
  <c r="S981" i="2" s="1"/>
  <c r="T981" i="2" s="1"/>
  <c r="U981" i="2" s="1"/>
  <c r="V981" i="2" s="1"/>
  <c r="K982" i="2"/>
  <c r="L982" i="2"/>
  <c r="M982" i="2" s="1"/>
  <c r="R982" i="2"/>
  <c r="S982" i="2" s="1"/>
  <c r="T982" i="2" s="1"/>
  <c r="U982" i="2" s="1"/>
  <c r="V982" i="2" s="1"/>
  <c r="K983" i="2"/>
  <c r="L983" i="2"/>
  <c r="M983" i="2" s="1"/>
  <c r="O983" i="2" s="1"/>
  <c r="R983" i="2"/>
  <c r="S983" i="2" s="1"/>
  <c r="T983" i="2" s="1"/>
  <c r="U983" i="2" s="1"/>
  <c r="V983" i="2" s="1"/>
  <c r="K984" i="2"/>
  <c r="L984" i="2"/>
  <c r="M984" i="2" s="1"/>
  <c r="O984" i="2" s="1"/>
  <c r="R984" i="2"/>
  <c r="S984" i="2" s="1"/>
  <c r="T984" i="2" s="1"/>
  <c r="U984" i="2" s="1"/>
  <c r="V984" i="2" s="1"/>
  <c r="K985" i="2"/>
  <c r="L985" i="2"/>
  <c r="R985" i="2"/>
  <c r="S985" i="2" s="1"/>
  <c r="T985" i="2" s="1"/>
  <c r="U985" i="2" s="1"/>
  <c r="V985" i="2" s="1"/>
  <c r="K986" i="2"/>
  <c r="L986" i="2"/>
  <c r="M986" i="2" s="1"/>
  <c r="O986" i="2" s="1"/>
  <c r="R986" i="2"/>
  <c r="S986" i="2" s="1"/>
  <c r="T986" i="2" s="1"/>
  <c r="U986" i="2" s="1"/>
  <c r="V986" i="2" s="1"/>
  <c r="K987" i="2"/>
  <c r="L987" i="2"/>
  <c r="R987" i="2"/>
  <c r="S987" i="2" s="1"/>
  <c r="T987" i="2" s="1"/>
  <c r="U987" i="2" s="1"/>
  <c r="V987" i="2" s="1"/>
  <c r="K988" i="2"/>
  <c r="L988" i="2"/>
  <c r="M988" i="2" s="1"/>
  <c r="N988" i="2" s="1"/>
  <c r="R988" i="2"/>
  <c r="S988" i="2" s="1"/>
  <c r="T988" i="2" s="1"/>
  <c r="U988" i="2" s="1"/>
  <c r="V988" i="2" s="1"/>
  <c r="K989" i="2"/>
  <c r="L989" i="2"/>
  <c r="M989" i="2" s="1"/>
  <c r="R989" i="2"/>
  <c r="S989" i="2" s="1"/>
  <c r="T989" i="2" s="1"/>
  <c r="U989" i="2" s="1"/>
  <c r="V989" i="2" s="1"/>
  <c r="K990" i="2"/>
  <c r="L990" i="2"/>
  <c r="M990" i="2" s="1"/>
  <c r="R990" i="2"/>
  <c r="S990" i="2" s="1"/>
  <c r="T990" i="2" s="1"/>
  <c r="U990" i="2" s="1"/>
  <c r="V990" i="2" s="1"/>
  <c r="K991" i="2"/>
  <c r="L991" i="2"/>
  <c r="M991" i="2" s="1"/>
  <c r="O991" i="2" s="1"/>
  <c r="R991" i="2"/>
  <c r="S991" i="2" s="1"/>
  <c r="T991" i="2" s="1"/>
  <c r="U991" i="2" s="1"/>
  <c r="V991" i="2" s="1"/>
  <c r="K992" i="2"/>
  <c r="L992" i="2"/>
  <c r="M992" i="2" s="1"/>
  <c r="O992" i="2" s="1"/>
  <c r="R992" i="2"/>
  <c r="S992" i="2" s="1"/>
  <c r="T992" i="2" s="1"/>
  <c r="U992" i="2" s="1"/>
  <c r="V992" i="2" s="1"/>
  <c r="K993" i="2"/>
  <c r="L993" i="2"/>
  <c r="R993" i="2"/>
  <c r="S993" i="2" s="1"/>
  <c r="T993" i="2" s="1"/>
  <c r="U993" i="2" s="1"/>
  <c r="V993" i="2" s="1"/>
  <c r="K994" i="2"/>
  <c r="L994" i="2"/>
  <c r="M994" i="2" s="1"/>
  <c r="O994" i="2" s="1"/>
  <c r="R994" i="2"/>
  <c r="S994" i="2" s="1"/>
  <c r="T994" i="2" s="1"/>
  <c r="U994" i="2" s="1"/>
  <c r="V994" i="2" s="1"/>
  <c r="K995" i="2"/>
  <c r="L995" i="2"/>
  <c r="R995" i="2"/>
  <c r="S995" i="2" s="1"/>
  <c r="T995" i="2" s="1"/>
  <c r="U995" i="2" s="1"/>
  <c r="V995" i="2" s="1"/>
  <c r="K996" i="2"/>
  <c r="L996" i="2"/>
  <c r="M996" i="2" s="1"/>
  <c r="N996" i="2" s="1"/>
  <c r="R996" i="2"/>
  <c r="S996" i="2" s="1"/>
  <c r="T996" i="2" s="1"/>
  <c r="U996" i="2" s="1"/>
  <c r="V996" i="2" s="1"/>
  <c r="K997" i="2"/>
  <c r="L997" i="2"/>
  <c r="M997" i="2" s="1"/>
  <c r="R997" i="2"/>
  <c r="S997" i="2" s="1"/>
  <c r="T997" i="2" s="1"/>
  <c r="U997" i="2" s="1"/>
  <c r="V997" i="2" s="1"/>
  <c r="K998" i="2"/>
  <c r="L998" i="2"/>
  <c r="M998" i="2" s="1"/>
  <c r="R998" i="2"/>
  <c r="S998" i="2" s="1"/>
  <c r="T998" i="2" s="1"/>
  <c r="U998" i="2" s="1"/>
  <c r="V998" i="2" s="1"/>
  <c r="K999" i="2"/>
  <c r="L999" i="2"/>
  <c r="M999" i="2" s="1"/>
  <c r="O999" i="2" s="1"/>
  <c r="R999" i="2"/>
  <c r="S999" i="2" s="1"/>
  <c r="T999" i="2" s="1"/>
  <c r="U999" i="2" s="1"/>
  <c r="V999" i="2" s="1"/>
  <c r="K1000" i="2"/>
  <c r="L1000" i="2"/>
  <c r="M1000" i="2" s="1"/>
  <c r="O1000" i="2" s="1"/>
  <c r="R1000" i="2"/>
  <c r="S1000" i="2" s="1"/>
  <c r="T1000" i="2" s="1"/>
  <c r="U1000" i="2" s="1"/>
  <c r="V1000" i="2" s="1"/>
  <c r="K1001" i="2"/>
  <c r="L1001" i="2"/>
  <c r="M1001" i="2" s="1"/>
  <c r="R1001" i="2"/>
  <c r="S1001" i="2" s="1"/>
  <c r="T1001" i="2" s="1"/>
  <c r="U1001" i="2" s="1"/>
  <c r="V1001" i="2" s="1"/>
  <c r="K1002" i="2"/>
  <c r="L1002" i="2"/>
  <c r="M1002" i="2" s="1"/>
  <c r="O1002" i="2" s="1"/>
  <c r="R1002" i="2"/>
  <c r="S1002" i="2" s="1"/>
  <c r="T1002" i="2" s="1"/>
  <c r="U1002" i="2" s="1"/>
  <c r="V1002" i="2" s="1"/>
  <c r="K1003" i="2"/>
  <c r="L1003" i="2"/>
  <c r="R1003" i="2"/>
  <c r="S1003" i="2" s="1"/>
  <c r="T1003" i="2" s="1"/>
  <c r="U1003" i="2" s="1"/>
  <c r="V1003" i="2" s="1"/>
  <c r="K1004" i="2"/>
  <c r="L1004" i="2"/>
  <c r="M1004" i="2" s="1"/>
  <c r="N1004" i="2" s="1"/>
  <c r="R1004" i="2"/>
  <c r="S1004" i="2" s="1"/>
  <c r="T1004" i="2" s="1"/>
  <c r="U1004" i="2" s="1"/>
  <c r="V1004" i="2" s="1"/>
  <c r="K1005" i="2"/>
  <c r="L1005" i="2"/>
  <c r="M1005" i="2" s="1"/>
  <c r="R1005" i="2"/>
  <c r="S1005" i="2" s="1"/>
  <c r="T1005" i="2" s="1"/>
  <c r="U1005" i="2" s="1"/>
  <c r="V1005" i="2" s="1"/>
  <c r="K1006" i="2"/>
  <c r="L1006" i="2"/>
  <c r="M1006" i="2" s="1"/>
  <c r="R1006" i="2"/>
  <c r="S1006" i="2" s="1"/>
  <c r="T1006" i="2" s="1"/>
  <c r="U1006" i="2" s="1"/>
  <c r="V1006" i="2" s="1"/>
  <c r="K1007" i="2"/>
  <c r="L1007" i="2"/>
  <c r="M1007" i="2" s="1"/>
  <c r="O1007" i="2" s="1"/>
  <c r="R1007" i="2"/>
  <c r="S1007" i="2" s="1"/>
  <c r="T1007" i="2" s="1"/>
  <c r="U1007" i="2" s="1"/>
  <c r="V1007" i="2" s="1"/>
  <c r="K1008" i="2"/>
  <c r="L1008" i="2"/>
  <c r="M1008" i="2" s="1"/>
  <c r="O1008" i="2" s="1"/>
  <c r="R1008" i="2"/>
  <c r="S1008" i="2" s="1"/>
  <c r="T1008" i="2" s="1"/>
  <c r="U1008" i="2" s="1"/>
  <c r="V1008" i="2" s="1"/>
  <c r="K1009" i="2"/>
  <c r="L1009" i="2"/>
  <c r="R1009" i="2"/>
  <c r="S1009" i="2" s="1"/>
  <c r="T1009" i="2" s="1"/>
  <c r="U1009" i="2" s="1"/>
  <c r="V1009" i="2" s="1"/>
  <c r="K1010" i="2"/>
  <c r="L1010" i="2"/>
  <c r="M1010" i="2" s="1"/>
  <c r="O1010" i="2" s="1"/>
  <c r="R1010" i="2"/>
  <c r="S1010" i="2" s="1"/>
  <c r="T1010" i="2" s="1"/>
  <c r="U1010" i="2" s="1"/>
  <c r="V1010" i="2" s="1"/>
  <c r="K1011" i="2"/>
  <c r="L1011" i="2"/>
  <c r="R1011" i="2"/>
  <c r="S1011" i="2" s="1"/>
  <c r="T1011" i="2" s="1"/>
  <c r="U1011" i="2" s="1"/>
  <c r="V1011" i="2" s="1"/>
  <c r="K1012" i="2"/>
  <c r="L1012" i="2"/>
  <c r="M1012" i="2" s="1"/>
  <c r="N1012" i="2" s="1"/>
  <c r="R1012" i="2"/>
  <c r="S1012" i="2" s="1"/>
  <c r="T1012" i="2" s="1"/>
  <c r="U1012" i="2" s="1"/>
  <c r="V1012" i="2" s="1"/>
  <c r="K1013" i="2"/>
  <c r="L1013" i="2"/>
  <c r="M1013" i="2" s="1"/>
  <c r="R1013" i="2"/>
  <c r="S1013" i="2" s="1"/>
  <c r="T1013" i="2" s="1"/>
  <c r="U1013" i="2" s="1"/>
  <c r="V1013" i="2" s="1"/>
  <c r="K1014" i="2"/>
  <c r="L1014" i="2"/>
  <c r="M1014" i="2" s="1"/>
  <c r="R1014" i="2"/>
  <c r="S1014" i="2" s="1"/>
  <c r="T1014" i="2" s="1"/>
  <c r="U1014" i="2" s="1"/>
  <c r="V1014" i="2" s="1"/>
  <c r="K1015" i="2"/>
  <c r="L1015" i="2"/>
  <c r="M1015" i="2" s="1"/>
  <c r="O1015" i="2" s="1"/>
  <c r="R1015" i="2"/>
  <c r="S1015" i="2" s="1"/>
  <c r="T1015" i="2" s="1"/>
  <c r="U1015" i="2" s="1"/>
  <c r="V1015" i="2" s="1"/>
  <c r="K1016" i="2"/>
  <c r="L1016" i="2"/>
  <c r="M1016" i="2" s="1"/>
  <c r="O1016" i="2" s="1"/>
  <c r="R1016" i="2"/>
  <c r="S1016" i="2" s="1"/>
  <c r="T1016" i="2" s="1"/>
  <c r="U1016" i="2" s="1"/>
  <c r="V1016" i="2" s="1"/>
  <c r="K1017" i="2"/>
  <c r="L1017" i="2"/>
  <c r="R1017" i="2"/>
  <c r="S1017" i="2" s="1"/>
  <c r="T1017" i="2" s="1"/>
  <c r="U1017" i="2" s="1"/>
  <c r="V1017" i="2" s="1"/>
  <c r="K1018" i="2"/>
  <c r="L1018" i="2"/>
  <c r="M1018" i="2" s="1"/>
  <c r="O1018" i="2" s="1"/>
  <c r="R1018" i="2"/>
  <c r="S1018" i="2" s="1"/>
  <c r="T1018" i="2" s="1"/>
  <c r="U1018" i="2" s="1"/>
  <c r="V1018" i="2" s="1"/>
  <c r="K1019" i="2"/>
  <c r="L1019" i="2"/>
  <c r="R1019" i="2"/>
  <c r="S1019" i="2" s="1"/>
  <c r="T1019" i="2" s="1"/>
  <c r="U1019" i="2" s="1"/>
  <c r="V1019" i="2" s="1"/>
  <c r="K1020" i="2"/>
  <c r="L1020" i="2"/>
  <c r="M1020" i="2" s="1"/>
  <c r="N1020" i="2" s="1"/>
  <c r="R1020" i="2"/>
  <c r="S1020" i="2" s="1"/>
  <c r="T1020" i="2" s="1"/>
  <c r="U1020" i="2" s="1"/>
  <c r="V1020" i="2" s="1"/>
  <c r="K1021" i="2"/>
  <c r="L1021" i="2"/>
  <c r="M1021" i="2" s="1"/>
  <c r="O1021" i="2" s="1"/>
  <c r="R1021" i="2"/>
  <c r="S1021" i="2" s="1"/>
  <c r="T1021" i="2" s="1"/>
  <c r="U1021" i="2" s="1"/>
  <c r="V1021" i="2" s="1"/>
  <c r="K1022" i="2"/>
  <c r="L1022" i="2"/>
  <c r="M1022" i="2" s="1"/>
  <c r="R1022" i="2"/>
  <c r="S1022" i="2" s="1"/>
  <c r="T1022" i="2" s="1"/>
  <c r="U1022" i="2" s="1"/>
  <c r="V1022" i="2" s="1"/>
  <c r="K1023" i="2"/>
  <c r="L1023" i="2"/>
  <c r="R1023" i="2"/>
  <c r="S1023" i="2" s="1"/>
  <c r="T1023" i="2" s="1"/>
  <c r="U1023" i="2" s="1"/>
  <c r="V1023" i="2" s="1"/>
  <c r="K1024" i="2"/>
  <c r="L1024" i="2"/>
  <c r="M1024" i="2" s="1"/>
  <c r="R1024" i="2"/>
  <c r="S1024" i="2" s="1"/>
  <c r="T1024" i="2" s="1"/>
  <c r="U1024" i="2" s="1"/>
  <c r="V1024" i="2" s="1"/>
  <c r="K1025" i="2"/>
  <c r="L1025" i="2"/>
  <c r="M1025" i="2" s="1"/>
  <c r="N1025" i="2" s="1"/>
  <c r="R1025" i="2"/>
  <c r="S1025" i="2" s="1"/>
  <c r="T1025" i="2" s="1"/>
  <c r="U1025" i="2" s="1"/>
  <c r="V1025" i="2" s="1"/>
  <c r="K1026" i="2"/>
  <c r="L1026" i="2"/>
  <c r="M1026" i="2" s="1"/>
  <c r="R1026" i="2"/>
  <c r="S1026" i="2" s="1"/>
  <c r="T1026" i="2" s="1"/>
  <c r="U1026" i="2" s="1"/>
  <c r="V1026" i="2" s="1"/>
  <c r="K1027" i="2"/>
  <c r="L1027" i="2"/>
  <c r="M1027" i="2" s="1"/>
  <c r="O1027" i="2" s="1"/>
  <c r="R1027" i="2"/>
  <c r="S1027" i="2" s="1"/>
  <c r="T1027" i="2" s="1"/>
  <c r="U1027" i="2" s="1"/>
  <c r="V1027" i="2" s="1"/>
  <c r="K1028" i="2"/>
  <c r="L1028" i="2"/>
  <c r="M1028" i="2" s="1"/>
  <c r="R1028" i="2"/>
  <c r="S1028" i="2" s="1"/>
  <c r="T1028" i="2" s="1"/>
  <c r="U1028" i="2" s="1"/>
  <c r="V1028" i="2" s="1"/>
  <c r="K1029" i="2"/>
  <c r="L1029" i="2"/>
  <c r="M1029" i="2" s="1"/>
  <c r="O1029" i="2" s="1"/>
  <c r="R1029" i="2"/>
  <c r="S1029" i="2" s="1"/>
  <c r="T1029" i="2" s="1"/>
  <c r="U1029" i="2" s="1"/>
  <c r="V1029" i="2" s="1"/>
  <c r="K1030" i="2"/>
  <c r="L1030" i="2"/>
  <c r="M1030" i="2" s="1"/>
  <c r="R1030" i="2"/>
  <c r="S1030" i="2" s="1"/>
  <c r="T1030" i="2" s="1"/>
  <c r="U1030" i="2" s="1"/>
  <c r="V1030" i="2" s="1"/>
  <c r="K1031" i="2"/>
  <c r="L1031" i="2"/>
  <c r="R1031" i="2"/>
  <c r="S1031" i="2" s="1"/>
  <c r="T1031" i="2" s="1"/>
  <c r="U1031" i="2" s="1"/>
  <c r="V1031" i="2" s="1"/>
  <c r="K1032" i="2"/>
  <c r="L1032" i="2"/>
  <c r="M1032" i="2" s="1"/>
  <c r="R1032" i="2"/>
  <c r="S1032" i="2" s="1"/>
  <c r="T1032" i="2" s="1"/>
  <c r="U1032" i="2" s="1"/>
  <c r="V1032" i="2" s="1"/>
  <c r="K1033" i="2"/>
  <c r="L1033" i="2"/>
  <c r="M1033" i="2" s="1"/>
  <c r="N1033" i="2" s="1"/>
  <c r="R1033" i="2"/>
  <c r="S1033" i="2" s="1"/>
  <c r="T1033" i="2" s="1"/>
  <c r="U1033" i="2" s="1"/>
  <c r="V1033" i="2" s="1"/>
  <c r="K1034" i="2"/>
  <c r="L1034" i="2"/>
  <c r="M1034" i="2" s="1"/>
  <c r="R1034" i="2"/>
  <c r="S1034" i="2" s="1"/>
  <c r="T1034" i="2" s="1"/>
  <c r="U1034" i="2" s="1"/>
  <c r="V1034" i="2" s="1"/>
  <c r="K1035" i="2"/>
  <c r="L1035" i="2"/>
  <c r="R1035" i="2"/>
  <c r="S1035" i="2" s="1"/>
  <c r="T1035" i="2" s="1"/>
  <c r="U1035" i="2" s="1"/>
  <c r="V1035" i="2" s="1"/>
  <c r="K1036" i="2"/>
  <c r="L1036" i="2"/>
  <c r="R1036" i="2"/>
  <c r="S1036" i="2" s="1"/>
  <c r="T1036" i="2" s="1"/>
  <c r="U1036" i="2" s="1"/>
  <c r="V1036" i="2" s="1"/>
  <c r="K1037" i="2"/>
  <c r="L1037" i="2"/>
  <c r="M1037" i="2" s="1"/>
  <c r="R1037" i="2"/>
  <c r="S1037" i="2" s="1"/>
  <c r="T1037" i="2" s="1"/>
  <c r="U1037" i="2" s="1"/>
  <c r="V1037" i="2" s="1"/>
  <c r="K1038" i="2"/>
  <c r="L1038" i="2"/>
  <c r="M1038" i="2" s="1"/>
  <c r="R1038" i="2"/>
  <c r="S1038" i="2" s="1"/>
  <c r="T1038" i="2" s="1"/>
  <c r="U1038" i="2" s="1"/>
  <c r="V1038" i="2" s="1"/>
  <c r="K1039" i="2"/>
  <c r="L1039" i="2"/>
  <c r="R1039" i="2"/>
  <c r="S1039" i="2" s="1"/>
  <c r="T1039" i="2" s="1"/>
  <c r="U1039" i="2" s="1"/>
  <c r="V1039" i="2" s="1"/>
  <c r="K1040" i="2"/>
  <c r="L1040" i="2"/>
  <c r="R1040" i="2"/>
  <c r="S1040" i="2" s="1"/>
  <c r="T1040" i="2" s="1"/>
  <c r="U1040" i="2" s="1"/>
  <c r="V1040" i="2" s="1"/>
  <c r="K1041" i="2"/>
  <c r="L1041" i="2"/>
  <c r="M1041" i="2" s="1"/>
  <c r="N1041" i="2" s="1"/>
  <c r="R1041" i="2"/>
  <c r="S1041" i="2" s="1"/>
  <c r="T1041" i="2" s="1"/>
  <c r="U1041" i="2" s="1"/>
  <c r="V1041" i="2" s="1"/>
  <c r="K1042" i="2"/>
  <c r="L1042" i="2"/>
  <c r="M1042" i="2" s="1"/>
  <c r="R1042" i="2"/>
  <c r="S1042" i="2" s="1"/>
  <c r="T1042" i="2" s="1"/>
  <c r="U1042" i="2" s="1"/>
  <c r="V1042" i="2" s="1"/>
  <c r="K1043" i="2"/>
  <c r="L1043" i="2"/>
  <c r="M1043" i="2" s="1"/>
  <c r="R1043" i="2"/>
  <c r="S1043" i="2" s="1"/>
  <c r="T1043" i="2" s="1"/>
  <c r="U1043" i="2" s="1"/>
  <c r="V1043" i="2" s="1"/>
  <c r="K1044" i="2"/>
  <c r="L1044" i="2"/>
  <c r="M1044" i="2" s="1"/>
  <c r="R1044" i="2"/>
  <c r="S1044" i="2" s="1"/>
  <c r="T1044" i="2" s="1"/>
  <c r="U1044" i="2" s="1"/>
  <c r="V1044" i="2" s="1"/>
  <c r="K1045" i="2"/>
  <c r="L1045" i="2"/>
  <c r="M1045" i="2" s="1"/>
  <c r="N1045" i="2" s="1"/>
  <c r="R1045" i="2"/>
  <c r="S1045" i="2" s="1"/>
  <c r="T1045" i="2" s="1"/>
  <c r="U1045" i="2" s="1"/>
  <c r="V1045" i="2" s="1"/>
  <c r="K1046" i="2"/>
  <c r="L1046" i="2"/>
  <c r="M1046" i="2" s="1"/>
  <c r="R1046" i="2"/>
  <c r="S1046" i="2" s="1"/>
  <c r="T1046" i="2" s="1"/>
  <c r="U1046" i="2" s="1"/>
  <c r="V1046" i="2" s="1"/>
  <c r="K1047" i="2"/>
  <c r="L1047" i="2"/>
  <c r="M1047" i="2" s="1"/>
  <c r="R1047" i="2"/>
  <c r="S1047" i="2" s="1"/>
  <c r="T1047" i="2" s="1"/>
  <c r="U1047" i="2" s="1"/>
  <c r="V1047" i="2" s="1"/>
  <c r="K1048" i="2"/>
  <c r="L1048" i="2"/>
  <c r="M1048" i="2" s="1"/>
  <c r="R1048" i="2"/>
  <c r="S1048" i="2" s="1"/>
  <c r="T1048" i="2" s="1"/>
  <c r="U1048" i="2" s="1"/>
  <c r="V1048" i="2" s="1"/>
  <c r="K1049" i="2"/>
  <c r="L1049" i="2"/>
  <c r="M1049" i="2" s="1"/>
  <c r="R1049" i="2"/>
  <c r="S1049" i="2" s="1"/>
  <c r="T1049" i="2" s="1"/>
  <c r="U1049" i="2" s="1"/>
  <c r="V1049" i="2" s="1"/>
  <c r="K1050" i="2"/>
  <c r="L1050" i="2"/>
  <c r="M1050" i="2" s="1"/>
  <c r="R1050" i="2"/>
  <c r="S1050" i="2" s="1"/>
  <c r="T1050" i="2" s="1"/>
  <c r="U1050" i="2" s="1"/>
  <c r="V1050" i="2" s="1"/>
  <c r="K1051" i="2"/>
  <c r="L1051" i="2"/>
  <c r="M1051" i="2" s="1"/>
  <c r="O1051" i="2" s="1"/>
  <c r="R1051" i="2"/>
  <c r="S1051" i="2" s="1"/>
  <c r="T1051" i="2" s="1"/>
  <c r="U1051" i="2" s="1"/>
  <c r="V1051" i="2" s="1"/>
  <c r="K1052" i="2"/>
  <c r="L1052" i="2"/>
  <c r="M1052" i="2" s="1"/>
  <c r="R1052" i="2"/>
  <c r="S1052" i="2" s="1"/>
  <c r="T1052" i="2" s="1"/>
  <c r="U1052" i="2" s="1"/>
  <c r="V1052" i="2" s="1"/>
  <c r="K1053" i="2"/>
  <c r="L1053" i="2"/>
  <c r="M1053" i="2" s="1"/>
  <c r="O1053" i="2" s="1"/>
  <c r="R1053" i="2"/>
  <c r="S1053" i="2" s="1"/>
  <c r="T1053" i="2" s="1"/>
  <c r="U1053" i="2" s="1"/>
  <c r="V1053" i="2" s="1"/>
  <c r="K1054" i="2"/>
  <c r="L1054" i="2"/>
  <c r="M1054" i="2" s="1"/>
  <c r="R1054" i="2"/>
  <c r="S1054" i="2" s="1"/>
  <c r="T1054" i="2" s="1"/>
  <c r="U1054" i="2" s="1"/>
  <c r="V1054" i="2" s="1"/>
  <c r="K1055" i="2"/>
  <c r="L1055" i="2"/>
  <c r="R1055" i="2"/>
  <c r="S1055" i="2" s="1"/>
  <c r="T1055" i="2" s="1"/>
  <c r="U1055" i="2" s="1"/>
  <c r="V1055" i="2" s="1"/>
  <c r="K1056" i="2"/>
  <c r="L1056" i="2"/>
  <c r="R1056" i="2"/>
  <c r="S1056" i="2" s="1"/>
  <c r="T1056" i="2" s="1"/>
  <c r="U1056" i="2" s="1"/>
  <c r="V1056" i="2" s="1"/>
  <c r="K1057" i="2"/>
  <c r="L1057" i="2"/>
  <c r="M1057" i="2" s="1"/>
  <c r="O1057" i="2" s="1"/>
  <c r="R1057" i="2"/>
  <c r="S1057" i="2" s="1"/>
  <c r="T1057" i="2" s="1"/>
  <c r="U1057" i="2" s="1"/>
  <c r="V1057" i="2" s="1"/>
  <c r="K1058" i="2"/>
  <c r="L1058" i="2"/>
  <c r="M1058" i="2" s="1"/>
  <c r="R1058" i="2"/>
  <c r="S1058" i="2" s="1"/>
  <c r="T1058" i="2" s="1"/>
  <c r="U1058" i="2" s="1"/>
  <c r="V1058" i="2" s="1"/>
  <c r="K1059" i="2"/>
  <c r="L1059" i="2"/>
  <c r="M1059" i="2" s="1"/>
  <c r="R1059" i="2"/>
  <c r="S1059" i="2" s="1"/>
  <c r="T1059" i="2" s="1"/>
  <c r="U1059" i="2" s="1"/>
  <c r="V1059" i="2" s="1"/>
  <c r="K1060" i="2"/>
  <c r="L1060" i="2"/>
  <c r="M1060" i="2" s="1"/>
  <c r="R1060" i="2"/>
  <c r="S1060" i="2" s="1"/>
  <c r="T1060" i="2" s="1"/>
  <c r="U1060" i="2" s="1"/>
  <c r="V1060" i="2" s="1"/>
  <c r="K1061" i="2"/>
  <c r="L1061" i="2"/>
  <c r="M1061" i="2" s="1"/>
  <c r="R1061" i="2"/>
  <c r="S1061" i="2" s="1"/>
  <c r="T1061" i="2" s="1"/>
  <c r="U1061" i="2" s="1"/>
  <c r="V1061" i="2" s="1"/>
  <c r="K1062" i="2"/>
  <c r="L1062" i="2"/>
  <c r="M1062" i="2" s="1"/>
  <c r="R1062" i="2"/>
  <c r="S1062" i="2" s="1"/>
  <c r="T1062" i="2" s="1"/>
  <c r="U1062" i="2" s="1"/>
  <c r="V1062" i="2" s="1"/>
  <c r="K1063" i="2"/>
  <c r="L1063" i="2"/>
  <c r="M1063" i="2" s="1"/>
  <c r="R1063" i="2"/>
  <c r="S1063" i="2" s="1"/>
  <c r="T1063" i="2" s="1"/>
  <c r="U1063" i="2" s="1"/>
  <c r="V1063" i="2" s="1"/>
  <c r="K1064" i="2"/>
  <c r="L1064" i="2"/>
  <c r="M1064" i="2" s="1"/>
  <c r="R1064" i="2"/>
  <c r="S1064" i="2" s="1"/>
  <c r="T1064" i="2" s="1"/>
  <c r="U1064" i="2" s="1"/>
  <c r="V1064" i="2" s="1"/>
  <c r="K1065" i="2"/>
  <c r="L1065" i="2"/>
  <c r="M1065" i="2" s="1"/>
  <c r="R1065" i="2"/>
  <c r="S1065" i="2" s="1"/>
  <c r="T1065" i="2" s="1"/>
  <c r="U1065" i="2" s="1"/>
  <c r="V1065" i="2" s="1"/>
  <c r="K1066" i="2"/>
  <c r="L1066" i="2"/>
  <c r="M1066" i="2" s="1"/>
  <c r="R1066" i="2"/>
  <c r="S1066" i="2" s="1"/>
  <c r="T1066" i="2" s="1"/>
  <c r="U1066" i="2" s="1"/>
  <c r="V1066" i="2" s="1"/>
  <c r="K1067" i="2"/>
  <c r="L1067" i="2"/>
  <c r="M1067" i="2" s="1"/>
  <c r="R1067" i="2"/>
  <c r="S1067" i="2" s="1"/>
  <c r="T1067" i="2" s="1"/>
  <c r="U1067" i="2" s="1"/>
  <c r="V1067" i="2" s="1"/>
  <c r="K1068" i="2"/>
  <c r="L1068" i="2"/>
  <c r="M1068" i="2" s="1"/>
  <c r="R1068" i="2"/>
  <c r="S1068" i="2" s="1"/>
  <c r="T1068" i="2" s="1"/>
  <c r="U1068" i="2" s="1"/>
  <c r="V1068" i="2" s="1"/>
  <c r="K1069" i="2"/>
  <c r="L1069" i="2"/>
  <c r="M1069" i="2" s="1"/>
  <c r="R1069" i="2"/>
  <c r="S1069" i="2" s="1"/>
  <c r="T1069" i="2" s="1"/>
  <c r="U1069" i="2" s="1"/>
  <c r="V1069" i="2" s="1"/>
  <c r="K1070" i="2"/>
  <c r="L1070" i="2"/>
  <c r="M1070" i="2" s="1"/>
  <c r="R1070" i="2"/>
  <c r="S1070" i="2" s="1"/>
  <c r="T1070" i="2" s="1"/>
  <c r="U1070" i="2" s="1"/>
  <c r="V1070" i="2" s="1"/>
  <c r="K1071" i="2"/>
  <c r="L1071" i="2"/>
  <c r="R1071" i="2"/>
  <c r="S1071" i="2" s="1"/>
  <c r="T1071" i="2" s="1"/>
  <c r="U1071" i="2" s="1"/>
  <c r="V1071" i="2" s="1"/>
  <c r="K1072" i="2"/>
  <c r="L1072" i="2"/>
  <c r="M1072" i="2" s="1"/>
  <c r="R1072" i="2"/>
  <c r="S1072" i="2" s="1"/>
  <c r="T1072" i="2" s="1"/>
  <c r="U1072" i="2" s="1"/>
  <c r="V1072" i="2" s="1"/>
  <c r="K1073" i="2"/>
  <c r="L1073" i="2"/>
  <c r="M1073" i="2" s="1"/>
  <c r="N1073" i="2" s="1"/>
  <c r="R1073" i="2"/>
  <c r="S1073" i="2" s="1"/>
  <c r="T1073" i="2" s="1"/>
  <c r="U1073" i="2" s="1"/>
  <c r="V1073" i="2" s="1"/>
  <c r="K1074" i="2"/>
  <c r="L1074" i="2"/>
  <c r="M1074" i="2" s="1"/>
  <c r="R1074" i="2"/>
  <c r="S1074" i="2" s="1"/>
  <c r="T1074" i="2" s="1"/>
  <c r="U1074" i="2" s="1"/>
  <c r="V1074" i="2" s="1"/>
  <c r="K1075" i="2"/>
  <c r="L1075" i="2"/>
  <c r="M1075" i="2" s="1"/>
  <c r="R1075" i="2"/>
  <c r="S1075" i="2" s="1"/>
  <c r="T1075" i="2" s="1"/>
  <c r="U1075" i="2" s="1"/>
  <c r="V1075" i="2" s="1"/>
  <c r="K1076" i="2"/>
  <c r="L1076" i="2"/>
  <c r="M1076" i="2" s="1"/>
  <c r="R1076" i="2"/>
  <c r="S1076" i="2" s="1"/>
  <c r="T1076" i="2" s="1"/>
  <c r="U1076" i="2" s="1"/>
  <c r="V1076" i="2" s="1"/>
  <c r="K1077" i="2"/>
  <c r="L1077" i="2"/>
  <c r="M1077" i="2" s="1"/>
  <c r="R1077" i="2"/>
  <c r="S1077" i="2" s="1"/>
  <c r="T1077" i="2" s="1"/>
  <c r="U1077" i="2" s="1"/>
  <c r="V1077" i="2" s="1"/>
  <c r="K1078" i="2"/>
  <c r="L1078" i="2"/>
  <c r="M1078" i="2" s="1"/>
  <c r="R1078" i="2"/>
  <c r="S1078" i="2" s="1"/>
  <c r="T1078" i="2" s="1"/>
  <c r="U1078" i="2" s="1"/>
  <c r="V1078" i="2" s="1"/>
  <c r="K1079" i="2"/>
  <c r="L1079" i="2"/>
  <c r="M1079" i="2" s="1"/>
  <c r="R1079" i="2"/>
  <c r="S1079" i="2" s="1"/>
  <c r="T1079" i="2" s="1"/>
  <c r="U1079" i="2" s="1"/>
  <c r="V1079" i="2" s="1"/>
  <c r="K1080" i="2"/>
  <c r="L1080" i="2"/>
  <c r="M1080" i="2" s="1"/>
  <c r="R1080" i="2"/>
  <c r="S1080" i="2" s="1"/>
  <c r="T1080" i="2" s="1"/>
  <c r="U1080" i="2" s="1"/>
  <c r="V1080" i="2" s="1"/>
  <c r="K1081" i="2"/>
  <c r="L1081" i="2"/>
  <c r="M1081" i="2" s="1"/>
  <c r="R1081" i="2"/>
  <c r="S1081" i="2" s="1"/>
  <c r="T1081" i="2" s="1"/>
  <c r="U1081" i="2" s="1"/>
  <c r="V1081" i="2" s="1"/>
  <c r="K1082" i="2"/>
  <c r="L1082" i="2"/>
  <c r="M1082" i="2" s="1"/>
  <c r="R1082" i="2"/>
  <c r="S1082" i="2" s="1"/>
  <c r="T1082" i="2" s="1"/>
  <c r="U1082" i="2" s="1"/>
  <c r="V1082" i="2" s="1"/>
  <c r="K1083" i="2"/>
  <c r="L1083" i="2"/>
  <c r="M1083" i="2" s="1"/>
  <c r="R1083" i="2"/>
  <c r="S1083" i="2" s="1"/>
  <c r="T1083" i="2" s="1"/>
  <c r="U1083" i="2" s="1"/>
  <c r="V1083" i="2" s="1"/>
  <c r="K1084" i="2"/>
  <c r="L1084" i="2"/>
  <c r="M1084" i="2" s="1"/>
  <c r="R1084" i="2"/>
  <c r="S1084" i="2" s="1"/>
  <c r="T1084" i="2" s="1"/>
  <c r="U1084" i="2" s="1"/>
  <c r="V1084" i="2" s="1"/>
  <c r="K1085" i="2"/>
  <c r="L1085" i="2"/>
  <c r="M1085" i="2" s="1"/>
  <c r="R1085" i="2"/>
  <c r="S1085" i="2" s="1"/>
  <c r="T1085" i="2" s="1"/>
  <c r="U1085" i="2" s="1"/>
  <c r="V1085" i="2" s="1"/>
  <c r="K1086" i="2"/>
  <c r="L1086" i="2"/>
  <c r="M1086" i="2" s="1"/>
  <c r="R1086" i="2"/>
  <c r="S1086" i="2" s="1"/>
  <c r="T1086" i="2" s="1"/>
  <c r="U1086" i="2" s="1"/>
  <c r="V1086" i="2" s="1"/>
  <c r="AX2" i="2"/>
  <c r="AS2" i="2"/>
  <c r="AR2" i="2"/>
  <c r="R3" i="2"/>
  <c r="S3" i="2" s="1"/>
  <c r="T3" i="2" s="1"/>
  <c r="U3" i="2" s="1"/>
  <c r="V3" i="2" s="1"/>
  <c r="L3" i="2"/>
  <c r="K3" i="2"/>
  <c r="N715" i="2" l="1"/>
  <c r="O660" i="2"/>
  <c r="N406" i="2"/>
  <c r="N1061" i="2"/>
  <c r="O1061" i="2"/>
  <c r="N999" i="2"/>
  <c r="N983" i="2"/>
  <c r="N948" i="2"/>
  <c r="N652" i="2"/>
  <c r="N376" i="2"/>
  <c r="O903" i="2"/>
  <c r="N577" i="2"/>
  <c r="N911" i="2"/>
  <c r="O545" i="2"/>
  <c r="N171" i="2"/>
  <c r="O1041" i="2"/>
  <c r="N1015" i="2"/>
  <c r="N927" i="2"/>
  <c r="N795" i="2"/>
  <c r="N694" i="2"/>
  <c r="N649" i="2"/>
  <c r="N574" i="2"/>
  <c r="N374" i="2"/>
  <c r="N356" i="2"/>
  <c r="N118" i="2"/>
  <c r="O964" i="2"/>
  <c r="N964" i="2"/>
  <c r="O940" i="2"/>
  <c r="N940" i="2"/>
  <c r="N1049" i="2"/>
  <c r="O1049" i="2"/>
  <c r="O916" i="2"/>
  <c r="N916" i="2"/>
  <c r="N935" i="2"/>
  <c r="N908" i="2"/>
  <c r="N689" i="2"/>
  <c r="M684" i="2"/>
  <c r="O684" i="2" s="1"/>
  <c r="M402" i="2"/>
  <c r="O402" i="2" s="1"/>
  <c r="M561" i="2"/>
  <c r="O561" i="2" s="1"/>
  <c r="N1007" i="2"/>
  <c r="N943" i="2"/>
  <c r="N932" i="2"/>
  <c r="M900" i="2"/>
  <c r="O900" i="2" s="1"/>
  <c r="N763" i="2"/>
  <c r="N619" i="2"/>
  <c r="M611" i="2"/>
  <c r="O611" i="2" s="1"/>
  <c r="O590" i="2"/>
  <c r="M93" i="2"/>
  <c r="O93" i="2" s="1"/>
  <c r="N617" i="2"/>
  <c r="N614" i="2"/>
  <c r="N529" i="2"/>
  <c r="N386" i="2"/>
  <c r="N257" i="2"/>
  <c r="N206" i="2"/>
  <c r="N156" i="2"/>
  <c r="N1077" i="2"/>
  <c r="O1077" i="2"/>
  <c r="W596" i="2"/>
  <c r="X596" i="2"/>
  <c r="W604" i="2"/>
  <c r="X604" i="2"/>
  <c r="M245" i="2"/>
  <c r="O245" i="2" s="1"/>
  <c r="M566" i="2"/>
  <c r="O566" i="2" s="1"/>
  <c r="M547" i="2"/>
  <c r="N547" i="2" s="1"/>
  <c r="M531" i="2"/>
  <c r="N531" i="2" s="1"/>
  <c r="M237" i="2"/>
  <c r="O237" i="2" s="1"/>
  <c r="N755" i="2"/>
  <c r="N723" i="2"/>
  <c r="N690" i="2"/>
  <c r="M644" i="2"/>
  <c r="O644" i="2" s="1"/>
  <c r="N558" i="2"/>
  <c r="N542" i="2"/>
  <c r="N526" i="2"/>
  <c r="O225" i="2"/>
  <c r="N225" i="2"/>
  <c r="M637" i="2"/>
  <c r="O637" i="2" s="1"/>
  <c r="M569" i="2"/>
  <c r="O569" i="2" s="1"/>
  <c r="N924" i="2"/>
  <c r="N669" i="2"/>
  <c r="M657" i="2"/>
  <c r="O657" i="2" s="1"/>
  <c r="M633" i="2"/>
  <c r="O633" i="2" s="1"/>
  <c r="M582" i="2"/>
  <c r="O582" i="2" s="1"/>
  <c r="N956" i="2"/>
  <c r="N991" i="2"/>
  <c r="N975" i="2"/>
  <c r="N959" i="2"/>
  <c r="N951" i="2"/>
  <c r="N919" i="2"/>
  <c r="N787" i="2"/>
  <c r="N622" i="2"/>
  <c r="M585" i="2"/>
  <c r="O585" i="2" s="1"/>
  <c r="N382" i="2"/>
  <c r="O353" i="2"/>
  <c r="M387" i="2"/>
  <c r="O387" i="2" s="1"/>
  <c r="M366" i="2"/>
  <c r="O366" i="2" s="1"/>
  <c r="M233" i="2"/>
  <c r="O233" i="2" s="1"/>
  <c r="N123" i="2"/>
  <c r="O123" i="2"/>
  <c r="M390" i="2"/>
  <c r="O390" i="2" s="1"/>
  <c r="N403" i="2"/>
  <c r="N395" i="2"/>
  <c r="N190" i="2"/>
  <c r="N158" i="2"/>
  <c r="M32" i="2"/>
  <c r="O32" i="2" s="1"/>
  <c r="N25" i="2"/>
  <c r="N1085" i="2"/>
  <c r="O1085" i="2"/>
  <c r="N1065" i="2"/>
  <c r="O1065" i="2"/>
  <c r="N1037" i="2"/>
  <c r="O1037" i="2"/>
  <c r="N1081" i="2"/>
  <c r="O1081" i="2"/>
  <c r="N967" i="2"/>
  <c r="N892" i="2"/>
  <c r="O892" i="2"/>
  <c r="N884" i="2"/>
  <c r="O884" i="2"/>
  <c r="N876" i="2"/>
  <c r="O876" i="2"/>
  <c r="N868" i="2"/>
  <c r="O868" i="2"/>
  <c r="N860" i="2"/>
  <c r="O860" i="2"/>
  <c r="N852" i="2"/>
  <c r="O852" i="2"/>
  <c r="N844" i="2"/>
  <c r="O844" i="2"/>
  <c r="N836" i="2"/>
  <c r="O836" i="2"/>
  <c r="N828" i="2"/>
  <c r="O828" i="2"/>
  <c r="N820" i="2"/>
  <c r="O820" i="2"/>
  <c r="N812" i="2"/>
  <c r="O812" i="2"/>
  <c r="N804" i="2"/>
  <c r="O804" i="2"/>
  <c r="O765" i="2"/>
  <c r="N765" i="2"/>
  <c r="M1039" i="2"/>
  <c r="O1039" i="2" s="1"/>
  <c r="N1069" i="2"/>
  <c r="O1069" i="2"/>
  <c r="N1047" i="2"/>
  <c r="M1003" i="2"/>
  <c r="O1003" i="2" s="1"/>
  <c r="M995" i="2"/>
  <c r="O995" i="2" s="1"/>
  <c r="M987" i="2"/>
  <c r="O987" i="2" s="1"/>
  <c r="M979" i="2"/>
  <c r="O979" i="2" s="1"/>
  <c r="M971" i="2"/>
  <c r="O971" i="2" s="1"/>
  <c r="M963" i="2"/>
  <c r="O963" i="2" s="1"/>
  <c r="M955" i="2"/>
  <c r="O955" i="2" s="1"/>
  <c r="M797" i="2"/>
  <c r="O797" i="2" s="1"/>
  <c r="O773" i="2"/>
  <c r="N773" i="2"/>
  <c r="M1055" i="2"/>
  <c r="O1055" i="2" s="1"/>
  <c r="N1051" i="2"/>
  <c r="M1019" i="2"/>
  <c r="O1019" i="2" s="1"/>
  <c r="M1011" i="2"/>
  <c r="O1011" i="2" s="1"/>
  <c r="O1073" i="2"/>
  <c r="M1071" i="2"/>
  <c r="N1071" i="2" s="1"/>
  <c r="N1067" i="2"/>
  <c r="N1063" i="2"/>
  <c r="O1020" i="2"/>
  <c r="N1016" i="2"/>
  <c r="O1012" i="2"/>
  <c r="N1008" i="2"/>
  <c r="O1004" i="2"/>
  <c r="N1000" i="2"/>
  <c r="O996" i="2"/>
  <c r="N992" i="2"/>
  <c r="O988" i="2"/>
  <c r="N984" i="2"/>
  <c r="O980" i="2"/>
  <c r="N976" i="2"/>
  <c r="O972" i="2"/>
  <c r="N968" i="2"/>
  <c r="N960" i="2"/>
  <c r="N784" i="2"/>
  <c r="O784" i="2"/>
  <c r="M771" i="2"/>
  <c r="O771" i="2" s="1"/>
  <c r="N1083" i="2"/>
  <c r="N1079" i="2"/>
  <c r="O1045" i="2"/>
  <c r="M1035" i="2"/>
  <c r="O1035" i="2" s="1"/>
  <c r="O1033" i="2"/>
  <c r="M1031" i="2"/>
  <c r="N1031" i="2" s="1"/>
  <c r="O1025" i="2"/>
  <c r="M1023" i="2"/>
  <c r="N1023" i="2" s="1"/>
  <c r="N776" i="2"/>
  <c r="O776" i="2"/>
  <c r="M676" i="2"/>
  <c r="O676" i="2" s="1"/>
  <c r="M638" i="2"/>
  <c r="N638" i="2" s="1"/>
  <c r="N904" i="2"/>
  <c r="N896" i="2"/>
  <c r="N888" i="2"/>
  <c r="N880" i="2"/>
  <c r="N872" i="2"/>
  <c r="N864" i="2"/>
  <c r="N856" i="2"/>
  <c r="N848" i="2"/>
  <c r="N840" i="2"/>
  <c r="N832" i="2"/>
  <c r="N824" i="2"/>
  <c r="N816" i="2"/>
  <c r="N808" i="2"/>
  <c r="N800" i="2"/>
  <c r="N792" i="2"/>
  <c r="N789" i="2"/>
  <c r="N781" i="2"/>
  <c r="N777" i="2"/>
  <c r="N768" i="2"/>
  <c r="N760" i="2"/>
  <c r="N757" i="2"/>
  <c r="N749" i="2"/>
  <c r="N745" i="2"/>
  <c r="N736" i="2"/>
  <c r="N729" i="2"/>
  <c r="N712" i="2"/>
  <c r="N704" i="2"/>
  <c r="N697" i="2"/>
  <c r="N666" i="2"/>
  <c r="N664" i="2"/>
  <c r="X632" i="2"/>
  <c r="N952" i="2"/>
  <c r="N944" i="2"/>
  <c r="N936" i="2"/>
  <c r="N928" i="2"/>
  <c r="N920" i="2"/>
  <c r="N912" i="2"/>
  <c r="N1075" i="2"/>
  <c r="N1059" i="2"/>
  <c r="N1043" i="2"/>
  <c r="N1027" i="2"/>
  <c r="N947" i="2"/>
  <c r="N939" i="2"/>
  <c r="N931" i="2"/>
  <c r="N923" i="2"/>
  <c r="N915" i="2"/>
  <c r="N907" i="2"/>
  <c r="N899" i="2"/>
  <c r="AW2" i="2"/>
  <c r="N779" i="2"/>
  <c r="O752" i="2"/>
  <c r="N747" i="2"/>
  <c r="O744" i="2"/>
  <c r="N731" i="2"/>
  <c r="O728" i="2"/>
  <c r="O720" i="2"/>
  <c r="N699" i="2"/>
  <c r="O696" i="2"/>
  <c r="N692" i="2"/>
  <c r="N681" i="2"/>
  <c r="N673" i="2"/>
  <c r="N665" i="2"/>
  <c r="M634" i="2"/>
  <c r="N634" i="2" s="1"/>
  <c r="M625" i="2"/>
  <c r="O625" i="2" s="1"/>
  <c r="N761" i="2"/>
  <c r="N741" i="2"/>
  <c r="N739" i="2"/>
  <c r="N713" i="2"/>
  <c r="N707" i="2"/>
  <c r="Y693" i="2"/>
  <c r="M688" i="2"/>
  <c r="N688" i="2" s="1"/>
  <c r="M677" i="2"/>
  <c r="N677" i="2" s="1"/>
  <c r="N668" i="2"/>
  <c r="N641" i="2"/>
  <c r="N630" i="2"/>
  <c r="M553" i="2"/>
  <c r="O553" i="2" s="1"/>
  <c r="M537" i="2"/>
  <c r="O537" i="2" s="1"/>
  <c r="M521" i="2"/>
  <c r="O521" i="2" s="1"/>
  <c r="N656" i="2"/>
  <c r="N606" i="2"/>
  <c r="N603" i="2"/>
  <c r="N595" i="2"/>
  <c r="N579" i="2"/>
  <c r="O375" i="2"/>
  <c r="N375" i="2"/>
  <c r="X361" i="2"/>
  <c r="W361" i="2"/>
  <c r="N629" i="2"/>
  <c r="M609" i="2"/>
  <c r="O609" i="2" s="1"/>
  <c r="N601" i="2"/>
  <c r="N593" i="2"/>
  <c r="M571" i="2"/>
  <c r="N571" i="2" s="1"/>
  <c r="M550" i="2"/>
  <c r="O550" i="2" s="1"/>
  <c r="M534" i="2"/>
  <c r="O534" i="2" s="1"/>
  <c r="M491" i="2"/>
  <c r="N491" i="2" s="1"/>
  <c r="N391" i="2"/>
  <c r="O391" i="2"/>
  <c r="N598" i="2"/>
  <c r="M587" i="2"/>
  <c r="O587" i="2" s="1"/>
  <c r="M539" i="2"/>
  <c r="N539" i="2" s="1"/>
  <c r="M523" i="2"/>
  <c r="N523" i="2" s="1"/>
  <c r="N516" i="2"/>
  <c r="M512" i="2"/>
  <c r="O512" i="2" s="1"/>
  <c r="N500" i="2"/>
  <c r="M475" i="2"/>
  <c r="N475" i="2" s="1"/>
  <c r="N383" i="2"/>
  <c r="O383" i="2"/>
  <c r="N398" i="2"/>
  <c r="N394" i="2"/>
  <c r="N392" i="2"/>
  <c r="N370" i="2"/>
  <c r="N367" i="2"/>
  <c r="N363" i="2"/>
  <c r="M358" i="2"/>
  <c r="O358" i="2" s="1"/>
  <c r="N357" i="2"/>
  <c r="M270" i="2"/>
  <c r="N270" i="2" s="1"/>
  <c r="N520" i="2"/>
  <c r="N504" i="2"/>
  <c r="N483" i="2"/>
  <c r="N467" i="2"/>
  <c r="N407" i="2"/>
  <c r="N399" i="2"/>
  <c r="N360" i="2"/>
  <c r="O359" i="2"/>
  <c r="M294" i="2"/>
  <c r="N294" i="2" s="1"/>
  <c r="N508" i="2"/>
  <c r="N410" i="2"/>
  <c r="N408" i="2"/>
  <c r="N379" i="2"/>
  <c r="N378" i="2"/>
  <c r="N371" i="2"/>
  <c r="N286" i="2"/>
  <c r="N277" i="2"/>
  <c r="O277" i="2"/>
  <c r="N265" i="2"/>
  <c r="O265" i="2"/>
  <c r="M362" i="2"/>
  <c r="O362" i="2" s="1"/>
  <c r="N269" i="2"/>
  <c r="O269" i="2"/>
  <c r="M261" i="2"/>
  <c r="O261" i="2" s="1"/>
  <c r="N253" i="2"/>
  <c r="N241" i="2"/>
  <c r="N249" i="2"/>
  <c r="N229" i="2"/>
  <c r="N219" i="2"/>
  <c r="M198" i="2"/>
  <c r="N198" i="2" s="1"/>
  <c r="M165" i="2"/>
  <c r="O165" i="2" s="1"/>
  <c r="M160" i="2"/>
  <c r="N160" i="2" s="1"/>
  <c r="M161" i="2"/>
  <c r="O161" i="2" s="1"/>
  <c r="N65" i="2"/>
  <c r="O65" i="2"/>
  <c r="N302" i="2"/>
  <c r="N222" i="2"/>
  <c r="N40" i="2"/>
  <c r="O40" i="2"/>
  <c r="N157" i="2"/>
  <c r="N153" i="2"/>
  <c r="N124" i="2"/>
  <c r="N110" i="2"/>
  <c r="O61" i="2"/>
  <c r="N150" i="2"/>
  <c r="N127" i="2"/>
  <c r="N95" i="2"/>
  <c r="N92" i="2"/>
  <c r="N63" i="2"/>
  <c r="N11" i="2"/>
  <c r="N108" i="2"/>
  <c r="N100" i="2"/>
  <c r="N56" i="2"/>
  <c r="M45" i="2"/>
  <c r="O45" i="2" s="1"/>
  <c r="N28" i="2"/>
  <c r="N18" i="2"/>
  <c r="N15" i="2"/>
  <c r="N5" i="2"/>
  <c r="W1080" i="2"/>
  <c r="Y1080" i="2"/>
  <c r="X1080" i="2"/>
  <c r="W1073" i="2"/>
  <c r="X1073" i="2"/>
  <c r="Y1073" i="2"/>
  <c r="W1064" i="2"/>
  <c r="X1064" i="2"/>
  <c r="Y1064" i="2"/>
  <c r="Y1059" i="2"/>
  <c r="X1059" i="2"/>
  <c r="W1059" i="2"/>
  <c r="O1052" i="2"/>
  <c r="N1050" i="2"/>
  <c r="O1050" i="2"/>
  <c r="X1043" i="2"/>
  <c r="Y1043" i="2"/>
  <c r="W1043" i="2"/>
  <c r="O1086" i="2"/>
  <c r="N1086" i="2"/>
  <c r="W1084" i="2"/>
  <c r="Y1084" i="2"/>
  <c r="X1084" i="2"/>
  <c r="Y1082" i="2"/>
  <c r="W1082" i="2"/>
  <c r="X1082" i="2"/>
  <c r="Y1079" i="2"/>
  <c r="X1079" i="2"/>
  <c r="W1079" i="2"/>
  <c r="W1077" i="2"/>
  <c r="X1077" i="2"/>
  <c r="Y1077" i="2"/>
  <c r="O1072" i="2"/>
  <c r="N1070" i="2"/>
  <c r="O1070" i="2"/>
  <c r="W1068" i="2"/>
  <c r="Y1068" i="2"/>
  <c r="X1068" i="2"/>
  <c r="Y1066" i="2"/>
  <c r="W1066" i="2"/>
  <c r="X1066" i="2"/>
  <c r="X1063" i="2"/>
  <c r="W1063" i="2"/>
  <c r="Y1063" i="2"/>
  <c r="X1061" i="2"/>
  <c r="Y1061" i="2"/>
  <c r="W1061" i="2"/>
  <c r="O1054" i="2"/>
  <c r="N1054" i="2"/>
  <c r="W1052" i="2"/>
  <c r="X1052" i="2"/>
  <c r="Y1052" i="2"/>
  <c r="X1050" i="2"/>
  <c r="Y1050" i="2"/>
  <c r="W1050" i="2"/>
  <c r="X1047" i="2"/>
  <c r="W1047" i="2"/>
  <c r="Y1047" i="2"/>
  <c r="X1045" i="2"/>
  <c r="Y1045" i="2"/>
  <c r="W1045" i="2"/>
  <c r="O1038" i="2"/>
  <c r="N1038" i="2"/>
  <c r="W1036" i="2"/>
  <c r="Y1036" i="2"/>
  <c r="X1036" i="2"/>
  <c r="X1034" i="2"/>
  <c r="Y1034" i="2"/>
  <c r="W1034" i="2"/>
  <c r="Y1031" i="2"/>
  <c r="X1031" i="2"/>
  <c r="W1031" i="2"/>
  <c r="Y1029" i="2"/>
  <c r="X1029" i="2"/>
  <c r="W1029" i="2"/>
  <c r="O1024" i="2"/>
  <c r="N1022" i="2"/>
  <c r="O1022" i="2"/>
  <c r="X1020" i="2"/>
  <c r="W1020" i="2"/>
  <c r="Y1020" i="2"/>
  <c r="W889" i="2"/>
  <c r="X889" i="2"/>
  <c r="Y889" i="2"/>
  <c r="W881" i="2"/>
  <c r="X881" i="2"/>
  <c r="Y881" i="2"/>
  <c r="W873" i="2"/>
  <c r="X873" i="2"/>
  <c r="Y873" i="2"/>
  <c r="W865" i="2"/>
  <c r="X865" i="2"/>
  <c r="Y865" i="2"/>
  <c r="W857" i="2"/>
  <c r="X857" i="2"/>
  <c r="Y857" i="2"/>
  <c r="W849" i="2"/>
  <c r="X849" i="2"/>
  <c r="Y849" i="2"/>
  <c r="W841" i="2"/>
  <c r="X841" i="2"/>
  <c r="Y841" i="2"/>
  <c r="W833" i="2"/>
  <c r="X833" i="2"/>
  <c r="Y833" i="2"/>
  <c r="W825" i="2"/>
  <c r="X825" i="2"/>
  <c r="Y825" i="2"/>
  <c r="W817" i="2"/>
  <c r="X817" i="2"/>
  <c r="Y817" i="2"/>
  <c r="W809" i="2"/>
  <c r="X809" i="2"/>
  <c r="Y809" i="2"/>
  <c r="W801" i="2"/>
  <c r="X801" i="2"/>
  <c r="Y801" i="2"/>
  <c r="X796" i="2"/>
  <c r="Y796" i="2"/>
  <c r="W796" i="2"/>
  <c r="Y795" i="2"/>
  <c r="W795" i="2"/>
  <c r="X795" i="2"/>
  <c r="W793" i="2"/>
  <c r="Y793" i="2"/>
  <c r="X793" i="2"/>
  <c r="X792" i="2"/>
  <c r="W792" i="2"/>
  <c r="Y838" i="2"/>
  <c r="Y870" i="2"/>
  <c r="Y814" i="2"/>
  <c r="Y822" i="2"/>
  <c r="Y854" i="2"/>
  <c r="Y886" i="2"/>
  <c r="Y792" i="2"/>
  <c r="Y798" i="2"/>
  <c r="Y806" i="2"/>
  <c r="Y830" i="2"/>
  <c r="Y862" i="2"/>
  <c r="Y894" i="2"/>
  <c r="Y846" i="2"/>
  <c r="Y878" i="2"/>
  <c r="Y669" i="2"/>
  <c r="Y663" i="2"/>
  <c r="Y658" i="2"/>
  <c r="O1084" i="2"/>
  <c r="N1082" i="2"/>
  <c r="O1082" i="2"/>
  <c r="X1075" i="2"/>
  <c r="Y1075" i="2"/>
  <c r="W1075" i="2"/>
  <c r="O1068" i="2"/>
  <c r="N1066" i="2"/>
  <c r="O1066" i="2"/>
  <c r="Y1057" i="2"/>
  <c r="W1057" i="2"/>
  <c r="X1057" i="2"/>
  <c r="Y1046" i="2"/>
  <c r="W1046" i="2"/>
  <c r="X1046" i="2"/>
  <c r="W1032" i="2"/>
  <c r="Y1032" i="2"/>
  <c r="X1032" i="2"/>
  <c r="X1025" i="2"/>
  <c r="Y1025" i="2"/>
  <c r="W1025" i="2"/>
  <c r="X1016" i="2"/>
  <c r="W1016" i="2"/>
  <c r="Y1016" i="2"/>
  <c r="W1009" i="2"/>
  <c r="Y1009" i="2"/>
  <c r="X1009" i="2"/>
  <c r="Y1006" i="2"/>
  <c r="W1006" i="2"/>
  <c r="X1006" i="2"/>
  <c r="O1005" i="2"/>
  <c r="N1005" i="2"/>
  <c r="X1000" i="2"/>
  <c r="W1000" i="2"/>
  <c r="Y1000" i="2"/>
  <c r="W993" i="2"/>
  <c r="X993" i="2"/>
  <c r="Y993" i="2"/>
  <c r="W990" i="2"/>
  <c r="X990" i="2"/>
  <c r="Y990" i="2"/>
  <c r="O989" i="2"/>
  <c r="N989" i="2"/>
  <c r="X984" i="2"/>
  <c r="W984" i="2"/>
  <c r="Y984" i="2"/>
  <c r="O981" i="2"/>
  <c r="N981" i="2"/>
  <c r="X976" i="2"/>
  <c r="W976" i="2"/>
  <c r="Y976" i="2"/>
  <c r="W969" i="2"/>
  <c r="X969" i="2"/>
  <c r="Y969" i="2"/>
  <c r="W966" i="2"/>
  <c r="X966" i="2"/>
  <c r="Y966" i="2"/>
  <c r="O965" i="2"/>
  <c r="N965" i="2"/>
  <c r="X960" i="2"/>
  <c r="W960" i="2"/>
  <c r="Y960" i="2"/>
  <c r="O957" i="2"/>
  <c r="N957" i="2"/>
  <c r="X952" i="2"/>
  <c r="Y952" i="2"/>
  <c r="W952" i="2"/>
  <c r="W945" i="2"/>
  <c r="X945" i="2"/>
  <c r="Y945" i="2"/>
  <c r="W942" i="2"/>
  <c r="X942" i="2"/>
  <c r="Y942" i="2"/>
  <c r="O941" i="2"/>
  <c r="N941" i="2"/>
  <c r="Y934" i="2"/>
  <c r="W934" i="2"/>
  <c r="X934" i="2"/>
  <c r="W929" i="2"/>
  <c r="X929" i="2"/>
  <c r="Y929" i="2"/>
  <c r="Y926" i="2"/>
  <c r="W926" i="2"/>
  <c r="X926" i="2"/>
  <c r="O925" i="2"/>
  <c r="N925" i="2"/>
  <c r="X920" i="2"/>
  <c r="Y920" i="2"/>
  <c r="W920" i="2"/>
  <c r="W913" i="2"/>
  <c r="Y913" i="2"/>
  <c r="X913" i="2"/>
  <c r="Y910" i="2"/>
  <c r="X910" i="2"/>
  <c r="W910" i="2"/>
  <c r="W905" i="2"/>
  <c r="Y905" i="2"/>
  <c r="X905" i="2"/>
  <c r="Y902" i="2"/>
  <c r="X902" i="2"/>
  <c r="W902" i="2"/>
  <c r="O901" i="2"/>
  <c r="N901" i="2"/>
  <c r="W897" i="2"/>
  <c r="Y897" i="2"/>
  <c r="X897" i="2"/>
  <c r="X888" i="2"/>
  <c r="Y888" i="2"/>
  <c r="W888" i="2"/>
  <c r="Y883" i="2"/>
  <c r="W883" i="2"/>
  <c r="X883" i="2"/>
  <c r="X872" i="2"/>
  <c r="Y872" i="2"/>
  <c r="W872" i="2"/>
  <c r="Y867" i="2"/>
  <c r="W867" i="2"/>
  <c r="X867" i="2"/>
  <c r="X856" i="2"/>
  <c r="Y856" i="2"/>
  <c r="W856" i="2"/>
  <c r="Y851" i="2"/>
  <c r="W851" i="2"/>
  <c r="X851" i="2"/>
  <c r="X840" i="2"/>
  <c r="Y840" i="2"/>
  <c r="W840" i="2"/>
  <c r="Y835" i="2"/>
  <c r="W835" i="2"/>
  <c r="X835" i="2"/>
  <c r="Y827" i="2"/>
  <c r="W827" i="2"/>
  <c r="X827" i="2"/>
  <c r="X816" i="2"/>
  <c r="Y816" i="2"/>
  <c r="W816" i="2"/>
  <c r="X808" i="2"/>
  <c r="Y808" i="2"/>
  <c r="W808" i="2"/>
  <c r="Y803" i="2"/>
  <c r="W803" i="2"/>
  <c r="X803" i="2"/>
  <c r="X1085" i="2"/>
  <c r="Y1085" i="2"/>
  <c r="W1085" i="2"/>
  <c r="O1080" i="2"/>
  <c r="N1078" i="2"/>
  <c r="O1078" i="2"/>
  <c r="Y1074" i="2"/>
  <c r="W1074" i="2"/>
  <c r="X1074" i="2"/>
  <c r="W1069" i="2"/>
  <c r="X1069" i="2"/>
  <c r="Y1069" i="2"/>
  <c r="W1060" i="2"/>
  <c r="X1060" i="2"/>
  <c r="Y1060" i="2"/>
  <c r="X1055" i="2"/>
  <c r="W1055" i="2"/>
  <c r="Y1055" i="2"/>
  <c r="X1044" i="2"/>
  <c r="W1044" i="2"/>
  <c r="Y1044" i="2"/>
  <c r="W1039" i="2"/>
  <c r="X1039" i="2"/>
  <c r="Y1039" i="2"/>
  <c r="O1032" i="2"/>
  <c r="W1028" i="2"/>
  <c r="Y1028" i="2"/>
  <c r="X1028" i="2"/>
  <c r="Y1023" i="2"/>
  <c r="X1023" i="2"/>
  <c r="W1023" i="2"/>
  <c r="Y1019" i="2"/>
  <c r="X1019" i="2"/>
  <c r="W1019" i="2"/>
  <c r="Y1011" i="2"/>
  <c r="X1011" i="2"/>
  <c r="W1011" i="2"/>
  <c r="Y1003" i="2"/>
  <c r="X1003" i="2"/>
  <c r="W1003" i="2"/>
  <c r="Y995" i="2"/>
  <c r="W995" i="2"/>
  <c r="X995" i="2"/>
  <c r="Y987" i="2"/>
  <c r="X987" i="2"/>
  <c r="W987" i="2"/>
  <c r="Y979" i="2"/>
  <c r="X979" i="2"/>
  <c r="W979" i="2"/>
  <c r="Y971" i="2"/>
  <c r="X971" i="2"/>
  <c r="W971" i="2"/>
  <c r="Y963" i="2"/>
  <c r="X963" i="2"/>
  <c r="W963" i="2"/>
  <c r="Y955" i="2"/>
  <c r="W955" i="2"/>
  <c r="X955" i="2"/>
  <c r="Y947" i="2"/>
  <c r="W947" i="2"/>
  <c r="X947" i="2"/>
  <c r="Y939" i="2"/>
  <c r="W939" i="2"/>
  <c r="X939" i="2"/>
  <c r="Y931" i="2"/>
  <c r="X931" i="2"/>
  <c r="W931" i="2"/>
  <c r="Y923" i="2"/>
  <c r="X923" i="2"/>
  <c r="W923" i="2"/>
  <c r="Z923" i="2" s="1"/>
  <c r="Y915" i="2"/>
  <c r="W915" i="2"/>
  <c r="X915" i="2"/>
  <c r="Y907" i="2"/>
  <c r="X907" i="2"/>
  <c r="W907" i="2"/>
  <c r="Y899" i="2"/>
  <c r="X899" i="2"/>
  <c r="W899" i="2"/>
  <c r="W893" i="2"/>
  <c r="X893" i="2"/>
  <c r="Y893" i="2"/>
  <c r="W885" i="2"/>
  <c r="Z885" i="2" s="1"/>
  <c r="X885" i="2"/>
  <c r="Y885" i="2"/>
  <c r="W877" i="2"/>
  <c r="X877" i="2"/>
  <c r="Y877" i="2"/>
  <c r="W869" i="2"/>
  <c r="X869" i="2"/>
  <c r="Y869" i="2"/>
  <c r="W861" i="2"/>
  <c r="X861" i="2"/>
  <c r="Y861" i="2"/>
  <c r="W853" i="2"/>
  <c r="X853" i="2"/>
  <c r="Y853" i="2"/>
  <c r="W845" i="2"/>
  <c r="X845" i="2"/>
  <c r="Y845" i="2"/>
  <c r="W837" i="2"/>
  <c r="X837" i="2"/>
  <c r="Y837" i="2"/>
  <c r="W829" i="2"/>
  <c r="X829" i="2"/>
  <c r="Y829" i="2"/>
  <c r="W821" i="2"/>
  <c r="X821" i="2"/>
  <c r="Y821" i="2"/>
  <c r="W813" i="2"/>
  <c r="X813" i="2"/>
  <c r="Y813" i="2"/>
  <c r="W805" i="2"/>
  <c r="X805" i="2"/>
  <c r="Y805" i="2"/>
  <c r="W797" i="2"/>
  <c r="X797" i="2"/>
  <c r="Y797" i="2"/>
  <c r="Y794" i="2"/>
  <c r="Y1078" i="2"/>
  <c r="W1078" i="2"/>
  <c r="X1078" i="2"/>
  <c r="Y1062" i="2"/>
  <c r="W1062" i="2"/>
  <c r="X1062" i="2"/>
  <c r="W1048" i="2"/>
  <c r="X1048" i="2"/>
  <c r="Y1048" i="2"/>
  <c r="W1041" i="2"/>
  <c r="X1041" i="2"/>
  <c r="Y1041" i="2"/>
  <c r="N1034" i="2"/>
  <c r="O1034" i="2"/>
  <c r="Y1030" i="2"/>
  <c r="W1030" i="2"/>
  <c r="X1030" i="2"/>
  <c r="X1027" i="2"/>
  <c r="W1027" i="2"/>
  <c r="Y1027" i="2"/>
  <c r="W1017" i="2"/>
  <c r="Y1017" i="2"/>
  <c r="X1017" i="2"/>
  <c r="Y1014" i="2"/>
  <c r="W1014" i="2"/>
  <c r="X1014" i="2"/>
  <c r="O1013" i="2"/>
  <c r="N1013" i="2"/>
  <c r="X1008" i="2"/>
  <c r="W1008" i="2"/>
  <c r="Y1008" i="2"/>
  <c r="W1001" i="2"/>
  <c r="X1001" i="2"/>
  <c r="Y1001" i="2"/>
  <c r="Y998" i="2"/>
  <c r="W998" i="2"/>
  <c r="X998" i="2"/>
  <c r="O997" i="2"/>
  <c r="N997" i="2"/>
  <c r="X992" i="2"/>
  <c r="W992" i="2"/>
  <c r="Y992" i="2"/>
  <c r="W985" i="2"/>
  <c r="X985" i="2"/>
  <c r="Y985" i="2"/>
  <c r="W982" i="2"/>
  <c r="X982" i="2"/>
  <c r="Y982" i="2"/>
  <c r="W977" i="2"/>
  <c r="X977" i="2"/>
  <c r="Y977" i="2"/>
  <c r="Y974" i="2"/>
  <c r="W974" i="2"/>
  <c r="X974" i="2"/>
  <c r="O973" i="2"/>
  <c r="N973" i="2"/>
  <c r="X968" i="2"/>
  <c r="W968" i="2"/>
  <c r="Y968" i="2"/>
  <c r="W961" i="2"/>
  <c r="X961" i="2"/>
  <c r="Y961" i="2"/>
  <c r="Y958" i="2"/>
  <c r="X958" i="2"/>
  <c r="W958" i="2"/>
  <c r="W953" i="2"/>
  <c r="X953" i="2"/>
  <c r="Y953" i="2"/>
  <c r="Y950" i="2"/>
  <c r="X950" i="2"/>
  <c r="W950" i="2"/>
  <c r="O949" i="2"/>
  <c r="N949" i="2"/>
  <c r="X944" i="2"/>
  <c r="Y944" i="2"/>
  <c r="W944" i="2"/>
  <c r="W937" i="2"/>
  <c r="X937" i="2"/>
  <c r="Y937" i="2"/>
  <c r="X936" i="2"/>
  <c r="Y936" i="2"/>
  <c r="W936" i="2"/>
  <c r="O933" i="2"/>
  <c r="N933" i="2"/>
  <c r="X928" i="2"/>
  <c r="Y928" i="2"/>
  <c r="W928" i="2"/>
  <c r="W921" i="2"/>
  <c r="X921" i="2"/>
  <c r="Y921" i="2"/>
  <c r="W918" i="2"/>
  <c r="X918" i="2"/>
  <c r="Y918" i="2"/>
  <c r="O917" i="2"/>
  <c r="N917" i="2"/>
  <c r="X912" i="2"/>
  <c r="W912" i="2"/>
  <c r="Y912" i="2"/>
  <c r="O909" i="2"/>
  <c r="N909" i="2"/>
  <c r="X904" i="2"/>
  <c r="W904" i="2"/>
  <c r="Y904" i="2"/>
  <c r="X896" i="2"/>
  <c r="Y896" i="2"/>
  <c r="W896" i="2"/>
  <c r="Y891" i="2"/>
  <c r="W891" i="2"/>
  <c r="X891" i="2"/>
  <c r="X880" i="2"/>
  <c r="Y880" i="2"/>
  <c r="W880" i="2"/>
  <c r="Y875" i="2"/>
  <c r="W875" i="2"/>
  <c r="X875" i="2"/>
  <c r="X864" i="2"/>
  <c r="Y864" i="2"/>
  <c r="W864" i="2"/>
  <c r="Y859" i="2"/>
  <c r="W859" i="2"/>
  <c r="X859" i="2"/>
  <c r="X848" i="2"/>
  <c r="Y848" i="2"/>
  <c r="W848" i="2"/>
  <c r="Y843" i="2"/>
  <c r="W843" i="2"/>
  <c r="X843" i="2"/>
  <c r="X832" i="2"/>
  <c r="Y832" i="2"/>
  <c r="W832" i="2"/>
  <c r="X824" i="2"/>
  <c r="Y824" i="2"/>
  <c r="W824" i="2"/>
  <c r="Y819" i="2"/>
  <c r="W819" i="2"/>
  <c r="X819" i="2"/>
  <c r="Y811" i="2"/>
  <c r="W811" i="2"/>
  <c r="X811" i="2"/>
  <c r="X800" i="2"/>
  <c r="Y800" i="2"/>
  <c r="W800" i="2"/>
  <c r="X1076" i="2"/>
  <c r="W1076" i="2"/>
  <c r="Y1076" i="2"/>
  <c r="Y1071" i="2"/>
  <c r="X1071" i="2"/>
  <c r="W1071" i="2"/>
  <c r="O1064" i="2"/>
  <c r="O1062" i="2"/>
  <c r="N1062" i="2"/>
  <c r="Y1058" i="2"/>
  <c r="W1058" i="2"/>
  <c r="X1058" i="2"/>
  <c r="Y1053" i="2"/>
  <c r="X1053" i="2"/>
  <c r="W1053" i="2"/>
  <c r="O1048" i="2"/>
  <c r="O1046" i="2"/>
  <c r="N1046" i="2"/>
  <c r="Y1042" i="2"/>
  <c r="W1042" i="2"/>
  <c r="X1042" i="2"/>
  <c r="X1037" i="2"/>
  <c r="Y1037" i="2"/>
  <c r="W1037" i="2"/>
  <c r="O1030" i="2"/>
  <c r="N1030" i="2"/>
  <c r="X1026" i="2"/>
  <c r="Y1026" i="2"/>
  <c r="W1026" i="2"/>
  <c r="W1021" i="2"/>
  <c r="X1021" i="2"/>
  <c r="Y1021" i="2"/>
  <c r="Y1086" i="2"/>
  <c r="W1086" i="2"/>
  <c r="X1086" i="2"/>
  <c r="X1083" i="2"/>
  <c r="Y1083" i="2"/>
  <c r="W1083" i="2"/>
  <c r="W1081" i="2"/>
  <c r="X1081" i="2"/>
  <c r="Y1081" i="2"/>
  <c r="O1076" i="2"/>
  <c r="N1074" i="2"/>
  <c r="O1074" i="2"/>
  <c r="X1072" i="2"/>
  <c r="W1072" i="2"/>
  <c r="Y1072" i="2"/>
  <c r="Y1070" i="2"/>
  <c r="W1070" i="2"/>
  <c r="X1070" i="2"/>
  <c r="Y1067" i="2"/>
  <c r="X1067" i="2"/>
  <c r="W1067" i="2"/>
  <c r="W1065" i="2"/>
  <c r="X1065" i="2"/>
  <c r="Y1065" i="2"/>
  <c r="O1060" i="2"/>
  <c r="N1058" i="2"/>
  <c r="O1058" i="2"/>
  <c r="W1056" i="2"/>
  <c r="X1056" i="2"/>
  <c r="Y1056" i="2"/>
  <c r="X1054" i="2"/>
  <c r="Y1054" i="2"/>
  <c r="W1054" i="2"/>
  <c r="Y1051" i="2"/>
  <c r="X1051" i="2"/>
  <c r="W1051" i="2"/>
  <c r="W1049" i="2"/>
  <c r="X1049" i="2"/>
  <c r="Y1049" i="2"/>
  <c r="O1044" i="2"/>
  <c r="N1042" i="2"/>
  <c r="O1042" i="2"/>
  <c r="W1040" i="2"/>
  <c r="X1040" i="2"/>
  <c r="Y1040" i="2"/>
  <c r="X1038" i="2"/>
  <c r="Y1038" i="2"/>
  <c r="W1038" i="2"/>
  <c r="W1035" i="2"/>
  <c r="X1035" i="2"/>
  <c r="Y1035" i="2"/>
  <c r="W1033" i="2"/>
  <c r="X1033" i="2"/>
  <c r="Y1033" i="2"/>
  <c r="O1028" i="2"/>
  <c r="O1026" i="2"/>
  <c r="N1026" i="2"/>
  <c r="W1024" i="2"/>
  <c r="X1024" i="2"/>
  <c r="Y1024" i="2"/>
  <c r="Y1022" i="2"/>
  <c r="W1022" i="2"/>
  <c r="X1022" i="2"/>
  <c r="X1018" i="2"/>
  <c r="Y1018" i="2"/>
  <c r="W1018" i="2"/>
  <c r="Y1015" i="2"/>
  <c r="X1015" i="2"/>
  <c r="W1015" i="2"/>
  <c r="W1013" i="2"/>
  <c r="Y1013" i="2"/>
  <c r="X1013" i="2"/>
  <c r="X1012" i="2"/>
  <c r="W1012" i="2"/>
  <c r="Y1012" i="2"/>
  <c r="X1010" i="2"/>
  <c r="W1010" i="2"/>
  <c r="Y1010" i="2"/>
  <c r="Y1007" i="2"/>
  <c r="X1007" i="2"/>
  <c r="W1007" i="2"/>
  <c r="W1005" i="2"/>
  <c r="X1005" i="2"/>
  <c r="Y1005" i="2"/>
  <c r="X1004" i="2"/>
  <c r="W1004" i="2"/>
  <c r="Y1004" i="2"/>
  <c r="W1002" i="2"/>
  <c r="X1002" i="2"/>
  <c r="Y1002" i="2"/>
  <c r="O1001" i="2"/>
  <c r="Y999" i="2"/>
  <c r="W999" i="2"/>
  <c r="X999" i="2"/>
  <c r="W997" i="2"/>
  <c r="X997" i="2"/>
  <c r="Y997" i="2"/>
  <c r="X996" i="2"/>
  <c r="W996" i="2"/>
  <c r="Y996" i="2"/>
  <c r="W994" i="2"/>
  <c r="Y994" i="2"/>
  <c r="X994" i="2"/>
  <c r="Y991" i="2"/>
  <c r="X991" i="2"/>
  <c r="W991" i="2"/>
  <c r="W989" i="2"/>
  <c r="X989" i="2"/>
  <c r="Y989" i="2"/>
  <c r="X988" i="2"/>
  <c r="Y988" i="2"/>
  <c r="W988" i="2"/>
  <c r="W986" i="2"/>
  <c r="X986" i="2"/>
  <c r="Y986" i="2"/>
  <c r="Y983" i="2"/>
  <c r="X983" i="2"/>
  <c r="W983" i="2"/>
  <c r="W981" i="2"/>
  <c r="X981" i="2"/>
  <c r="Y981" i="2"/>
  <c r="X980" i="2"/>
  <c r="Y980" i="2"/>
  <c r="W980" i="2"/>
  <c r="W978" i="2"/>
  <c r="X978" i="2"/>
  <c r="Y978" i="2"/>
  <c r="O977" i="2"/>
  <c r="Y975" i="2"/>
  <c r="W975" i="2"/>
  <c r="X975" i="2"/>
  <c r="W973" i="2"/>
  <c r="X973" i="2"/>
  <c r="Y973" i="2"/>
  <c r="X972" i="2"/>
  <c r="W972" i="2"/>
  <c r="Y972" i="2"/>
  <c r="Y970" i="2"/>
  <c r="X970" i="2"/>
  <c r="W970" i="2"/>
  <c r="Y967" i="2"/>
  <c r="X967" i="2"/>
  <c r="W967" i="2"/>
  <c r="W965" i="2"/>
  <c r="X965" i="2"/>
  <c r="Y965" i="2"/>
  <c r="X964" i="2"/>
  <c r="Y964" i="2"/>
  <c r="W964" i="2"/>
  <c r="W962" i="2"/>
  <c r="X962" i="2"/>
  <c r="Y962" i="2"/>
  <c r="O961" i="2"/>
  <c r="Y959" i="2"/>
  <c r="W959" i="2"/>
  <c r="X959" i="2"/>
  <c r="W957" i="2"/>
  <c r="Y957" i="2"/>
  <c r="X957" i="2"/>
  <c r="X956" i="2"/>
  <c r="W956" i="2"/>
  <c r="Y956" i="2"/>
  <c r="X954" i="2"/>
  <c r="Y954" i="2"/>
  <c r="W954" i="2"/>
  <c r="O953" i="2"/>
  <c r="Y951" i="2"/>
  <c r="W951" i="2"/>
  <c r="X951" i="2"/>
  <c r="W949" i="2"/>
  <c r="X949" i="2"/>
  <c r="Y949" i="2"/>
  <c r="X948" i="2"/>
  <c r="W948" i="2"/>
  <c r="Y948" i="2"/>
  <c r="X946" i="2"/>
  <c r="W946" i="2"/>
  <c r="Y946" i="2"/>
  <c r="Y943" i="2"/>
  <c r="X943" i="2"/>
  <c r="W943" i="2"/>
  <c r="W941" i="2"/>
  <c r="X941" i="2"/>
  <c r="Y941" i="2"/>
  <c r="X940" i="2"/>
  <c r="Y940" i="2"/>
  <c r="W940" i="2"/>
  <c r="W938" i="2"/>
  <c r="X938" i="2"/>
  <c r="Y938" i="2"/>
  <c r="O937" i="2"/>
  <c r="Y935" i="2"/>
  <c r="W935" i="2"/>
  <c r="X935" i="2"/>
  <c r="W933" i="2"/>
  <c r="Y933" i="2"/>
  <c r="X933" i="2"/>
  <c r="X932" i="2"/>
  <c r="W932" i="2"/>
  <c r="Y932" i="2"/>
  <c r="Y930" i="2"/>
  <c r="X930" i="2"/>
  <c r="W930" i="2"/>
  <c r="O929" i="2"/>
  <c r="Y927" i="2"/>
  <c r="W927" i="2"/>
  <c r="X927" i="2"/>
  <c r="W925" i="2"/>
  <c r="Y925" i="2"/>
  <c r="X925" i="2"/>
  <c r="X924" i="2"/>
  <c r="W924" i="2"/>
  <c r="Y924" i="2"/>
  <c r="Y922" i="2"/>
  <c r="X922" i="2"/>
  <c r="W922" i="2"/>
  <c r="Y919" i="2"/>
  <c r="X919" i="2"/>
  <c r="W919" i="2"/>
  <c r="W917" i="2"/>
  <c r="X917" i="2"/>
  <c r="Y917" i="2"/>
  <c r="X916" i="2"/>
  <c r="Y916" i="2"/>
  <c r="W916" i="2"/>
  <c r="X914" i="2"/>
  <c r="W914" i="2"/>
  <c r="Y914" i="2"/>
  <c r="O913" i="2"/>
  <c r="Y911" i="2"/>
  <c r="W911" i="2"/>
  <c r="X911" i="2"/>
  <c r="W909" i="2"/>
  <c r="Y909" i="2"/>
  <c r="X909" i="2"/>
  <c r="X908" i="2"/>
  <c r="Y908" i="2"/>
  <c r="W908" i="2"/>
  <c r="W906" i="2"/>
  <c r="X906" i="2"/>
  <c r="Y906" i="2"/>
  <c r="Y903" i="2"/>
  <c r="X903" i="2"/>
  <c r="W903" i="2"/>
  <c r="W901" i="2"/>
  <c r="X901" i="2"/>
  <c r="Y901" i="2"/>
  <c r="X900" i="2"/>
  <c r="Y900" i="2"/>
  <c r="W900" i="2"/>
  <c r="W898" i="2"/>
  <c r="Y898" i="2"/>
  <c r="X898" i="2"/>
  <c r="Y895" i="2"/>
  <c r="W895" i="2"/>
  <c r="X895" i="2"/>
  <c r="X892" i="2"/>
  <c r="Y892" i="2"/>
  <c r="W892" i="2"/>
  <c r="Y887" i="2"/>
  <c r="W887" i="2"/>
  <c r="X887" i="2"/>
  <c r="X884" i="2"/>
  <c r="Y884" i="2"/>
  <c r="W884" i="2"/>
  <c r="Y879" i="2"/>
  <c r="W879" i="2"/>
  <c r="X879" i="2"/>
  <c r="X876" i="2"/>
  <c r="Y876" i="2"/>
  <c r="W876" i="2"/>
  <c r="Y871" i="2"/>
  <c r="X871" i="2"/>
  <c r="W871" i="2"/>
  <c r="X868" i="2"/>
  <c r="Y868" i="2"/>
  <c r="W868" i="2"/>
  <c r="Y863" i="2"/>
  <c r="X863" i="2"/>
  <c r="W863" i="2"/>
  <c r="X860" i="2"/>
  <c r="Y860" i="2"/>
  <c r="W860" i="2"/>
  <c r="Y855" i="2"/>
  <c r="W855" i="2"/>
  <c r="X855" i="2"/>
  <c r="X852" i="2"/>
  <c r="Y852" i="2"/>
  <c r="W852" i="2"/>
  <c r="Y847" i="2"/>
  <c r="W847" i="2"/>
  <c r="X847" i="2"/>
  <c r="X844" i="2"/>
  <c r="Y844" i="2"/>
  <c r="W844" i="2"/>
  <c r="Y839" i="2"/>
  <c r="X839" i="2"/>
  <c r="W839" i="2"/>
  <c r="X836" i="2"/>
  <c r="Y836" i="2"/>
  <c r="W836" i="2"/>
  <c r="Y831" i="2"/>
  <c r="W831" i="2"/>
  <c r="X831" i="2"/>
  <c r="X828" i="2"/>
  <c r="Y828" i="2"/>
  <c r="W828" i="2"/>
  <c r="Y823" i="2"/>
  <c r="W823" i="2"/>
  <c r="X823" i="2"/>
  <c r="X820" i="2"/>
  <c r="Y820" i="2"/>
  <c r="W820" i="2"/>
  <c r="Y815" i="2"/>
  <c r="W815" i="2"/>
  <c r="X815" i="2"/>
  <c r="X812" i="2"/>
  <c r="Y812" i="2"/>
  <c r="W812" i="2"/>
  <c r="Y807" i="2"/>
  <c r="W807" i="2"/>
  <c r="X807" i="2"/>
  <c r="X804" i="2"/>
  <c r="Y804" i="2"/>
  <c r="W804" i="2"/>
  <c r="Y799" i="2"/>
  <c r="W799" i="2"/>
  <c r="X799" i="2"/>
  <c r="M875" i="2"/>
  <c r="N875" i="2"/>
  <c r="W874" i="2"/>
  <c r="O873" i="2"/>
  <c r="M867" i="2"/>
  <c r="N867" i="2"/>
  <c r="O865" i="2"/>
  <c r="W858" i="2"/>
  <c r="M843" i="2"/>
  <c r="N843" i="2"/>
  <c r="W842" i="2"/>
  <c r="O841" i="2"/>
  <c r="M835" i="2"/>
  <c r="N835" i="2"/>
  <c r="N1084" i="2"/>
  <c r="O1083" i="2"/>
  <c r="N1080" i="2"/>
  <c r="O1079" i="2"/>
  <c r="N1076" i="2"/>
  <c r="O1075" i="2"/>
  <c r="N1072" i="2"/>
  <c r="O1071" i="2"/>
  <c r="N1068" i="2"/>
  <c r="O1067" i="2"/>
  <c r="N1064" i="2"/>
  <c r="O1063" i="2"/>
  <c r="N1060" i="2"/>
  <c r="O1059" i="2"/>
  <c r="N1052" i="2"/>
  <c r="N1048" i="2"/>
  <c r="O1047" i="2"/>
  <c r="N1044" i="2"/>
  <c r="O1043" i="2"/>
  <c r="N1032" i="2"/>
  <c r="O1031" i="2"/>
  <c r="N1028" i="2"/>
  <c r="N1024" i="2"/>
  <c r="O1023" i="2"/>
  <c r="N1001" i="2"/>
  <c r="N977" i="2"/>
  <c r="N961" i="2"/>
  <c r="N953" i="2"/>
  <c r="N937" i="2"/>
  <c r="N929" i="2"/>
  <c r="N913" i="2"/>
  <c r="M1056" i="2"/>
  <c r="N1056" i="2" s="1"/>
  <c r="M1040" i="2"/>
  <c r="M1036" i="2"/>
  <c r="N1036" i="2" s="1"/>
  <c r="N1018" i="2"/>
  <c r="M1017" i="2"/>
  <c r="O1014" i="2"/>
  <c r="N1010" i="2"/>
  <c r="M1009" i="2"/>
  <c r="O1006" i="2"/>
  <c r="N1002" i="2"/>
  <c r="O998" i="2"/>
  <c r="N994" i="2"/>
  <c r="M993" i="2"/>
  <c r="N993" i="2" s="1"/>
  <c r="O990" i="2"/>
  <c r="N986" i="2"/>
  <c r="M985" i="2"/>
  <c r="O982" i="2"/>
  <c r="N978" i="2"/>
  <c r="O974" i="2"/>
  <c r="N970" i="2"/>
  <c r="M969" i="2"/>
  <c r="N969" i="2" s="1"/>
  <c r="O966" i="2"/>
  <c r="N962" i="2"/>
  <c r="O958" i="2"/>
  <c r="N954" i="2"/>
  <c r="O950" i="2"/>
  <c r="N946" i="2"/>
  <c r="M945" i="2"/>
  <c r="O942" i="2"/>
  <c r="N938" i="2"/>
  <c r="O934" i="2"/>
  <c r="N930" i="2"/>
  <c r="O926" i="2"/>
  <c r="N922" i="2"/>
  <c r="M921" i="2"/>
  <c r="N921" i="2" s="1"/>
  <c r="O918" i="2"/>
  <c r="N914" i="2"/>
  <c r="O910" i="2"/>
  <c r="N906" i="2"/>
  <c r="M905" i="2"/>
  <c r="O902" i="2"/>
  <c r="N898" i="2"/>
  <c r="M897" i="2"/>
  <c r="N890" i="2"/>
  <c r="N882" i="2"/>
  <c r="X874" i="2"/>
  <c r="N874" i="2"/>
  <c r="N873" i="2"/>
  <c r="N866" i="2"/>
  <c r="N865" i="2"/>
  <c r="X858" i="2"/>
  <c r="N858" i="2"/>
  <c r="N850" i="2"/>
  <c r="X842" i="2"/>
  <c r="N842" i="2"/>
  <c r="N841" i="2"/>
  <c r="N834" i="2"/>
  <c r="N826" i="2"/>
  <c r="N818" i="2"/>
  <c r="N810" i="2"/>
  <c r="N802" i="2"/>
  <c r="M791" i="2"/>
  <c r="N791" i="2" s="1"/>
  <c r="N788" i="2"/>
  <c r="O788" i="2"/>
  <c r="Y787" i="2"/>
  <c r="W787" i="2"/>
  <c r="X787" i="2"/>
  <c r="W786" i="2"/>
  <c r="X786" i="2"/>
  <c r="Y786" i="2"/>
  <c r="W785" i="2"/>
  <c r="Y785" i="2"/>
  <c r="M778" i="2"/>
  <c r="N778" i="2" s="1"/>
  <c r="O777" i="2"/>
  <c r="X776" i="2"/>
  <c r="W776" i="2"/>
  <c r="Y776" i="2"/>
  <c r="W773" i="2"/>
  <c r="X773" i="2"/>
  <c r="Y773" i="2"/>
  <c r="N769" i="2"/>
  <c r="Y767" i="2"/>
  <c r="X767" i="2"/>
  <c r="Y766" i="2"/>
  <c r="W766" i="2"/>
  <c r="X764" i="2"/>
  <c r="Y764" i="2"/>
  <c r="M759" i="2"/>
  <c r="N756" i="2"/>
  <c r="O756" i="2"/>
  <c r="Y755" i="2"/>
  <c r="W755" i="2"/>
  <c r="X755" i="2"/>
  <c r="W754" i="2"/>
  <c r="X754" i="2"/>
  <c r="Y754" i="2"/>
  <c r="W753" i="2"/>
  <c r="Y753" i="2"/>
  <c r="M746" i="2"/>
  <c r="O745" i="2"/>
  <c r="X744" i="2"/>
  <c r="W744" i="2"/>
  <c r="Y744" i="2"/>
  <c r="W741" i="2"/>
  <c r="X741" i="2"/>
  <c r="Y741" i="2"/>
  <c r="N737" i="2"/>
  <c r="Y735" i="2"/>
  <c r="X735" i="2"/>
  <c r="Y734" i="2"/>
  <c r="W734" i="2"/>
  <c r="M730" i="2"/>
  <c r="N730" i="2" s="1"/>
  <c r="O729" i="2"/>
  <c r="X728" i="2"/>
  <c r="W728" i="2"/>
  <c r="Y728" i="2"/>
  <c r="W725" i="2"/>
  <c r="X725" i="2"/>
  <c r="Y725" i="2"/>
  <c r="O725" i="2"/>
  <c r="N725" i="2"/>
  <c r="N724" i="2"/>
  <c r="O724" i="2"/>
  <c r="Y723" i="2"/>
  <c r="W723" i="2"/>
  <c r="X723" i="2"/>
  <c r="W722" i="2"/>
  <c r="X722" i="2"/>
  <c r="Y722" i="2"/>
  <c r="W721" i="2"/>
  <c r="Y721" i="2"/>
  <c r="X716" i="2"/>
  <c r="Y716" i="2"/>
  <c r="M711" i="2"/>
  <c r="N711" i="2" s="1"/>
  <c r="N705" i="2"/>
  <c r="Y703" i="2"/>
  <c r="X703" i="2"/>
  <c r="Y702" i="2"/>
  <c r="W702" i="2"/>
  <c r="M698" i="2"/>
  <c r="N698" i="2" s="1"/>
  <c r="O697" i="2"/>
  <c r="X696" i="2"/>
  <c r="W696" i="2"/>
  <c r="Y696" i="2"/>
  <c r="Y692" i="2"/>
  <c r="W692" i="2"/>
  <c r="Y687" i="2"/>
  <c r="W687" i="2"/>
  <c r="X685" i="2"/>
  <c r="W685" i="2"/>
  <c r="Y685" i="2"/>
  <c r="Y684" i="2"/>
  <c r="W684" i="2"/>
  <c r="X684" i="2"/>
  <c r="X683" i="2"/>
  <c r="W683" i="2"/>
  <c r="Y683" i="2"/>
  <c r="W682" i="2"/>
  <c r="X682" i="2"/>
  <c r="X681" i="2"/>
  <c r="W681" i="2"/>
  <c r="W679" i="2"/>
  <c r="X679" i="2"/>
  <c r="Y679" i="2"/>
  <c r="M675" i="2"/>
  <c r="X665" i="2"/>
  <c r="W665" i="2"/>
  <c r="Y665" i="2"/>
  <c r="Y664" i="2"/>
  <c r="W664" i="2"/>
  <c r="X664" i="2"/>
  <c r="O661" i="2"/>
  <c r="N661" i="2"/>
  <c r="X659" i="2"/>
  <c r="Y659" i="2"/>
  <c r="W659" i="2"/>
  <c r="Y656" i="2"/>
  <c r="W656" i="2"/>
  <c r="M654" i="2"/>
  <c r="N654" i="2" s="1"/>
  <c r="O651" i="2"/>
  <c r="W647" i="2"/>
  <c r="X647" i="2"/>
  <c r="Y647" i="2"/>
  <c r="M643" i="2"/>
  <c r="N643" i="2" s="1"/>
  <c r="M635" i="2"/>
  <c r="X633" i="2"/>
  <c r="Y633" i="2"/>
  <c r="W633" i="2"/>
  <c r="Y628" i="2"/>
  <c r="W628" i="2"/>
  <c r="X628" i="2"/>
  <c r="M621" i="2"/>
  <c r="N621" i="2" s="1"/>
  <c r="W619" i="2"/>
  <c r="X619" i="2"/>
  <c r="Y619" i="2"/>
  <c r="W615" i="2"/>
  <c r="Y615" i="2"/>
  <c r="X615" i="2"/>
  <c r="M891" i="2"/>
  <c r="N891" i="2" s="1"/>
  <c r="W890" i="2"/>
  <c r="O889" i="2"/>
  <c r="M803" i="2"/>
  <c r="N803" i="2" s="1"/>
  <c r="W802" i="2"/>
  <c r="O801" i="2"/>
  <c r="W794" i="2"/>
  <c r="X794" i="2"/>
  <c r="O793" i="2"/>
  <c r="M786" i="2"/>
  <c r="O785" i="2"/>
  <c r="X784" i="2"/>
  <c r="W784" i="2"/>
  <c r="Y784" i="2"/>
  <c r="W781" i="2"/>
  <c r="X781" i="2"/>
  <c r="Y781" i="2"/>
  <c r="Y775" i="2"/>
  <c r="X775" i="2"/>
  <c r="Y774" i="2"/>
  <c r="W774" i="2"/>
  <c r="Z774" i="2" s="1"/>
  <c r="X772" i="2"/>
  <c r="Y772" i="2"/>
  <c r="M767" i="2"/>
  <c r="N767" i="2" s="1"/>
  <c r="N764" i="2"/>
  <c r="O764" i="2"/>
  <c r="Y763" i="2"/>
  <c r="W763" i="2"/>
  <c r="X763" i="2"/>
  <c r="W762" i="2"/>
  <c r="X762" i="2"/>
  <c r="Y762" i="2"/>
  <c r="W761" i="2"/>
  <c r="Y761" i="2"/>
  <c r="M754" i="2"/>
  <c r="O753" i="2"/>
  <c r="X752" i="2"/>
  <c r="W752" i="2"/>
  <c r="Y752" i="2"/>
  <c r="W749" i="2"/>
  <c r="X749" i="2"/>
  <c r="Y749" i="2"/>
  <c r="Y743" i="2"/>
  <c r="X743" i="2"/>
  <c r="Y742" i="2"/>
  <c r="W742" i="2"/>
  <c r="X740" i="2"/>
  <c r="Y740" i="2"/>
  <c r="M735" i="2"/>
  <c r="Y727" i="2"/>
  <c r="X727" i="2"/>
  <c r="Y726" i="2"/>
  <c r="W726" i="2"/>
  <c r="M722" i="2"/>
  <c r="N722" i="2" s="1"/>
  <c r="O721" i="2"/>
  <c r="X720" i="2"/>
  <c r="W720" i="2"/>
  <c r="Y720" i="2"/>
  <c r="W717" i="2"/>
  <c r="X717" i="2"/>
  <c r="Y717" i="2"/>
  <c r="O717" i="2"/>
  <c r="N717" i="2"/>
  <c r="N716" i="2"/>
  <c r="O716" i="2"/>
  <c r="Y715" i="2"/>
  <c r="W715" i="2"/>
  <c r="X715" i="2"/>
  <c r="W714" i="2"/>
  <c r="X714" i="2"/>
  <c r="Y714" i="2"/>
  <c r="W713" i="2"/>
  <c r="Y713" i="2"/>
  <c r="X708" i="2"/>
  <c r="Y708" i="2"/>
  <c r="M703" i="2"/>
  <c r="N703" i="2" s="1"/>
  <c r="Y695" i="2"/>
  <c r="X695" i="2"/>
  <c r="Y694" i="2"/>
  <c r="W694" i="2"/>
  <c r="W690" i="2"/>
  <c r="X690" i="2"/>
  <c r="Y690" i="2"/>
  <c r="X689" i="2"/>
  <c r="W689" i="2"/>
  <c r="Y689" i="2"/>
  <c r="Y688" i="2"/>
  <c r="W688" i="2"/>
  <c r="X688" i="2"/>
  <c r="W686" i="2"/>
  <c r="X686" i="2"/>
  <c r="Y686" i="2"/>
  <c r="M682" i="2"/>
  <c r="N682" i="2" s="1"/>
  <c r="Y672" i="2"/>
  <c r="W672" i="2"/>
  <c r="X672" i="2"/>
  <c r="W671" i="2"/>
  <c r="X671" i="2"/>
  <c r="Y671" i="2"/>
  <c r="Y668" i="2"/>
  <c r="W668" i="2"/>
  <c r="X668" i="2"/>
  <c r="O667" i="2"/>
  <c r="W663" i="2"/>
  <c r="X663" i="2"/>
  <c r="W658" i="2"/>
  <c r="X658" i="2"/>
  <c r="W654" i="2"/>
  <c r="X654" i="2"/>
  <c r="Y654" i="2"/>
  <c r="Y640" i="2"/>
  <c r="W640" i="2"/>
  <c r="X640" i="2"/>
  <c r="W639" i="2"/>
  <c r="X639" i="2"/>
  <c r="Y639" i="2"/>
  <c r="Y631" i="2"/>
  <c r="M627" i="2"/>
  <c r="Y611" i="2"/>
  <c r="Y563" i="2"/>
  <c r="Y579" i="2"/>
  <c r="M883" i="2"/>
  <c r="N883" i="2" s="1"/>
  <c r="W882" i="2"/>
  <c r="O881" i="2"/>
  <c r="M851" i="2"/>
  <c r="N851" i="2" s="1"/>
  <c r="W850" i="2"/>
  <c r="O849" i="2"/>
  <c r="M811" i="2"/>
  <c r="N811" i="2" s="1"/>
  <c r="W810" i="2"/>
  <c r="O809" i="2"/>
  <c r="N1057" i="2"/>
  <c r="N1053" i="2"/>
  <c r="N1029" i="2"/>
  <c r="N1021" i="2"/>
  <c r="N1014" i="2"/>
  <c r="N1006" i="2"/>
  <c r="N998" i="2"/>
  <c r="N990" i="2"/>
  <c r="N982" i="2"/>
  <c r="N974" i="2"/>
  <c r="N966" i="2"/>
  <c r="N958" i="2"/>
  <c r="N950" i="2"/>
  <c r="N942" i="2"/>
  <c r="N934" i="2"/>
  <c r="N926" i="2"/>
  <c r="N918" i="2"/>
  <c r="N910" i="2"/>
  <c r="N902" i="2"/>
  <c r="N894" i="2"/>
  <c r="N886" i="2"/>
  <c r="N878" i="2"/>
  <c r="N870" i="2"/>
  <c r="N862" i="2"/>
  <c r="N854" i="2"/>
  <c r="N846" i="2"/>
  <c r="N838" i="2"/>
  <c r="N830" i="2"/>
  <c r="N822" i="2"/>
  <c r="N814" i="2"/>
  <c r="N806" i="2"/>
  <c r="N798" i="2"/>
  <c r="N793" i="2"/>
  <c r="W789" i="2"/>
  <c r="X789" i="2"/>
  <c r="Y789" i="2"/>
  <c r="N785" i="2"/>
  <c r="Y783" i="2"/>
  <c r="X783" i="2"/>
  <c r="Y782" i="2"/>
  <c r="W782" i="2"/>
  <c r="X780" i="2"/>
  <c r="Y780" i="2"/>
  <c r="M775" i="2"/>
  <c r="N775" i="2" s="1"/>
  <c r="N772" i="2"/>
  <c r="O772" i="2"/>
  <c r="Y771" i="2"/>
  <c r="W771" i="2"/>
  <c r="X771" i="2"/>
  <c r="W770" i="2"/>
  <c r="X770" i="2"/>
  <c r="Y770" i="2"/>
  <c r="W769" i="2"/>
  <c r="Y769" i="2"/>
  <c r="M762" i="2"/>
  <c r="N762" i="2" s="1"/>
  <c r="O761" i="2"/>
  <c r="X760" i="2"/>
  <c r="W760" i="2"/>
  <c r="Y760" i="2"/>
  <c r="W757" i="2"/>
  <c r="X757" i="2"/>
  <c r="Y757" i="2"/>
  <c r="N753" i="2"/>
  <c r="Y751" i="2"/>
  <c r="X751" i="2"/>
  <c r="Y750" i="2"/>
  <c r="W750" i="2"/>
  <c r="X748" i="2"/>
  <c r="Y748" i="2"/>
  <c r="M743" i="2"/>
  <c r="N740" i="2"/>
  <c r="O740" i="2"/>
  <c r="Y739" i="2"/>
  <c r="W739" i="2"/>
  <c r="X739" i="2"/>
  <c r="W738" i="2"/>
  <c r="X738" i="2"/>
  <c r="Y738" i="2"/>
  <c r="W737" i="2"/>
  <c r="Y737" i="2"/>
  <c r="X732" i="2"/>
  <c r="Y732" i="2"/>
  <c r="M727" i="2"/>
  <c r="N721" i="2"/>
  <c r="Y719" i="2"/>
  <c r="X719" i="2"/>
  <c r="Y718" i="2"/>
  <c r="W718" i="2"/>
  <c r="M714" i="2"/>
  <c r="N714" i="2" s="1"/>
  <c r="O713" i="2"/>
  <c r="X712" i="2"/>
  <c r="W712" i="2"/>
  <c r="Y712" i="2"/>
  <c r="W709" i="2"/>
  <c r="X709" i="2"/>
  <c r="Y709" i="2"/>
  <c r="O709" i="2"/>
  <c r="N709" i="2"/>
  <c r="N708" i="2"/>
  <c r="O708" i="2"/>
  <c r="Y707" i="2"/>
  <c r="W707" i="2"/>
  <c r="X707" i="2"/>
  <c r="W706" i="2"/>
  <c r="X706" i="2"/>
  <c r="Y706" i="2"/>
  <c r="W705" i="2"/>
  <c r="Y705" i="2"/>
  <c r="X700" i="2"/>
  <c r="Y700" i="2"/>
  <c r="M695" i="2"/>
  <c r="M680" i="2"/>
  <c r="N680" i="2" s="1"/>
  <c r="X677" i="2"/>
  <c r="W677" i="2"/>
  <c r="Y677" i="2"/>
  <c r="W674" i="2"/>
  <c r="X674" i="2"/>
  <c r="Y674" i="2"/>
  <c r="X653" i="2"/>
  <c r="W653" i="2"/>
  <c r="Y653" i="2"/>
  <c r="O650" i="2"/>
  <c r="N650" i="2"/>
  <c r="M648" i="2"/>
  <c r="N648" i="2" s="1"/>
  <c r="X645" i="2"/>
  <c r="W645" i="2"/>
  <c r="Y645" i="2"/>
  <c r="W642" i="2"/>
  <c r="X642" i="2"/>
  <c r="Y642" i="2"/>
  <c r="W638" i="2"/>
  <c r="X638" i="2"/>
  <c r="Y638" i="2"/>
  <c r="M636" i="2"/>
  <c r="N636" i="2" s="1"/>
  <c r="W634" i="2"/>
  <c r="X634" i="2"/>
  <c r="Y634" i="2"/>
  <c r="N618" i="2"/>
  <c r="O618" i="2"/>
  <c r="Y624" i="2"/>
  <c r="W866" i="2"/>
  <c r="M859" i="2"/>
  <c r="N859" i="2" s="1"/>
  <c r="O857" i="2"/>
  <c r="W834" i="2"/>
  <c r="O833" i="2"/>
  <c r="M827" i="2"/>
  <c r="N827" i="2" s="1"/>
  <c r="W826" i="2"/>
  <c r="O825" i="2"/>
  <c r="M819" i="2"/>
  <c r="N819" i="2" s="1"/>
  <c r="W818" i="2"/>
  <c r="O817" i="2"/>
  <c r="M895" i="2"/>
  <c r="W894" i="2"/>
  <c r="Z894" i="2" s="1"/>
  <c r="O893" i="2"/>
  <c r="Y890" i="2"/>
  <c r="M887" i="2"/>
  <c r="N887" i="2" s="1"/>
  <c r="W886" i="2"/>
  <c r="Z886" i="2" s="1"/>
  <c r="O885" i="2"/>
  <c r="Y882" i="2"/>
  <c r="M879" i="2"/>
  <c r="W878" i="2"/>
  <c r="Z878" i="2" s="1"/>
  <c r="O877" i="2"/>
  <c r="Y874" i="2"/>
  <c r="M871" i="2"/>
  <c r="N871" i="2" s="1"/>
  <c r="W870" i="2"/>
  <c r="Z870" i="2" s="1"/>
  <c r="O869" i="2"/>
  <c r="Y866" i="2"/>
  <c r="M863" i="2"/>
  <c r="W862" i="2"/>
  <c r="Z862" i="2" s="1"/>
  <c r="O861" i="2"/>
  <c r="Y858" i="2"/>
  <c r="Z858" i="2" s="1"/>
  <c r="M855" i="2"/>
  <c r="N855" i="2" s="1"/>
  <c r="W854" i="2"/>
  <c r="Z854" i="2" s="1"/>
  <c r="O853" i="2"/>
  <c r="Y850" i="2"/>
  <c r="M847" i="2"/>
  <c r="W846" i="2"/>
  <c r="Z846" i="2" s="1"/>
  <c r="O845" i="2"/>
  <c r="Y842" i="2"/>
  <c r="M839" i="2"/>
  <c r="N839" i="2" s="1"/>
  <c r="W838" i="2"/>
  <c r="Z838" i="2" s="1"/>
  <c r="O837" i="2"/>
  <c r="Y834" i="2"/>
  <c r="M831" i="2"/>
  <c r="W830" i="2"/>
  <c r="Z830" i="2" s="1"/>
  <c r="O829" i="2"/>
  <c r="Y826" i="2"/>
  <c r="M823" i="2"/>
  <c r="N823" i="2" s="1"/>
  <c r="W822" i="2"/>
  <c r="Z822" i="2" s="1"/>
  <c r="O821" i="2"/>
  <c r="Y818" i="2"/>
  <c r="M815" i="2"/>
  <c r="W814" i="2"/>
  <c r="Z814" i="2" s="1"/>
  <c r="O813" i="2"/>
  <c r="Y810" i="2"/>
  <c r="M807" i="2"/>
  <c r="N807" i="2" s="1"/>
  <c r="W806" i="2"/>
  <c r="Z806" i="2" s="1"/>
  <c r="O805" i="2"/>
  <c r="Y802" i="2"/>
  <c r="M799" i="2"/>
  <c r="W798" i="2"/>
  <c r="Z798" i="2" s="1"/>
  <c r="N796" i="2"/>
  <c r="O796" i="2"/>
  <c r="M794" i="2"/>
  <c r="N794" i="2" s="1"/>
  <c r="Y791" i="2"/>
  <c r="X791" i="2"/>
  <c r="Y790" i="2"/>
  <c r="W790" i="2"/>
  <c r="X788" i="2"/>
  <c r="Y788" i="2"/>
  <c r="M783" i="2"/>
  <c r="N783" i="2" s="1"/>
  <c r="N780" i="2"/>
  <c r="O780" i="2"/>
  <c r="Y779" i="2"/>
  <c r="W779" i="2"/>
  <c r="X779" i="2"/>
  <c r="W778" i="2"/>
  <c r="X778" i="2"/>
  <c r="Y778" i="2"/>
  <c r="W777" i="2"/>
  <c r="Y777" i="2"/>
  <c r="M770" i="2"/>
  <c r="N770" i="2" s="1"/>
  <c r="O769" i="2"/>
  <c r="X768" i="2"/>
  <c r="W768" i="2"/>
  <c r="Y768" i="2"/>
  <c r="W765" i="2"/>
  <c r="X765" i="2"/>
  <c r="Y765" i="2"/>
  <c r="Y759" i="2"/>
  <c r="X759" i="2"/>
  <c r="Y758" i="2"/>
  <c r="W758" i="2"/>
  <c r="X756" i="2"/>
  <c r="Y756" i="2"/>
  <c r="M751" i="2"/>
  <c r="N751" i="2" s="1"/>
  <c r="N748" i="2"/>
  <c r="O748" i="2"/>
  <c r="Y747" i="2"/>
  <c r="W747" i="2"/>
  <c r="X747" i="2"/>
  <c r="W746" i="2"/>
  <c r="X746" i="2"/>
  <c r="Y746" i="2"/>
  <c r="W745" i="2"/>
  <c r="Y745" i="2"/>
  <c r="M738" i="2"/>
  <c r="N738" i="2" s="1"/>
  <c r="O737" i="2"/>
  <c r="X736" i="2"/>
  <c r="W736" i="2"/>
  <c r="Y736" i="2"/>
  <c r="W733" i="2"/>
  <c r="X733" i="2"/>
  <c r="Y733" i="2"/>
  <c r="O733" i="2"/>
  <c r="N733" i="2"/>
  <c r="N732" i="2"/>
  <c r="O732" i="2"/>
  <c r="Y731" i="2"/>
  <c r="W731" i="2"/>
  <c r="X731" i="2"/>
  <c r="W730" i="2"/>
  <c r="X730" i="2"/>
  <c r="Y730" i="2"/>
  <c r="W729" i="2"/>
  <c r="Y729" i="2"/>
  <c r="X724" i="2"/>
  <c r="Y724" i="2"/>
  <c r="M719" i="2"/>
  <c r="N719" i="2" s="1"/>
  <c r="Y711" i="2"/>
  <c r="X711" i="2"/>
  <c r="Y710" i="2"/>
  <c r="W710" i="2"/>
  <c r="M706" i="2"/>
  <c r="N706" i="2" s="1"/>
  <c r="O705" i="2"/>
  <c r="X704" i="2"/>
  <c r="W704" i="2"/>
  <c r="Y704" i="2"/>
  <c r="W701" i="2"/>
  <c r="X701" i="2"/>
  <c r="Y701" i="2"/>
  <c r="O701" i="2"/>
  <c r="N701" i="2"/>
  <c r="N700" i="2"/>
  <c r="O700" i="2"/>
  <c r="Y699" i="2"/>
  <c r="W699" i="2"/>
  <c r="X699" i="2"/>
  <c r="W698" i="2"/>
  <c r="X698" i="2"/>
  <c r="Y698" i="2"/>
  <c r="W697" i="2"/>
  <c r="Y697" i="2"/>
  <c r="X693" i="2"/>
  <c r="W693" i="2"/>
  <c r="M691" i="2"/>
  <c r="N691" i="2" s="1"/>
  <c r="Y682" i="2"/>
  <c r="Z682" i="2" s="1"/>
  <c r="Y681" i="2"/>
  <c r="Y676" i="2"/>
  <c r="W676" i="2"/>
  <c r="X676" i="2"/>
  <c r="X673" i="2"/>
  <c r="W673" i="2"/>
  <c r="Y673" i="2"/>
  <c r="W670" i="2"/>
  <c r="X670" i="2"/>
  <c r="Y670" i="2"/>
  <c r="X669" i="2"/>
  <c r="W669" i="2"/>
  <c r="W666" i="2"/>
  <c r="X666" i="2"/>
  <c r="Y666" i="2"/>
  <c r="W662" i="2"/>
  <c r="X662" i="2"/>
  <c r="Y662" i="2"/>
  <c r="X657" i="2"/>
  <c r="W657" i="2"/>
  <c r="Y657" i="2"/>
  <c r="Y652" i="2"/>
  <c r="W652" i="2"/>
  <c r="X652" i="2"/>
  <c r="Y644" i="2"/>
  <c r="W644" i="2"/>
  <c r="X644" i="2"/>
  <c r="X641" i="2"/>
  <c r="W641" i="2"/>
  <c r="Y641" i="2"/>
  <c r="Y636" i="2"/>
  <c r="W636" i="2"/>
  <c r="X636" i="2"/>
  <c r="W630" i="2"/>
  <c r="X630" i="2"/>
  <c r="Y630" i="2"/>
  <c r="M628" i="2"/>
  <c r="N628" i="2" s="1"/>
  <c r="W626" i="2"/>
  <c r="X626" i="2"/>
  <c r="Y626" i="2"/>
  <c r="W623" i="2"/>
  <c r="Y623" i="2"/>
  <c r="X623" i="2"/>
  <c r="X614" i="2"/>
  <c r="W614" i="2"/>
  <c r="Y614" i="2"/>
  <c r="Y606" i="2"/>
  <c r="Y571" i="2"/>
  <c r="X691" i="2"/>
  <c r="O690" i="2"/>
  <c r="O688" i="2"/>
  <c r="O685" i="2"/>
  <c r="Y680" i="2"/>
  <c r="W678" i="2"/>
  <c r="X678" i="2"/>
  <c r="Y678" i="2"/>
  <c r="O669" i="2"/>
  <c r="X667" i="2"/>
  <c r="Y667" i="2"/>
  <c r="M662" i="2"/>
  <c r="N662" i="2" s="1"/>
  <c r="X661" i="2"/>
  <c r="Y660" i="2"/>
  <c r="W660" i="2"/>
  <c r="X660" i="2"/>
  <c r="O659" i="2"/>
  <c r="O658" i="2"/>
  <c r="O656" i="2"/>
  <c r="W655" i="2"/>
  <c r="N651" i="2"/>
  <c r="W650" i="2"/>
  <c r="X649" i="2"/>
  <c r="W649" i="2"/>
  <c r="Y649" i="2"/>
  <c r="Y648" i="2"/>
  <c r="W646" i="2"/>
  <c r="X646" i="2"/>
  <c r="Y646" i="2"/>
  <c r="N626" i="2"/>
  <c r="O626" i="2"/>
  <c r="Y625" i="2"/>
  <c r="W625" i="2"/>
  <c r="W616" i="2"/>
  <c r="X616" i="2"/>
  <c r="Y616" i="2"/>
  <c r="M616" i="2"/>
  <c r="M615" i="2"/>
  <c r="O612" i="2"/>
  <c r="X610" i="2"/>
  <c r="Y610" i="2"/>
  <c r="W610" i="2"/>
  <c r="Y609" i="2"/>
  <c r="W609" i="2"/>
  <c r="X609" i="2"/>
  <c r="O607" i="2"/>
  <c r="Y605" i="2"/>
  <c r="X605" i="2"/>
  <c r="W605" i="2"/>
  <c r="Y601" i="2"/>
  <c r="W601" i="2"/>
  <c r="X601" i="2"/>
  <c r="W567" i="2"/>
  <c r="Y567" i="2"/>
  <c r="X567" i="2"/>
  <c r="X566" i="2"/>
  <c r="W566" i="2"/>
  <c r="Y566" i="2"/>
  <c r="O556" i="2"/>
  <c r="W555" i="2"/>
  <c r="X555" i="2"/>
  <c r="Y549" i="2"/>
  <c r="W549" i="2"/>
  <c r="X549" i="2"/>
  <c r="Y541" i="2"/>
  <c r="W541" i="2"/>
  <c r="X541" i="2"/>
  <c r="Y533" i="2"/>
  <c r="W533" i="2"/>
  <c r="X533" i="2"/>
  <c r="Y525" i="2"/>
  <c r="W525" i="2"/>
  <c r="X525" i="2"/>
  <c r="M517" i="2"/>
  <c r="N517" i="2" s="1"/>
  <c r="X510" i="2"/>
  <c r="Y510" i="2"/>
  <c r="W510" i="2"/>
  <c r="Y497" i="2"/>
  <c r="X497" i="2"/>
  <c r="W497" i="2"/>
  <c r="Y484" i="2"/>
  <c r="W484" i="2"/>
  <c r="X484" i="2"/>
  <c r="W483" i="2"/>
  <c r="Y483" i="2"/>
  <c r="X483" i="2"/>
  <c r="X482" i="2"/>
  <c r="Y482" i="2"/>
  <c r="W482" i="2"/>
  <c r="Y481" i="2"/>
  <c r="X481" i="2"/>
  <c r="W481" i="2"/>
  <c r="Y468" i="2"/>
  <c r="W468" i="2"/>
  <c r="X468" i="2"/>
  <c r="W467" i="2"/>
  <c r="Y467" i="2"/>
  <c r="X467" i="2"/>
  <c r="X466" i="2"/>
  <c r="Y466" i="2"/>
  <c r="W466" i="2"/>
  <c r="Y465" i="2"/>
  <c r="X465" i="2"/>
  <c r="W465" i="2"/>
  <c r="X363" i="2"/>
  <c r="W363" i="2"/>
  <c r="Y363" i="2"/>
  <c r="Y368" i="2"/>
  <c r="Y381" i="2"/>
  <c r="Y395" i="2"/>
  <c r="Y400" i="2"/>
  <c r="Y397" i="2"/>
  <c r="Y592" i="2"/>
  <c r="Y598" i="2"/>
  <c r="Y603" i="2"/>
  <c r="N790" i="2"/>
  <c r="N782" i="2"/>
  <c r="N774" i="2"/>
  <c r="N766" i="2"/>
  <c r="N758" i="2"/>
  <c r="N750" i="2"/>
  <c r="N742" i="2"/>
  <c r="N734" i="2"/>
  <c r="N726" i="2"/>
  <c r="N718" i="2"/>
  <c r="N710" i="2"/>
  <c r="N702" i="2"/>
  <c r="N686" i="2"/>
  <c r="N683" i="2"/>
  <c r="O677" i="2"/>
  <c r="X675" i="2"/>
  <c r="Y675" i="2"/>
  <c r="N672" i="2"/>
  <c r="M670" i="2"/>
  <c r="N670" i="2" s="1"/>
  <c r="O666" i="2"/>
  <c r="O664" i="2"/>
  <c r="N659" i="2"/>
  <c r="O645" i="2"/>
  <c r="X643" i="2"/>
  <c r="Y643" i="2"/>
  <c r="N640" i="2"/>
  <c r="O634" i="2"/>
  <c r="M624" i="2"/>
  <c r="N624" i="2" s="1"/>
  <c r="X622" i="2"/>
  <c r="W622" i="2"/>
  <c r="Y622" i="2"/>
  <c r="Y621" i="2"/>
  <c r="X621" i="2"/>
  <c r="Y620" i="2"/>
  <c r="W620" i="2"/>
  <c r="X620" i="2"/>
  <c r="W591" i="2"/>
  <c r="Y591" i="2"/>
  <c r="X591" i="2"/>
  <c r="X590" i="2"/>
  <c r="W590" i="2"/>
  <c r="Y590" i="2"/>
  <c r="Y588" i="2"/>
  <c r="W588" i="2"/>
  <c r="X588" i="2"/>
  <c r="W583" i="2"/>
  <c r="Y583" i="2"/>
  <c r="X583" i="2"/>
  <c r="X582" i="2"/>
  <c r="W582" i="2"/>
  <c r="Y582" i="2"/>
  <c r="W575" i="2"/>
  <c r="Y575" i="2"/>
  <c r="X575" i="2"/>
  <c r="X574" i="2"/>
  <c r="W574" i="2"/>
  <c r="Y574" i="2"/>
  <c r="O564" i="2"/>
  <c r="W563" i="2"/>
  <c r="X563" i="2"/>
  <c r="W560" i="2"/>
  <c r="X560" i="2"/>
  <c r="Y560" i="2"/>
  <c r="M559" i="2"/>
  <c r="X550" i="2"/>
  <c r="W550" i="2"/>
  <c r="Y550" i="2"/>
  <c r="W547" i="2"/>
  <c r="X547" i="2"/>
  <c r="Y547" i="2"/>
  <c r="X542" i="2"/>
  <c r="W542" i="2"/>
  <c r="Y542" i="2"/>
  <c r="W539" i="2"/>
  <c r="X539" i="2"/>
  <c r="Z539" i="2" s="1"/>
  <c r="Y539" i="2"/>
  <c r="X534" i="2"/>
  <c r="W534" i="2"/>
  <c r="Y534" i="2"/>
  <c r="W531" i="2"/>
  <c r="X531" i="2"/>
  <c r="Y531" i="2"/>
  <c r="X526" i="2"/>
  <c r="W526" i="2"/>
  <c r="Y526" i="2"/>
  <c r="W523" i="2"/>
  <c r="X523" i="2"/>
  <c r="Y523" i="2"/>
  <c r="X518" i="2"/>
  <c r="Y518" i="2"/>
  <c r="W518" i="2"/>
  <c r="W505" i="2"/>
  <c r="Y505" i="2"/>
  <c r="X505" i="2"/>
  <c r="W488" i="2"/>
  <c r="Y488" i="2"/>
  <c r="X488" i="2"/>
  <c r="W487" i="2"/>
  <c r="Y487" i="2"/>
  <c r="X487" i="2"/>
  <c r="X486" i="2"/>
  <c r="Y486" i="2"/>
  <c r="W486" i="2"/>
  <c r="Y485" i="2"/>
  <c r="X485" i="2"/>
  <c r="W485" i="2"/>
  <c r="W472" i="2"/>
  <c r="Y472" i="2"/>
  <c r="X472" i="2"/>
  <c r="W471" i="2"/>
  <c r="Y471" i="2"/>
  <c r="X471" i="2"/>
  <c r="X470" i="2"/>
  <c r="Y470" i="2"/>
  <c r="W470" i="2"/>
  <c r="Y469" i="2"/>
  <c r="X469" i="2"/>
  <c r="W469" i="2"/>
  <c r="M449" i="2"/>
  <c r="N449" i="2" s="1"/>
  <c r="M441" i="2"/>
  <c r="N441" i="2" s="1"/>
  <c r="M433" i="2"/>
  <c r="M425" i="2"/>
  <c r="N425" i="2" s="1"/>
  <c r="M417" i="2"/>
  <c r="N417" i="2" s="1"/>
  <c r="O693" i="2"/>
  <c r="Y691" i="2"/>
  <c r="X680" i="2"/>
  <c r="Z680" i="2" s="1"/>
  <c r="M678" i="2"/>
  <c r="N678" i="2" s="1"/>
  <c r="O674" i="2"/>
  <c r="O672" i="2"/>
  <c r="N667" i="2"/>
  <c r="Y661" i="2"/>
  <c r="Y655" i="2"/>
  <c r="O653" i="2"/>
  <c r="X651" i="2"/>
  <c r="Y651" i="2"/>
  <c r="Y650" i="2"/>
  <c r="X648" i="2"/>
  <c r="M646" i="2"/>
  <c r="N646" i="2" s="1"/>
  <c r="O642" i="2"/>
  <c r="O640" i="2"/>
  <c r="O639" i="2"/>
  <c r="X637" i="2"/>
  <c r="Y637" i="2"/>
  <c r="W635" i="2"/>
  <c r="Y635" i="2"/>
  <c r="W631" i="2"/>
  <c r="X631" i="2"/>
  <c r="O631" i="2"/>
  <c r="X629" i="2"/>
  <c r="Y629" i="2"/>
  <c r="W627" i="2"/>
  <c r="Y627" i="2"/>
  <c r="W608" i="2"/>
  <c r="X608" i="2"/>
  <c r="Y608" i="2"/>
  <c r="Y597" i="2"/>
  <c r="X597" i="2"/>
  <c r="W597" i="2"/>
  <c r="W595" i="2"/>
  <c r="X595" i="2"/>
  <c r="Y595" i="2"/>
  <c r="W568" i="2"/>
  <c r="X568" i="2"/>
  <c r="Y568" i="2"/>
  <c r="M567" i="2"/>
  <c r="N567" i="2" s="1"/>
  <c r="O552" i="2"/>
  <c r="O548" i="2"/>
  <c r="O544" i="2"/>
  <c r="O540" i="2"/>
  <c r="O536" i="2"/>
  <c r="O532" i="2"/>
  <c r="O528" i="2"/>
  <c r="O524" i="2"/>
  <c r="W513" i="2"/>
  <c r="Y513" i="2"/>
  <c r="X513" i="2"/>
  <c r="M501" i="2"/>
  <c r="N501" i="2" s="1"/>
  <c r="Y492" i="2"/>
  <c r="W492" i="2"/>
  <c r="X492" i="2"/>
  <c r="W491" i="2"/>
  <c r="Y491" i="2"/>
  <c r="X491" i="2"/>
  <c r="X490" i="2"/>
  <c r="Y490" i="2"/>
  <c r="W490" i="2"/>
  <c r="Y489" i="2"/>
  <c r="X489" i="2"/>
  <c r="W489" i="2"/>
  <c r="Y476" i="2"/>
  <c r="W476" i="2"/>
  <c r="X476" i="2"/>
  <c r="W475" i="2"/>
  <c r="Y475" i="2"/>
  <c r="X475" i="2"/>
  <c r="X474" i="2"/>
  <c r="Y474" i="2"/>
  <c r="W474" i="2"/>
  <c r="Y473" i="2"/>
  <c r="X473" i="2"/>
  <c r="W473" i="2"/>
  <c r="Y460" i="2"/>
  <c r="W460" i="2"/>
  <c r="X460" i="2"/>
  <c r="W459" i="2"/>
  <c r="Y459" i="2"/>
  <c r="X459" i="2"/>
  <c r="X403" i="2"/>
  <c r="W403" i="2"/>
  <c r="Y403" i="2"/>
  <c r="Y394" i="2"/>
  <c r="W394" i="2"/>
  <c r="X394" i="2"/>
  <c r="X389" i="2"/>
  <c r="W389" i="2"/>
  <c r="Y389" i="2"/>
  <c r="X602" i="2"/>
  <c r="Y602" i="2"/>
  <c r="W602" i="2"/>
  <c r="Y600" i="2"/>
  <c r="N594" i="2"/>
  <c r="O594" i="2"/>
  <c r="M592" i="2"/>
  <c r="M589" i="2"/>
  <c r="N589" i="2" s="1"/>
  <c r="W587" i="2"/>
  <c r="X587" i="2"/>
  <c r="Y587" i="2"/>
  <c r="W584" i="2"/>
  <c r="X584" i="2"/>
  <c r="Y584" i="2"/>
  <c r="M583" i="2"/>
  <c r="O580" i="2"/>
  <c r="W576" i="2"/>
  <c r="X576" i="2"/>
  <c r="Y576" i="2"/>
  <c r="M575" i="2"/>
  <c r="N575" i="2" s="1"/>
  <c r="O572" i="2"/>
  <c r="W571" i="2"/>
  <c r="X571" i="2"/>
  <c r="W559" i="2"/>
  <c r="Y559" i="2"/>
  <c r="X559" i="2"/>
  <c r="X558" i="2"/>
  <c r="W558" i="2"/>
  <c r="Y558" i="2"/>
  <c r="Y555" i="2"/>
  <c r="Z555" i="2" s="1"/>
  <c r="W552" i="2"/>
  <c r="X552" i="2"/>
  <c r="Y552" i="2"/>
  <c r="W544" i="2"/>
  <c r="X544" i="2"/>
  <c r="Y544" i="2"/>
  <c r="W536" i="2"/>
  <c r="X536" i="2"/>
  <c r="Y536" i="2"/>
  <c r="W528" i="2"/>
  <c r="X528" i="2"/>
  <c r="Y528" i="2"/>
  <c r="W520" i="2"/>
  <c r="X520" i="2"/>
  <c r="Y520" i="2"/>
  <c r="M509" i="2"/>
  <c r="N509" i="2" s="1"/>
  <c r="X502" i="2"/>
  <c r="Y502" i="2"/>
  <c r="W502" i="2"/>
  <c r="W496" i="2"/>
  <c r="Y496" i="2"/>
  <c r="X496" i="2"/>
  <c r="W495" i="2"/>
  <c r="Y495" i="2"/>
  <c r="X495" i="2"/>
  <c r="X494" i="2"/>
  <c r="Y494" i="2"/>
  <c r="W494" i="2"/>
  <c r="Y493" i="2"/>
  <c r="X493" i="2"/>
  <c r="W493" i="2"/>
  <c r="W480" i="2"/>
  <c r="Y480" i="2"/>
  <c r="X480" i="2"/>
  <c r="W479" i="2"/>
  <c r="Y479" i="2"/>
  <c r="X479" i="2"/>
  <c r="X478" i="2"/>
  <c r="Y478" i="2"/>
  <c r="W478" i="2"/>
  <c r="Y477" i="2"/>
  <c r="X477" i="2"/>
  <c r="W477" i="2"/>
  <c r="W464" i="2"/>
  <c r="Y464" i="2"/>
  <c r="X464" i="2"/>
  <c r="W463" i="2"/>
  <c r="Y463" i="2"/>
  <c r="X463" i="2"/>
  <c r="X462" i="2"/>
  <c r="Y462" i="2"/>
  <c r="W462" i="2"/>
  <c r="Y461" i="2"/>
  <c r="X461" i="2"/>
  <c r="W461" i="2"/>
  <c r="X452" i="2"/>
  <c r="Y452" i="2"/>
  <c r="W452" i="2"/>
  <c r="X444" i="2"/>
  <c r="Y444" i="2"/>
  <c r="W444" i="2"/>
  <c r="X436" i="2"/>
  <c r="Y436" i="2"/>
  <c r="W436" i="2"/>
  <c r="X428" i="2"/>
  <c r="Y428" i="2"/>
  <c r="W428" i="2"/>
  <c r="X420" i="2"/>
  <c r="Y420" i="2"/>
  <c r="W420" i="2"/>
  <c r="X412" i="2"/>
  <c r="Y412" i="2"/>
  <c r="W412" i="2"/>
  <c r="M613" i="2"/>
  <c r="N613" i="2" s="1"/>
  <c r="Y612" i="2"/>
  <c r="W611" i="2"/>
  <c r="X611" i="2"/>
  <c r="W607" i="2"/>
  <c r="Y607" i="2"/>
  <c r="N607" i="2"/>
  <c r="X606" i="2"/>
  <c r="W606" i="2"/>
  <c r="W600" i="2"/>
  <c r="X600" i="2"/>
  <c r="O599" i="2"/>
  <c r="X594" i="2"/>
  <c r="Y594" i="2"/>
  <c r="Y593" i="2"/>
  <c r="W593" i="2"/>
  <c r="Z593" i="2" s="1"/>
  <c r="Y589" i="2"/>
  <c r="X589" i="2"/>
  <c r="N586" i="2"/>
  <c r="O586" i="2"/>
  <c r="M584" i="2"/>
  <c r="M581" i="2"/>
  <c r="N581" i="2" s="1"/>
  <c r="Y580" i="2"/>
  <c r="W579" i="2"/>
  <c r="X579" i="2"/>
  <c r="N578" i="2"/>
  <c r="O578" i="2"/>
  <c r="M576" i="2"/>
  <c r="N576" i="2" s="1"/>
  <c r="M573" i="2"/>
  <c r="N573" i="2" s="1"/>
  <c r="Y572" i="2"/>
  <c r="N570" i="2"/>
  <c r="O570" i="2"/>
  <c r="M568" i="2"/>
  <c r="M565" i="2"/>
  <c r="N565" i="2" s="1"/>
  <c r="Y564" i="2"/>
  <c r="N562" i="2"/>
  <c r="O562" i="2"/>
  <c r="M560" i="2"/>
  <c r="N560" i="2" s="1"/>
  <c r="M557" i="2"/>
  <c r="Y556" i="2"/>
  <c r="Y553" i="2"/>
  <c r="W553" i="2"/>
  <c r="M551" i="2"/>
  <c r="N551" i="2" s="1"/>
  <c r="Y545" i="2"/>
  <c r="W545" i="2"/>
  <c r="M543" i="2"/>
  <c r="N543" i="2" s="1"/>
  <c r="Y537" i="2"/>
  <c r="Z537" i="2"/>
  <c r="W537" i="2"/>
  <c r="M535" i="2"/>
  <c r="N535" i="2" s="1"/>
  <c r="Y529" i="2"/>
  <c r="W529" i="2"/>
  <c r="M527" i="2"/>
  <c r="N527" i="2" s="1"/>
  <c r="Y521" i="2"/>
  <c r="W521" i="2"/>
  <c r="M519" i="2"/>
  <c r="Y515" i="2"/>
  <c r="W515" i="2"/>
  <c r="X515" i="2"/>
  <c r="X512" i="2"/>
  <c r="Y512" i="2"/>
  <c r="M511" i="2"/>
  <c r="N511" i="2" s="1"/>
  <c r="Y507" i="2"/>
  <c r="W507" i="2"/>
  <c r="X507" i="2"/>
  <c r="X504" i="2"/>
  <c r="Y504" i="2"/>
  <c r="M503" i="2"/>
  <c r="Y499" i="2"/>
  <c r="W499" i="2"/>
  <c r="X499" i="2"/>
  <c r="M457" i="2"/>
  <c r="O409" i="2"/>
  <c r="X407" i="2"/>
  <c r="W407" i="2"/>
  <c r="Y407" i="2"/>
  <c r="Y406" i="2"/>
  <c r="W406" i="2"/>
  <c r="X406" i="2"/>
  <c r="W396" i="2"/>
  <c r="X396" i="2"/>
  <c r="Y396" i="2"/>
  <c r="N639" i="2"/>
  <c r="Y632" i="2"/>
  <c r="Z632" i="2" s="1"/>
  <c r="N631" i="2"/>
  <c r="W624" i="2"/>
  <c r="X624" i="2"/>
  <c r="O623" i="2"/>
  <c r="X618" i="2"/>
  <c r="Y618" i="2"/>
  <c r="Y617" i="2"/>
  <c r="W617" i="2"/>
  <c r="Y613" i="2"/>
  <c r="X613" i="2"/>
  <c r="N610" i="2"/>
  <c r="O610" i="2"/>
  <c r="M608" i="2"/>
  <c r="N608" i="2" s="1"/>
  <c r="M605" i="2"/>
  <c r="Y604" i="2"/>
  <c r="Z604" i="2" s="1"/>
  <c r="W603" i="2"/>
  <c r="X603" i="2"/>
  <c r="W599" i="2"/>
  <c r="Y599" i="2"/>
  <c r="N599" i="2"/>
  <c r="X598" i="2"/>
  <c r="W598" i="2"/>
  <c r="W592" i="2"/>
  <c r="X592" i="2"/>
  <c r="O591" i="2"/>
  <c r="X586" i="2"/>
  <c r="Y586" i="2"/>
  <c r="Y585" i="2"/>
  <c r="W585" i="2"/>
  <c r="Y581" i="2"/>
  <c r="X581" i="2"/>
  <c r="O579" i="2"/>
  <c r="X578" i="2"/>
  <c r="Y578" i="2"/>
  <c r="Y577" i="2"/>
  <c r="W577" i="2"/>
  <c r="Y573" i="2"/>
  <c r="X573" i="2"/>
  <c r="O571" i="2"/>
  <c r="X570" i="2"/>
  <c r="Y570" i="2"/>
  <c r="Y569" i="2"/>
  <c r="W569" i="2"/>
  <c r="Y565" i="2"/>
  <c r="X565" i="2"/>
  <c r="O563" i="2"/>
  <c r="X562" i="2"/>
  <c r="Y562" i="2"/>
  <c r="Y561" i="2"/>
  <c r="W561" i="2"/>
  <c r="Y557" i="2"/>
  <c r="X557" i="2"/>
  <c r="O555" i="2"/>
  <c r="X554" i="2"/>
  <c r="Y554" i="2"/>
  <c r="W551" i="2"/>
  <c r="X551" i="2"/>
  <c r="Y551" i="2"/>
  <c r="X548" i="2"/>
  <c r="Y548" i="2"/>
  <c r="X546" i="2"/>
  <c r="W546" i="2"/>
  <c r="Y546" i="2"/>
  <c r="W543" i="2"/>
  <c r="X543" i="2"/>
  <c r="Y543" i="2"/>
  <c r="X540" i="2"/>
  <c r="Y540" i="2"/>
  <c r="X538" i="2"/>
  <c r="W538" i="2"/>
  <c r="Y538" i="2"/>
  <c r="W535" i="2"/>
  <c r="X535" i="2"/>
  <c r="Y535" i="2"/>
  <c r="X532" i="2"/>
  <c r="Y532" i="2"/>
  <c r="X530" i="2"/>
  <c r="W530" i="2"/>
  <c r="Y530" i="2"/>
  <c r="W527" i="2"/>
  <c r="X527" i="2"/>
  <c r="Y527" i="2"/>
  <c r="X524" i="2"/>
  <c r="Y524" i="2"/>
  <c r="X522" i="2"/>
  <c r="W522" i="2"/>
  <c r="Y522" i="2"/>
  <c r="W517" i="2"/>
  <c r="Y517" i="2"/>
  <c r="X517" i="2"/>
  <c r="X514" i="2"/>
  <c r="Y514" i="2"/>
  <c r="M513" i="2"/>
  <c r="N513" i="2" s="1"/>
  <c r="W509" i="2"/>
  <c r="Y509" i="2"/>
  <c r="X509" i="2"/>
  <c r="X506" i="2"/>
  <c r="Y506" i="2"/>
  <c r="M505" i="2"/>
  <c r="W501" i="2"/>
  <c r="Y501" i="2"/>
  <c r="X501" i="2"/>
  <c r="X498" i="2"/>
  <c r="Y498" i="2"/>
  <c r="M453" i="2"/>
  <c r="N453" i="2" s="1"/>
  <c r="X448" i="2"/>
  <c r="Y448" i="2"/>
  <c r="W448" i="2"/>
  <c r="M445" i="2"/>
  <c r="N445" i="2" s="1"/>
  <c r="X440" i="2"/>
  <c r="Y440" i="2"/>
  <c r="W440" i="2"/>
  <c r="M437" i="2"/>
  <c r="N437" i="2" s="1"/>
  <c r="X432" i="2"/>
  <c r="Y432" i="2"/>
  <c r="W432" i="2"/>
  <c r="M429" i="2"/>
  <c r="N429" i="2" s="1"/>
  <c r="X424" i="2"/>
  <c r="Y424" i="2"/>
  <c r="W424" i="2"/>
  <c r="M421" i="2"/>
  <c r="N421" i="2" s="1"/>
  <c r="X416" i="2"/>
  <c r="Y416" i="2"/>
  <c r="W416" i="2"/>
  <c r="M413" i="2"/>
  <c r="N413" i="2" s="1"/>
  <c r="X383" i="2"/>
  <c r="W383" i="2"/>
  <c r="Y383" i="2"/>
  <c r="N687" i="2"/>
  <c r="N679" i="2"/>
  <c r="N671" i="2"/>
  <c r="N663" i="2"/>
  <c r="N655" i="2"/>
  <c r="N647" i="2"/>
  <c r="O638" i="2"/>
  <c r="M632" i="2"/>
  <c r="N632" i="2" s="1"/>
  <c r="O630" i="2"/>
  <c r="N623" i="2"/>
  <c r="X612" i="2"/>
  <c r="Z611" i="2"/>
  <c r="N602" i="2"/>
  <c r="O602" i="2"/>
  <c r="M600" i="2"/>
  <c r="M597" i="2"/>
  <c r="N597" i="2" s="1"/>
  <c r="Y596" i="2"/>
  <c r="Z596" i="2" s="1"/>
  <c r="N591" i="2"/>
  <c r="X580" i="2"/>
  <c r="Z580" i="2" s="1"/>
  <c r="X572" i="2"/>
  <c r="X564" i="2"/>
  <c r="X556" i="2"/>
  <c r="O539" i="2"/>
  <c r="O531" i="2"/>
  <c r="Y519" i="2"/>
  <c r="W519" i="2"/>
  <c r="X519" i="2"/>
  <c r="X516" i="2"/>
  <c r="Y516" i="2"/>
  <c r="M515" i="2"/>
  <c r="N515" i="2" s="1"/>
  <c r="Y511" i="2"/>
  <c r="W511" i="2"/>
  <c r="X511" i="2"/>
  <c r="X508" i="2"/>
  <c r="Y508" i="2"/>
  <c r="M507" i="2"/>
  <c r="N507" i="2" s="1"/>
  <c r="Y503" i="2"/>
  <c r="W503" i="2"/>
  <c r="X503" i="2"/>
  <c r="X500" i="2"/>
  <c r="Y500" i="2"/>
  <c r="M499" i="2"/>
  <c r="N499" i="2" s="1"/>
  <c r="X456" i="2"/>
  <c r="Y456" i="2"/>
  <c r="W456" i="2"/>
  <c r="X375" i="2"/>
  <c r="W375" i="2"/>
  <c r="Y375" i="2"/>
  <c r="N620" i="2"/>
  <c r="N612" i="2"/>
  <c r="N604" i="2"/>
  <c r="N596" i="2"/>
  <c r="N588" i="2"/>
  <c r="N580" i="2"/>
  <c r="N572" i="2"/>
  <c r="N564" i="2"/>
  <c r="N556" i="2"/>
  <c r="O554" i="2"/>
  <c r="N548" i="2"/>
  <c r="O546" i="2"/>
  <c r="N540" i="2"/>
  <c r="O538" i="2"/>
  <c r="N532" i="2"/>
  <c r="O530" i="2"/>
  <c r="N524" i="2"/>
  <c r="O522" i="2"/>
  <c r="N458" i="2"/>
  <c r="O458" i="2"/>
  <c r="W457" i="2"/>
  <c r="Y457" i="2"/>
  <c r="N454" i="2"/>
  <c r="O454" i="2"/>
  <c r="W453" i="2"/>
  <c r="Y453" i="2"/>
  <c r="N450" i="2"/>
  <c r="O450" i="2"/>
  <c r="W449" i="2"/>
  <c r="Y449" i="2"/>
  <c r="N446" i="2"/>
  <c r="O446" i="2"/>
  <c r="W445" i="2"/>
  <c r="Y445" i="2"/>
  <c r="N442" i="2"/>
  <c r="O442" i="2"/>
  <c r="W441" i="2"/>
  <c r="Y441" i="2"/>
  <c r="N438" i="2"/>
  <c r="O438" i="2"/>
  <c r="W437" i="2"/>
  <c r="Y437" i="2"/>
  <c r="N434" i="2"/>
  <c r="O434" i="2"/>
  <c r="W433" i="2"/>
  <c r="Y433" i="2"/>
  <c r="N430" i="2"/>
  <c r="O430" i="2"/>
  <c r="W429" i="2"/>
  <c r="Y429" i="2"/>
  <c r="N426" i="2"/>
  <c r="O426" i="2"/>
  <c r="W425" i="2"/>
  <c r="Y425" i="2"/>
  <c r="N422" i="2"/>
  <c r="O422" i="2"/>
  <c r="W421" i="2"/>
  <c r="Y421" i="2"/>
  <c r="N418" i="2"/>
  <c r="O418" i="2"/>
  <c r="W417" i="2"/>
  <c r="Y417" i="2"/>
  <c r="N414" i="2"/>
  <c r="O414" i="2"/>
  <c r="W413" i="2"/>
  <c r="Y413" i="2"/>
  <c r="Y410" i="2"/>
  <c r="W410" i="2"/>
  <c r="X410" i="2"/>
  <c r="X405" i="2"/>
  <c r="W405" i="2"/>
  <c r="Y405" i="2"/>
  <c r="X385" i="2"/>
  <c r="Y385" i="2"/>
  <c r="W385" i="2"/>
  <c r="M380" i="2"/>
  <c r="N380" i="2" s="1"/>
  <c r="X373" i="2"/>
  <c r="W373" i="2"/>
  <c r="Y373" i="2"/>
  <c r="W364" i="2"/>
  <c r="X364" i="2"/>
  <c r="Y364" i="2"/>
  <c r="N554" i="2"/>
  <c r="N549" i="2"/>
  <c r="N541" i="2"/>
  <c r="N533" i="2"/>
  <c r="N525" i="2"/>
  <c r="N518" i="2"/>
  <c r="N514" i="2"/>
  <c r="N510" i="2"/>
  <c r="N506" i="2"/>
  <c r="N502" i="2"/>
  <c r="N498" i="2"/>
  <c r="M497" i="2"/>
  <c r="N497" i="2" s="1"/>
  <c r="O495" i="2"/>
  <c r="N495" i="2"/>
  <c r="N494" i="2"/>
  <c r="M493" i="2"/>
  <c r="N493" i="2" s="1"/>
  <c r="O491" i="2"/>
  <c r="N490" i="2"/>
  <c r="M489" i="2"/>
  <c r="N489" i="2" s="1"/>
  <c r="O487" i="2"/>
  <c r="N487" i="2"/>
  <c r="N486" i="2"/>
  <c r="M485" i="2"/>
  <c r="N485" i="2" s="1"/>
  <c r="O483" i="2"/>
  <c r="N482" i="2"/>
  <c r="M481" i="2"/>
  <c r="O479" i="2"/>
  <c r="N479" i="2"/>
  <c r="N478" i="2"/>
  <c r="M477" i="2"/>
  <c r="O475" i="2"/>
  <c r="N474" i="2"/>
  <c r="M473" i="2"/>
  <c r="N473" i="2" s="1"/>
  <c r="O471" i="2"/>
  <c r="N471" i="2"/>
  <c r="N470" i="2"/>
  <c r="M469" i="2"/>
  <c r="N469" i="2" s="1"/>
  <c r="O467" i="2"/>
  <c r="N466" i="2"/>
  <c r="M465" i="2"/>
  <c r="N465" i="2" s="1"/>
  <c r="O463" i="2"/>
  <c r="N463" i="2"/>
  <c r="N462" i="2"/>
  <c r="M461" i="2"/>
  <c r="N461" i="2" s="1"/>
  <c r="M459" i="2"/>
  <c r="X458" i="2"/>
  <c r="Y458" i="2"/>
  <c r="M455" i="2"/>
  <c r="N455" i="2" s="1"/>
  <c r="X454" i="2"/>
  <c r="Y454" i="2"/>
  <c r="M451" i="2"/>
  <c r="N451" i="2" s="1"/>
  <c r="X450" i="2"/>
  <c r="Y450" i="2"/>
  <c r="M447" i="2"/>
  <c r="N447" i="2" s="1"/>
  <c r="X446" i="2"/>
  <c r="Y446" i="2"/>
  <c r="M443" i="2"/>
  <c r="X442" i="2"/>
  <c r="Y442" i="2"/>
  <c r="M439" i="2"/>
  <c r="N439" i="2" s="1"/>
  <c r="X438" i="2"/>
  <c r="Y438" i="2"/>
  <c r="M435" i="2"/>
  <c r="N435" i="2" s="1"/>
  <c r="X434" i="2"/>
  <c r="Y434" i="2"/>
  <c r="M431" i="2"/>
  <c r="N431" i="2" s="1"/>
  <c r="X430" i="2"/>
  <c r="Y430" i="2"/>
  <c r="M427" i="2"/>
  <c r="X426" i="2"/>
  <c r="Y426" i="2"/>
  <c r="M423" i="2"/>
  <c r="N423" i="2" s="1"/>
  <c r="X422" i="2"/>
  <c r="Y422" i="2"/>
  <c r="M419" i="2"/>
  <c r="N419" i="2" s="1"/>
  <c r="X418" i="2"/>
  <c r="Y418" i="2"/>
  <c r="M415" i="2"/>
  <c r="N415" i="2" s="1"/>
  <c r="X414" i="2"/>
  <c r="Y414" i="2"/>
  <c r="M411" i="2"/>
  <c r="X401" i="2"/>
  <c r="Y401" i="2"/>
  <c r="W401" i="2"/>
  <c r="X399" i="2"/>
  <c r="W399" i="2"/>
  <c r="Y399" i="2"/>
  <c r="W392" i="2"/>
  <c r="X392" i="2"/>
  <c r="Y392" i="2"/>
  <c r="W388" i="2"/>
  <c r="X388" i="2"/>
  <c r="Y388" i="2"/>
  <c r="Y386" i="2"/>
  <c r="W386" i="2"/>
  <c r="X386" i="2"/>
  <c r="W380" i="2"/>
  <c r="X380" i="2"/>
  <c r="Y380" i="2"/>
  <c r="Y370" i="2"/>
  <c r="W370" i="2"/>
  <c r="X370" i="2"/>
  <c r="O368" i="2"/>
  <c r="N368" i="2"/>
  <c r="X365" i="2"/>
  <c r="W365" i="2"/>
  <c r="Y365" i="2"/>
  <c r="N552" i="2"/>
  <c r="N544" i="2"/>
  <c r="N536" i="2"/>
  <c r="N528" i="2"/>
  <c r="M496" i="2"/>
  <c r="N496" i="2" s="1"/>
  <c r="M492" i="2"/>
  <c r="N492" i="2" s="1"/>
  <c r="M488" i="2"/>
  <c r="N488" i="2" s="1"/>
  <c r="M484" i="2"/>
  <c r="N484" i="2" s="1"/>
  <c r="M480" i="2"/>
  <c r="N480" i="2" s="1"/>
  <c r="M476" i="2"/>
  <c r="N476" i="2" s="1"/>
  <c r="M472" i="2"/>
  <c r="N472" i="2" s="1"/>
  <c r="M468" i="2"/>
  <c r="N468" i="2" s="1"/>
  <c r="M464" i="2"/>
  <c r="N464" i="2" s="1"/>
  <c r="M460" i="2"/>
  <c r="N460" i="2" s="1"/>
  <c r="O456" i="2"/>
  <c r="Y455" i="2"/>
  <c r="W455" i="2"/>
  <c r="O452" i="2"/>
  <c r="Y451" i="2"/>
  <c r="W451" i="2"/>
  <c r="O448" i="2"/>
  <c r="Y447" i="2"/>
  <c r="W447" i="2"/>
  <c r="O444" i="2"/>
  <c r="Y443" i="2"/>
  <c r="W443" i="2"/>
  <c r="O440" i="2"/>
  <c r="Y439" i="2"/>
  <c r="W439" i="2"/>
  <c r="O436" i="2"/>
  <c r="Y435" i="2"/>
  <c r="W435" i="2"/>
  <c r="O432" i="2"/>
  <c r="Y431" i="2"/>
  <c r="W431" i="2"/>
  <c r="O428" i="2"/>
  <c r="Y427" i="2"/>
  <c r="W427" i="2"/>
  <c r="O424" i="2"/>
  <c r="Y423" i="2"/>
  <c r="W423" i="2"/>
  <c r="O420" i="2"/>
  <c r="Y419" i="2"/>
  <c r="W419" i="2"/>
  <c r="O416" i="2"/>
  <c r="Y415" i="2"/>
  <c r="W415" i="2"/>
  <c r="O412" i="2"/>
  <c r="Y411" i="2"/>
  <c r="W411" i="2"/>
  <c r="W408" i="2"/>
  <c r="X408" i="2"/>
  <c r="Y408" i="2"/>
  <c r="W404" i="2"/>
  <c r="X404" i="2"/>
  <c r="Y404" i="2"/>
  <c r="Y402" i="2"/>
  <c r="W402" i="2"/>
  <c r="X402" i="2"/>
  <c r="O400" i="2"/>
  <c r="N400" i="2"/>
  <c r="M396" i="2"/>
  <c r="N396" i="2" s="1"/>
  <c r="O393" i="2"/>
  <c r="X391" i="2"/>
  <c r="W391" i="2"/>
  <c r="Y391" i="2"/>
  <c r="Y390" i="2"/>
  <c r="W390" i="2"/>
  <c r="X390" i="2"/>
  <c r="X387" i="2"/>
  <c r="W387" i="2"/>
  <c r="Y387" i="2"/>
  <c r="Y376" i="2"/>
  <c r="W372" i="2"/>
  <c r="X372" i="2"/>
  <c r="Y372" i="2"/>
  <c r="Y371" i="2"/>
  <c r="Y348" i="2"/>
  <c r="W348" i="2"/>
  <c r="X348" i="2"/>
  <c r="X337" i="2"/>
  <c r="Y337" i="2"/>
  <c r="W337" i="2"/>
  <c r="Y379" i="2"/>
  <c r="Y384" i="2"/>
  <c r="N456" i="2"/>
  <c r="N452" i="2"/>
  <c r="N448" i="2"/>
  <c r="N444" i="2"/>
  <c r="N440" i="2"/>
  <c r="N436" i="2"/>
  <c r="N432" i="2"/>
  <c r="N428" i="2"/>
  <c r="N424" i="2"/>
  <c r="N420" i="2"/>
  <c r="N416" i="2"/>
  <c r="N412" i="2"/>
  <c r="O408" i="2"/>
  <c r="O401" i="2"/>
  <c r="W400" i="2"/>
  <c r="X400" i="2"/>
  <c r="Y398" i="2"/>
  <c r="W398" i="2"/>
  <c r="X395" i="2"/>
  <c r="W395" i="2"/>
  <c r="X393" i="2"/>
  <c r="Y393" i="2"/>
  <c r="M388" i="2"/>
  <c r="N388" i="2" s="1"/>
  <c r="X381" i="2"/>
  <c r="W381" i="2"/>
  <c r="O376" i="2"/>
  <c r="O369" i="2"/>
  <c r="W368" i="2"/>
  <c r="X368" i="2"/>
  <c r="M364" i="2"/>
  <c r="Y340" i="2"/>
  <c r="W340" i="2"/>
  <c r="X340" i="2"/>
  <c r="O384" i="2"/>
  <c r="Y378" i="2"/>
  <c r="W378" i="2"/>
  <c r="X378" i="2"/>
  <c r="O377" i="2"/>
  <c r="W376" i="2"/>
  <c r="X376" i="2"/>
  <c r="Y374" i="2"/>
  <c r="W374" i="2"/>
  <c r="X371" i="2"/>
  <c r="W371" i="2"/>
  <c r="X369" i="2"/>
  <c r="Y369" i="2"/>
  <c r="Y366" i="2"/>
  <c r="W366" i="2"/>
  <c r="Y358" i="2"/>
  <c r="W358" i="2"/>
  <c r="X358" i="2"/>
  <c r="Y355" i="2"/>
  <c r="O355" i="2"/>
  <c r="Y332" i="2"/>
  <c r="W332" i="2"/>
  <c r="X332" i="2"/>
  <c r="X409" i="2"/>
  <c r="Y409" i="2"/>
  <c r="M404" i="2"/>
  <c r="X397" i="2"/>
  <c r="W397" i="2"/>
  <c r="O392" i="2"/>
  <c r="O385" i="2"/>
  <c r="W384" i="2"/>
  <c r="X384" i="2"/>
  <c r="Y382" i="2"/>
  <c r="W382" i="2"/>
  <c r="X379" i="2"/>
  <c r="W379" i="2"/>
  <c r="X377" i="2"/>
  <c r="Y377" i="2"/>
  <c r="M372" i="2"/>
  <c r="N372" i="2" s="1"/>
  <c r="X367" i="2"/>
  <c r="W367" i="2"/>
  <c r="Y367" i="2"/>
  <c r="W360" i="2"/>
  <c r="X360" i="2"/>
  <c r="Y360" i="2"/>
  <c r="X357" i="2"/>
  <c r="W357" i="2"/>
  <c r="Y357" i="2"/>
  <c r="X353" i="2"/>
  <c r="W353" i="2"/>
  <c r="Y353" i="2"/>
  <c r="X345" i="2"/>
  <c r="Y345" i="2"/>
  <c r="W345" i="2"/>
  <c r="X362" i="2"/>
  <c r="Y361" i="2"/>
  <c r="Z361" i="2" s="1"/>
  <c r="Y359" i="2"/>
  <c r="Y354" i="2"/>
  <c r="X352" i="2"/>
  <c r="W350" i="2"/>
  <c r="Y350" i="2"/>
  <c r="N349" i="2"/>
  <c r="M348" i="2"/>
  <c r="N348" i="2" s="1"/>
  <c r="X347" i="2"/>
  <c r="Y347" i="2"/>
  <c r="W342" i="2"/>
  <c r="Y342" i="2"/>
  <c r="N341" i="2"/>
  <c r="M340" i="2"/>
  <c r="X339" i="2"/>
  <c r="Y339" i="2"/>
  <c r="W334" i="2"/>
  <c r="Y334" i="2"/>
  <c r="N333" i="2"/>
  <c r="M332" i="2"/>
  <c r="N332" i="2" s="1"/>
  <c r="X331" i="2"/>
  <c r="Y331" i="2"/>
  <c r="N329" i="2"/>
  <c r="O329" i="2"/>
  <c r="Y328" i="2"/>
  <c r="W328" i="2"/>
  <c r="N325" i="2"/>
  <c r="O325" i="2"/>
  <c r="Y324" i="2"/>
  <c r="W324" i="2"/>
  <c r="N321" i="2"/>
  <c r="O321" i="2"/>
  <c r="Y320" i="2"/>
  <c r="W320" i="2"/>
  <c r="N317" i="2"/>
  <c r="O317" i="2"/>
  <c r="Y316" i="2"/>
  <c r="W316" i="2"/>
  <c r="O315" i="2"/>
  <c r="W314" i="2"/>
  <c r="Y314" i="2"/>
  <c r="N313" i="2"/>
  <c r="O313" i="2"/>
  <c r="Y312" i="2"/>
  <c r="W312" i="2"/>
  <c r="O311" i="2"/>
  <c r="W310" i="2"/>
  <c r="Y310" i="2"/>
  <c r="X307" i="2"/>
  <c r="W307" i="2"/>
  <c r="Y307" i="2"/>
  <c r="W302" i="2"/>
  <c r="Y302" i="2"/>
  <c r="X302" i="2"/>
  <c r="Y300" i="2"/>
  <c r="X300" i="2"/>
  <c r="W300" i="2"/>
  <c r="W295" i="2"/>
  <c r="Y295" i="2"/>
  <c r="X293" i="2"/>
  <c r="Y293" i="2"/>
  <c r="W293" i="2"/>
  <c r="W286" i="2"/>
  <c r="Y286" i="2"/>
  <c r="X286" i="2"/>
  <c r="Y284" i="2"/>
  <c r="X284" i="2"/>
  <c r="W284" i="2"/>
  <c r="X277" i="2"/>
  <c r="W277" i="2"/>
  <c r="Y277" i="2"/>
  <c r="N405" i="2"/>
  <c r="N397" i="2"/>
  <c r="N389" i="2"/>
  <c r="N381" i="2"/>
  <c r="N373" i="2"/>
  <c r="N365" i="2"/>
  <c r="O361" i="2"/>
  <c r="W359" i="2"/>
  <c r="O357" i="2"/>
  <c r="M346" i="2"/>
  <c r="N346" i="2" s="1"/>
  <c r="M338" i="2"/>
  <c r="M330" i="2"/>
  <c r="N330" i="2" s="1"/>
  <c r="X329" i="2"/>
  <c r="Y329" i="2"/>
  <c r="M326" i="2"/>
  <c r="X325" i="2"/>
  <c r="Y325" i="2"/>
  <c r="M322" i="2"/>
  <c r="N322" i="2" s="1"/>
  <c r="X321" i="2"/>
  <c r="Y321" i="2"/>
  <c r="M318" i="2"/>
  <c r="N318" i="2" s="1"/>
  <c r="X317" i="2"/>
  <c r="Y317" i="2"/>
  <c r="X309" i="2"/>
  <c r="W309" i="2"/>
  <c r="Y309" i="2"/>
  <c r="N305" i="2"/>
  <c r="O305" i="2"/>
  <c r="Y304" i="2"/>
  <c r="W304" i="2"/>
  <c r="Y299" i="2"/>
  <c r="W299" i="2"/>
  <c r="X297" i="2"/>
  <c r="Y297" i="2"/>
  <c r="W297" i="2"/>
  <c r="W290" i="2"/>
  <c r="Y290" i="2"/>
  <c r="X290" i="2"/>
  <c r="Y288" i="2"/>
  <c r="X288" i="2"/>
  <c r="W288" i="2"/>
  <c r="Y283" i="2"/>
  <c r="W283" i="2"/>
  <c r="X281" i="2"/>
  <c r="Y281" i="2"/>
  <c r="W281" i="2"/>
  <c r="O278" i="2"/>
  <c r="X261" i="2"/>
  <c r="Y261" i="2"/>
  <c r="W261" i="2"/>
  <c r="Y259" i="2"/>
  <c r="Y362" i="2"/>
  <c r="N355" i="2"/>
  <c r="W354" i="2"/>
  <c r="Y352" i="2"/>
  <c r="M352" i="2"/>
  <c r="N352" i="2" s="1"/>
  <c r="X351" i="2"/>
  <c r="Y351" i="2"/>
  <c r="W346" i="2"/>
  <c r="Y346" i="2"/>
  <c r="N345" i="2"/>
  <c r="M344" i="2"/>
  <c r="N344" i="2" s="1"/>
  <c r="X343" i="2"/>
  <c r="Y343" i="2"/>
  <c r="W338" i="2"/>
  <c r="Y338" i="2"/>
  <c r="N337" i="2"/>
  <c r="M336" i="2"/>
  <c r="X335" i="2"/>
  <c r="Y335" i="2"/>
  <c r="W330" i="2"/>
  <c r="Y330" i="2"/>
  <c r="O327" i="2"/>
  <c r="W326" i="2"/>
  <c r="Y326" i="2"/>
  <c r="O323" i="2"/>
  <c r="W322" i="2"/>
  <c r="Y322" i="2"/>
  <c r="O319" i="2"/>
  <c r="W318" i="2"/>
  <c r="Y318" i="2"/>
  <c r="X315" i="2"/>
  <c r="W315" i="2"/>
  <c r="Y315" i="2"/>
  <c r="X313" i="2"/>
  <c r="W313" i="2"/>
  <c r="Y313" i="2"/>
  <c r="X311" i="2"/>
  <c r="W311" i="2"/>
  <c r="Y311" i="2"/>
  <c r="O307" i="2"/>
  <c r="W306" i="2"/>
  <c r="Y306" i="2"/>
  <c r="W303" i="2"/>
  <c r="Y303" i="2"/>
  <c r="X301" i="2"/>
  <c r="Y301" i="2"/>
  <c r="W301" i="2"/>
  <c r="W294" i="2"/>
  <c r="Y294" i="2"/>
  <c r="X294" i="2"/>
  <c r="Y292" i="2"/>
  <c r="X292" i="2"/>
  <c r="W292" i="2"/>
  <c r="W287" i="2"/>
  <c r="Y287" i="2"/>
  <c r="X285" i="2"/>
  <c r="Y285" i="2"/>
  <c r="W285" i="2"/>
  <c r="M279" i="2"/>
  <c r="N279" i="2" s="1"/>
  <c r="W274" i="2"/>
  <c r="X274" i="2"/>
  <c r="Y274" i="2"/>
  <c r="X273" i="2"/>
  <c r="Y273" i="2"/>
  <c r="W273" i="2"/>
  <c r="W266" i="2"/>
  <c r="X266" i="2"/>
  <c r="Y266" i="2"/>
  <c r="O262" i="2"/>
  <c r="N262" i="2"/>
  <c r="Y258" i="2"/>
  <c r="N409" i="2"/>
  <c r="N401" i="2"/>
  <c r="N393" i="2"/>
  <c r="N385" i="2"/>
  <c r="N377" i="2"/>
  <c r="N369" i="2"/>
  <c r="N361" i="2"/>
  <c r="Y356" i="2"/>
  <c r="W356" i="2"/>
  <c r="X355" i="2"/>
  <c r="O354" i="2"/>
  <c r="M350" i="2"/>
  <c r="N350" i="2" s="1"/>
  <c r="X349" i="2"/>
  <c r="Y349" i="2"/>
  <c r="Y344" i="2"/>
  <c r="W344" i="2"/>
  <c r="M342" i="2"/>
  <c r="N342" i="2" s="1"/>
  <c r="X341" i="2"/>
  <c r="Y341" i="2"/>
  <c r="Y336" i="2"/>
  <c r="W336" i="2"/>
  <c r="M334" i="2"/>
  <c r="N334" i="2" s="1"/>
  <c r="X333" i="2"/>
  <c r="Y333" i="2"/>
  <c r="M328" i="2"/>
  <c r="X327" i="2"/>
  <c r="Y327" i="2"/>
  <c r="M324" i="2"/>
  <c r="N324" i="2" s="1"/>
  <c r="X323" i="2"/>
  <c r="Y323" i="2"/>
  <c r="M320" i="2"/>
  <c r="N320" i="2" s="1"/>
  <c r="X319" i="2"/>
  <c r="Y319" i="2"/>
  <c r="O316" i="2"/>
  <c r="N309" i="2"/>
  <c r="O309" i="2"/>
  <c r="Y308" i="2"/>
  <c r="W308" i="2"/>
  <c r="X305" i="2"/>
  <c r="W305" i="2"/>
  <c r="Y305" i="2"/>
  <c r="W298" i="2"/>
  <c r="Y298" i="2"/>
  <c r="X298" i="2"/>
  <c r="Y296" i="2"/>
  <c r="X296" i="2"/>
  <c r="W296" i="2"/>
  <c r="Y291" i="2"/>
  <c r="W291" i="2"/>
  <c r="X289" i="2"/>
  <c r="Y289" i="2"/>
  <c r="W289" i="2"/>
  <c r="W282" i="2"/>
  <c r="Y282" i="2"/>
  <c r="X282" i="2"/>
  <c r="Y280" i="2"/>
  <c r="X280" i="2"/>
  <c r="W280" i="2"/>
  <c r="W279" i="2"/>
  <c r="X279" i="2"/>
  <c r="Y279" i="2"/>
  <c r="M276" i="2"/>
  <c r="N276" i="2" s="1"/>
  <c r="Y272" i="2"/>
  <c r="W272" i="2"/>
  <c r="X272" i="2"/>
  <c r="W271" i="2"/>
  <c r="X271" i="2"/>
  <c r="Y271" i="2"/>
  <c r="X269" i="2"/>
  <c r="W269" i="2"/>
  <c r="Y269" i="2"/>
  <c r="X265" i="2"/>
  <c r="Y265" i="2"/>
  <c r="W265" i="2"/>
  <c r="M264" i="2"/>
  <c r="Y250" i="2"/>
  <c r="Y252" i="2"/>
  <c r="X252" i="2"/>
  <c r="X249" i="2"/>
  <c r="Y249" i="2"/>
  <c r="W249" i="2"/>
  <c r="Y248" i="2"/>
  <c r="W248" i="2"/>
  <c r="X248" i="2"/>
  <c r="M243" i="2"/>
  <c r="N243" i="2" s="1"/>
  <c r="Y238" i="2"/>
  <c r="W229" i="2"/>
  <c r="X229" i="2"/>
  <c r="Y229" i="2"/>
  <c r="W226" i="2"/>
  <c r="X226" i="2"/>
  <c r="Y226" i="2"/>
  <c r="N351" i="2"/>
  <c r="N347" i="2"/>
  <c r="N343" i="2"/>
  <c r="N339" i="2"/>
  <c r="N335" i="2"/>
  <c r="N331" i="2"/>
  <c r="N327" i="2"/>
  <c r="N323" i="2"/>
  <c r="N319" i="2"/>
  <c r="N316" i="2"/>
  <c r="N315" i="2"/>
  <c r="N314" i="2"/>
  <c r="N312" i="2"/>
  <c r="N311" i="2"/>
  <c r="N310" i="2"/>
  <c r="N308" i="2"/>
  <c r="N307" i="2"/>
  <c r="N306" i="2"/>
  <c r="M304" i="2"/>
  <c r="N304" i="2" s="1"/>
  <c r="O302" i="2"/>
  <c r="N301" i="2"/>
  <c r="M300" i="2"/>
  <c r="N300" i="2" s="1"/>
  <c r="O298" i="2"/>
  <c r="N298" i="2"/>
  <c r="N297" i="2"/>
  <c r="M296" i="2"/>
  <c r="N296" i="2" s="1"/>
  <c r="N293" i="2"/>
  <c r="M292" i="2"/>
  <c r="O290" i="2"/>
  <c r="N290" i="2"/>
  <c r="N289" i="2"/>
  <c r="M288" i="2"/>
  <c r="O286" i="2"/>
  <c r="N285" i="2"/>
  <c r="M284" i="2"/>
  <c r="N284" i="2" s="1"/>
  <c r="O282" i="2"/>
  <c r="N282" i="2"/>
  <c r="N281" i="2"/>
  <c r="N278" i="2"/>
  <c r="N273" i="2"/>
  <c r="O273" i="2"/>
  <c r="O259" i="2"/>
  <c r="W258" i="2"/>
  <c r="X258" i="2"/>
  <c r="M256" i="2"/>
  <c r="N256" i="2" s="1"/>
  <c r="O254" i="2"/>
  <c r="N254" i="2"/>
  <c r="X253" i="2"/>
  <c r="Y253" i="2"/>
  <c r="W253" i="2"/>
  <c r="Y251" i="2"/>
  <c r="W245" i="2"/>
  <c r="X245" i="2"/>
  <c r="Y245" i="2"/>
  <c r="Y243" i="2"/>
  <c r="W243" i="2"/>
  <c r="X243" i="2"/>
  <c r="W237" i="2"/>
  <c r="X237" i="2"/>
  <c r="Y237" i="2"/>
  <c r="W234" i="2"/>
  <c r="X234" i="2"/>
  <c r="Y234" i="2"/>
  <c r="Y195" i="2"/>
  <c r="O314" i="2"/>
  <c r="O312" i="2"/>
  <c r="O310" i="2"/>
  <c r="O308" i="2"/>
  <c r="O306" i="2"/>
  <c r="M303" i="2"/>
  <c r="M299" i="2"/>
  <c r="M295" i="2"/>
  <c r="M291" i="2"/>
  <c r="M287" i="2"/>
  <c r="M283" i="2"/>
  <c r="W270" i="2"/>
  <c r="Y270" i="2"/>
  <c r="Y268" i="2"/>
  <c r="X268" i="2"/>
  <c r="Y267" i="2"/>
  <c r="W267" i="2"/>
  <c r="Y264" i="2"/>
  <c r="W264" i="2"/>
  <c r="X264" i="2"/>
  <c r="W263" i="2"/>
  <c r="X263" i="2"/>
  <c r="Y263" i="2"/>
  <c r="W262" i="2"/>
  <c r="X262" i="2"/>
  <c r="Y262" i="2"/>
  <c r="O251" i="2"/>
  <c r="W250" i="2"/>
  <c r="X250" i="2"/>
  <c r="O248" i="2"/>
  <c r="Y246" i="2"/>
  <c r="W242" i="2"/>
  <c r="X242" i="2"/>
  <c r="Y242" i="2"/>
  <c r="Y221" i="2"/>
  <c r="W278" i="2"/>
  <c r="Y278" i="2"/>
  <c r="Y276" i="2"/>
  <c r="X276" i="2"/>
  <c r="Y275" i="2"/>
  <c r="W275" i="2"/>
  <c r="M271" i="2"/>
  <c r="O270" i="2"/>
  <c r="M268" i="2"/>
  <c r="Y260" i="2"/>
  <c r="X260" i="2"/>
  <c r="X257" i="2"/>
  <c r="Y257" i="2"/>
  <c r="W257" i="2"/>
  <c r="Y256" i="2"/>
  <c r="W256" i="2"/>
  <c r="X256" i="2"/>
  <c r="W255" i="2"/>
  <c r="X255" i="2"/>
  <c r="Y255" i="2"/>
  <c r="W254" i="2"/>
  <c r="X254" i="2"/>
  <c r="Y254" i="2"/>
  <c r="W252" i="2"/>
  <c r="Y230" i="2"/>
  <c r="Y219" i="2"/>
  <c r="N280" i="2"/>
  <c r="N274" i="2"/>
  <c r="N272" i="2"/>
  <c r="N266" i="2"/>
  <c r="N259" i="2"/>
  <c r="N251" i="2"/>
  <c r="N246" i="2"/>
  <c r="O246" i="2"/>
  <c r="Y239" i="2"/>
  <c r="W239" i="2"/>
  <c r="M239" i="2"/>
  <c r="N239" i="2" s="1"/>
  <c r="X232" i="2"/>
  <c r="Y232" i="2"/>
  <c r="N230" i="2"/>
  <c r="O230" i="2"/>
  <c r="Y223" i="2"/>
  <c r="W223" i="2"/>
  <c r="Y222" i="2"/>
  <c r="W222" i="2"/>
  <c r="M220" i="2"/>
  <c r="N220" i="2" s="1"/>
  <c r="Y217" i="2"/>
  <c r="W217" i="2"/>
  <c r="X217" i="2"/>
  <c r="Y213" i="2"/>
  <c r="W213" i="2"/>
  <c r="X213" i="2"/>
  <c r="Y209" i="2"/>
  <c r="W209" i="2"/>
  <c r="X209" i="2"/>
  <c r="W204" i="2"/>
  <c r="Y204" i="2"/>
  <c r="X204" i="2"/>
  <c r="W203" i="2"/>
  <c r="X203" i="2"/>
  <c r="X202" i="2"/>
  <c r="Y202" i="2"/>
  <c r="W202" i="2"/>
  <c r="W199" i="2"/>
  <c r="X199" i="2"/>
  <c r="Y199" i="2"/>
  <c r="X198" i="2"/>
  <c r="Y198" i="2"/>
  <c r="W198" i="2"/>
  <c r="N275" i="2"/>
  <c r="N267" i="2"/>
  <c r="M260" i="2"/>
  <c r="W259" i="2"/>
  <c r="Z259" i="2" s="1"/>
  <c r="O258" i="2"/>
  <c r="M252" i="2"/>
  <c r="N252" i="2" s="1"/>
  <c r="W251" i="2"/>
  <c r="O250" i="2"/>
  <c r="W246" i="2"/>
  <c r="X246" i="2"/>
  <c r="X244" i="2"/>
  <c r="Y244" i="2"/>
  <c r="N242" i="2"/>
  <c r="O242" i="2"/>
  <c r="W241" i="2"/>
  <c r="X241" i="2"/>
  <c r="Y241" i="2"/>
  <c r="Y235" i="2"/>
  <c r="W235" i="2"/>
  <c r="M235" i="2"/>
  <c r="W230" i="2"/>
  <c r="X230" i="2"/>
  <c r="X228" i="2"/>
  <c r="Y228" i="2"/>
  <c r="N226" i="2"/>
  <c r="O226" i="2"/>
  <c r="W225" i="2"/>
  <c r="X225" i="2"/>
  <c r="Y225" i="2"/>
  <c r="W220" i="2"/>
  <c r="X220" i="2"/>
  <c r="Y220" i="2"/>
  <c r="O216" i="2"/>
  <c r="O215" i="2"/>
  <c r="N215" i="2"/>
  <c r="X214" i="2"/>
  <c r="Y214" i="2"/>
  <c r="W214" i="2"/>
  <c r="O212" i="2"/>
  <c r="O211" i="2"/>
  <c r="N211" i="2"/>
  <c r="X210" i="2"/>
  <c r="Y210" i="2"/>
  <c r="W210" i="2"/>
  <c r="O208" i="2"/>
  <c r="O203" i="2"/>
  <c r="N203" i="2"/>
  <c r="W200" i="2"/>
  <c r="Y200" i="2"/>
  <c r="W196" i="2"/>
  <c r="Y196" i="2"/>
  <c r="X196" i="2"/>
  <c r="W195" i="2"/>
  <c r="X195" i="2"/>
  <c r="X194" i="2"/>
  <c r="Y194" i="2"/>
  <c r="W194" i="2"/>
  <c r="W191" i="2"/>
  <c r="X191" i="2"/>
  <c r="Y191" i="2"/>
  <c r="O189" i="2"/>
  <c r="N263" i="2"/>
  <c r="N255" i="2"/>
  <c r="Y247" i="2"/>
  <c r="W247" i="2"/>
  <c r="M247" i="2"/>
  <c r="N247" i="2" s="1"/>
  <c r="X240" i="2"/>
  <c r="Y240" i="2"/>
  <c r="N238" i="2"/>
  <c r="O238" i="2"/>
  <c r="Y231" i="2"/>
  <c r="W231" i="2"/>
  <c r="M231" i="2"/>
  <c r="N231" i="2" s="1"/>
  <c r="X224" i="2"/>
  <c r="Y224" i="2"/>
  <c r="O205" i="2"/>
  <c r="M200" i="2"/>
  <c r="O195" i="2"/>
  <c r="N195" i="2"/>
  <c r="W192" i="2"/>
  <c r="Y192" i="2"/>
  <c r="W187" i="2"/>
  <c r="X187" i="2"/>
  <c r="Y187" i="2"/>
  <c r="W238" i="2"/>
  <c r="X238" i="2"/>
  <c r="X236" i="2"/>
  <c r="Y236" i="2"/>
  <c r="N234" i="2"/>
  <c r="O234" i="2"/>
  <c r="W233" i="2"/>
  <c r="X233" i="2"/>
  <c r="Y233" i="2"/>
  <c r="Y227" i="2"/>
  <c r="W227" i="2"/>
  <c r="M227" i="2"/>
  <c r="N227" i="2" s="1"/>
  <c r="W221" i="2"/>
  <c r="X221" i="2"/>
  <c r="O221" i="2"/>
  <c r="X219" i="2"/>
  <c r="W219" i="2"/>
  <c r="Y218" i="2"/>
  <c r="W218" i="2"/>
  <c r="X218" i="2"/>
  <c r="W216" i="2"/>
  <c r="Y216" i="2"/>
  <c r="W215" i="2"/>
  <c r="X215" i="2"/>
  <c r="Y215" i="2"/>
  <c r="W212" i="2"/>
  <c r="Y212" i="2"/>
  <c r="W211" i="2"/>
  <c r="X211" i="2"/>
  <c r="Y211" i="2"/>
  <c r="W208" i="2"/>
  <c r="Y208" i="2"/>
  <c r="W207" i="2"/>
  <c r="X207" i="2"/>
  <c r="Y207" i="2"/>
  <c r="X206" i="2"/>
  <c r="Y206" i="2"/>
  <c r="W206" i="2"/>
  <c r="Y203" i="2"/>
  <c r="O197" i="2"/>
  <c r="M192" i="2"/>
  <c r="N192" i="2" s="1"/>
  <c r="W188" i="2"/>
  <c r="Y188" i="2"/>
  <c r="X188" i="2"/>
  <c r="W183" i="2"/>
  <c r="X183" i="2"/>
  <c r="Y183" i="2"/>
  <c r="X182" i="2"/>
  <c r="Y182" i="2"/>
  <c r="W182" i="2"/>
  <c r="X175" i="2"/>
  <c r="W175" i="2"/>
  <c r="Y175" i="2"/>
  <c r="Y174" i="2"/>
  <c r="W174" i="2"/>
  <c r="X174" i="2"/>
  <c r="O173" i="2"/>
  <c r="Y170" i="2"/>
  <c r="W170" i="2"/>
  <c r="X170" i="2"/>
  <c r="W158" i="2"/>
  <c r="Y158" i="2"/>
  <c r="X158" i="2"/>
  <c r="W151" i="2"/>
  <c r="X151" i="2"/>
  <c r="Y151" i="2"/>
  <c r="W147" i="2"/>
  <c r="X147" i="2"/>
  <c r="Y147" i="2"/>
  <c r="W146" i="2"/>
  <c r="X146" i="2"/>
  <c r="Y146" i="2"/>
  <c r="W139" i="2"/>
  <c r="X139" i="2"/>
  <c r="Y139" i="2"/>
  <c r="W138" i="2"/>
  <c r="X138" i="2"/>
  <c r="Y138" i="2"/>
  <c r="N248" i="2"/>
  <c r="N244" i="2"/>
  <c r="N240" i="2"/>
  <c r="N236" i="2"/>
  <c r="N232" i="2"/>
  <c r="N228" i="2"/>
  <c r="N224" i="2"/>
  <c r="O223" i="2"/>
  <c r="O218" i="2"/>
  <c r="M217" i="2"/>
  <c r="N217" i="2" s="1"/>
  <c r="O214" i="2"/>
  <c r="M213" i="2"/>
  <c r="N213" i="2" s="1"/>
  <c r="O210" i="2"/>
  <c r="M209" i="2"/>
  <c r="O206" i="2"/>
  <c r="Y205" i="2"/>
  <c r="X205" i="2"/>
  <c r="O198" i="2"/>
  <c r="Y197" i="2"/>
  <c r="X197" i="2"/>
  <c r="O190" i="2"/>
  <c r="Y189" i="2"/>
  <c r="X189" i="2"/>
  <c r="Y185" i="2"/>
  <c r="W185" i="2"/>
  <c r="X185" i="2"/>
  <c r="W184" i="2"/>
  <c r="X184" i="2"/>
  <c r="Y184" i="2"/>
  <c r="N182" i="2"/>
  <c r="O182" i="2"/>
  <c r="O181" i="2"/>
  <c r="Y177" i="2"/>
  <c r="W177" i="2"/>
  <c r="X177" i="2"/>
  <c r="W176" i="2"/>
  <c r="X176" i="2"/>
  <c r="Y176" i="2"/>
  <c r="Y168" i="2"/>
  <c r="W168" i="2"/>
  <c r="X168" i="2"/>
  <c r="Y164" i="2"/>
  <c r="W164" i="2"/>
  <c r="X164" i="2"/>
  <c r="Y160" i="2"/>
  <c r="W160" i="2"/>
  <c r="X160" i="2"/>
  <c r="W150" i="2"/>
  <c r="X150" i="2"/>
  <c r="Y150" i="2"/>
  <c r="O207" i="2"/>
  <c r="N207" i="2"/>
  <c r="M204" i="2"/>
  <c r="O199" i="2"/>
  <c r="N199" i="2"/>
  <c r="M196" i="2"/>
  <c r="N196" i="2" s="1"/>
  <c r="O191" i="2"/>
  <c r="N191" i="2"/>
  <c r="X190" i="2"/>
  <c r="Y190" i="2"/>
  <c r="W190" i="2"/>
  <c r="M188" i="2"/>
  <c r="N188" i="2" s="1"/>
  <c r="X186" i="2"/>
  <c r="Y186" i="2"/>
  <c r="W186" i="2"/>
  <c r="W179" i="2"/>
  <c r="X179" i="2"/>
  <c r="Y179" i="2"/>
  <c r="X178" i="2"/>
  <c r="Y178" i="2"/>
  <c r="W178" i="2"/>
  <c r="O176" i="2"/>
  <c r="W172" i="2"/>
  <c r="X172" i="2"/>
  <c r="Y172" i="2"/>
  <c r="X171" i="2"/>
  <c r="W171" i="2"/>
  <c r="Y171" i="2"/>
  <c r="W154" i="2"/>
  <c r="X154" i="2"/>
  <c r="Y154" i="2"/>
  <c r="N221" i="2"/>
  <c r="N216" i="2"/>
  <c r="N212" i="2"/>
  <c r="N208" i="2"/>
  <c r="O202" i="2"/>
  <c r="Y201" i="2"/>
  <c r="X201" i="2"/>
  <c r="O194" i="2"/>
  <c r="Y193" i="2"/>
  <c r="X193" i="2"/>
  <c r="N186" i="2"/>
  <c r="O186" i="2"/>
  <c r="O185" i="2"/>
  <c r="Y181" i="2"/>
  <c r="W181" i="2"/>
  <c r="X181" i="2"/>
  <c r="W180" i="2"/>
  <c r="X180" i="2"/>
  <c r="Y180" i="2"/>
  <c r="N178" i="2"/>
  <c r="O178" i="2"/>
  <c r="O177" i="2"/>
  <c r="W169" i="2"/>
  <c r="X169" i="2"/>
  <c r="Y169" i="2"/>
  <c r="W166" i="2"/>
  <c r="Y166" i="2"/>
  <c r="X166" i="2"/>
  <c r="W162" i="2"/>
  <c r="Y162" i="2"/>
  <c r="X162" i="2"/>
  <c r="Y156" i="2"/>
  <c r="W156" i="2"/>
  <c r="X156" i="2"/>
  <c r="Y144" i="2"/>
  <c r="W144" i="2"/>
  <c r="X144" i="2"/>
  <c r="W142" i="2"/>
  <c r="X142" i="2"/>
  <c r="Y142" i="2"/>
  <c r="Y136" i="2"/>
  <c r="W136" i="2"/>
  <c r="X136" i="2"/>
  <c r="W134" i="2"/>
  <c r="X134" i="2"/>
  <c r="Y134" i="2"/>
  <c r="N187" i="2"/>
  <c r="M184" i="2"/>
  <c r="N183" i="2"/>
  <c r="M180" i="2"/>
  <c r="N179" i="2"/>
  <c r="N172" i="2"/>
  <c r="N170" i="2"/>
  <c r="O168" i="2"/>
  <c r="O166" i="2"/>
  <c r="O164" i="2"/>
  <c r="O162" i="2"/>
  <c r="O160" i="2"/>
  <c r="O158" i="2"/>
  <c r="O156" i="2"/>
  <c r="Y152" i="2"/>
  <c r="W152" i="2"/>
  <c r="O146" i="2"/>
  <c r="X145" i="2"/>
  <c r="Y145" i="2"/>
  <c r="W143" i="2"/>
  <c r="X143" i="2"/>
  <c r="Y140" i="2"/>
  <c r="W140" i="2"/>
  <c r="O138" i="2"/>
  <c r="X137" i="2"/>
  <c r="Y137" i="2"/>
  <c r="W135" i="2"/>
  <c r="X135" i="2"/>
  <c r="O133" i="2"/>
  <c r="X129" i="2"/>
  <c r="Y129" i="2"/>
  <c r="W129" i="2"/>
  <c r="Y128" i="2"/>
  <c r="W128" i="2"/>
  <c r="X128" i="2"/>
  <c r="W126" i="2"/>
  <c r="X126" i="2"/>
  <c r="Y126" i="2"/>
  <c r="Y122" i="2"/>
  <c r="X122" i="2"/>
  <c r="W122" i="2"/>
  <c r="X119" i="2"/>
  <c r="Y119" i="2"/>
  <c r="W119" i="2"/>
  <c r="Y118" i="2"/>
  <c r="W118" i="2"/>
  <c r="X118" i="2"/>
  <c r="Y114" i="2"/>
  <c r="X114" i="2"/>
  <c r="W114" i="2"/>
  <c r="W109" i="2"/>
  <c r="X109" i="2"/>
  <c r="Y109" i="2"/>
  <c r="Y101" i="2"/>
  <c r="W101" i="2"/>
  <c r="X101" i="2"/>
  <c r="N173" i="2"/>
  <c r="X167" i="2"/>
  <c r="X165" i="2"/>
  <c r="X163" i="2"/>
  <c r="X161" i="2"/>
  <c r="X159" i="2"/>
  <c r="X157" i="2"/>
  <c r="X155" i="2"/>
  <c r="O154" i="2"/>
  <c r="X153" i="2"/>
  <c r="Y153" i="2"/>
  <c r="O150" i="2"/>
  <c r="X149" i="2"/>
  <c r="Y149" i="2"/>
  <c r="N147" i="2"/>
  <c r="O147" i="2"/>
  <c r="M144" i="2"/>
  <c r="N144" i="2" s="1"/>
  <c r="N139" i="2"/>
  <c r="O139" i="2"/>
  <c r="M136" i="2"/>
  <c r="N136" i="2" s="1"/>
  <c r="W131" i="2"/>
  <c r="X131" i="2"/>
  <c r="Y131" i="2"/>
  <c r="W130" i="2"/>
  <c r="X130" i="2"/>
  <c r="Y130" i="2"/>
  <c r="O128" i="2"/>
  <c r="O126" i="2"/>
  <c r="N126" i="2"/>
  <c r="O125" i="2"/>
  <c r="O121" i="2"/>
  <c r="W108" i="2"/>
  <c r="Y108" i="2"/>
  <c r="X108" i="2"/>
  <c r="N205" i="2"/>
  <c r="N201" i="2"/>
  <c r="N197" i="2"/>
  <c r="N193" i="2"/>
  <c r="N189" i="2"/>
  <c r="N185" i="2"/>
  <c r="N181" i="2"/>
  <c r="N176" i="2"/>
  <c r="N174" i="2"/>
  <c r="Y173" i="2"/>
  <c r="N167" i="2"/>
  <c r="N163" i="2"/>
  <c r="N159" i="2"/>
  <c r="N155" i="2"/>
  <c r="N151" i="2"/>
  <c r="O151" i="2"/>
  <c r="O142" i="2"/>
  <c r="X141" i="2"/>
  <c r="Y141" i="2"/>
  <c r="O134" i="2"/>
  <c r="X133" i="2"/>
  <c r="Y133" i="2"/>
  <c r="Y132" i="2"/>
  <c r="W132" i="2"/>
  <c r="X132" i="2"/>
  <c r="O130" i="2"/>
  <c r="N130" i="2"/>
  <c r="O129" i="2"/>
  <c r="O120" i="2"/>
  <c r="W112" i="2"/>
  <c r="X112" i="2"/>
  <c r="Y112" i="2"/>
  <c r="W105" i="2"/>
  <c r="Y105" i="2"/>
  <c r="X105" i="2"/>
  <c r="W97" i="2"/>
  <c r="Y97" i="2"/>
  <c r="X97" i="2"/>
  <c r="W96" i="2"/>
  <c r="X96" i="2"/>
  <c r="Y96" i="2"/>
  <c r="N177" i="2"/>
  <c r="O175" i="2"/>
  <c r="X173" i="2"/>
  <c r="O170" i="2"/>
  <c r="N169" i="2"/>
  <c r="N168" i="2"/>
  <c r="Y167" i="2"/>
  <c r="N166" i="2"/>
  <c r="Y165" i="2"/>
  <c r="N164" i="2"/>
  <c r="Y163" i="2"/>
  <c r="N162" i="2"/>
  <c r="Y161" i="2"/>
  <c r="Y159" i="2"/>
  <c r="Y157" i="2"/>
  <c r="Y155" i="2"/>
  <c r="M152" i="2"/>
  <c r="Y148" i="2"/>
  <c r="W148" i="2"/>
  <c r="M148" i="2"/>
  <c r="N148" i="2" s="1"/>
  <c r="N146" i="2"/>
  <c r="W145" i="2"/>
  <c r="Y143" i="2"/>
  <c r="N143" i="2"/>
  <c r="O143" i="2"/>
  <c r="M140" i="2"/>
  <c r="N140" i="2" s="1"/>
  <c r="N138" i="2"/>
  <c r="W137" i="2"/>
  <c r="Y135" i="2"/>
  <c r="N135" i="2"/>
  <c r="O135" i="2"/>
  <c r="O132" i="2"/>
  <c r="W127" i="2"/>
  <c r="X127" i="2"/>
  <c r="Y127" i="2"/>
  <c r="X125" i="2"/>
  <c r="Y125" i="2"/>
  <c r="W125" i="2"/>
  <c r="W124" i="2"/>
  <c r="Y124" i="2"/>
  <c r="X124" i="2"/>
  <c r="X123" i="2"/>
  <c r="W123" i="2"/>
  <c r="Y123" i="2"/>
  <c r="Y121" i="2"/>
  <c r="W121" i="2"/>
  <c r="X121" i="2"/>
  <c r="W120" i="2"/>
  <c r="X120" i="2"/>
  <c r="Y120" i="2"/>
  <c r="X115" i="2"/>
  <c r="W115" i="2"/>
  <c r="Y115" i="2"/>
  <c r="X111" i="2"/>
  <c r="Y111" i="2"/>
  <c r="W111" i="2"/>
  <c r="Y110" i="2"/>
  <c r="X110" i="2"/>
  <c r="W110" i="2"/>
  <c r="W116" i="2"/>
  <c r="Y116" i="2"/>
  <c r="Y113" i="2"/>
  <c r="O112" i="2"/>
  <c r="X107" i="2"/>
  <c r="Y107" i="2"/>
  <c r="Y106" i="2"/>
  <c r="X106" i="2"/>
  <c r="M105" i="2"/>
  <c r="W104" i="2"/>
  <c r="Y104" i="2"/>
  <c r="X103" i="2"/>
  <c r="Y103" i="2"/>
  <c r="Y102" i="2"/>
  <c r="X102" i="2"/>
  <c r="M101" i="2"/>
  <c r="W100" i="2"/>
  <c r="Y100" i="2"/>
  <c r="X99" i="2"/>
  <c r="Y99" i="2"/>
  <c r="Y98" i="2"/>
  <c r="X98" i="2"/>
  <c r="W94" i="2"/>
  <c r="X94" i="2"/>
  <c r="Y94" i="2"/>
  <c r="X93" i="2"/>
  <c r="W93" i="2"/>
  <c r="Y93" i="2"/>
  <c r="Y92" i="2"/>
  <c r="W92" i="2"/>
  <c r="Y91" i="2"/>
  <c r="X92" i="2"/>
  <c r="N149" i="2"/>
  <c r="N145" i="2"/>
  <c r="N141" i="2"/>
  <c r="N137" i="2"/>
  <c r="N133" i="2"/>
  <c r="N129" i="2"/>
  <c r="N125" i="2"/>
  <c r="N120" i="2"/>
  <c r="Y117" i="2"/>
  <c r="N132" i="2"/>
  <c r="O131" i="2"/>
  <c r="N128" i="2"/>
  <c r="O122" i="2"/>
  <c r="N121" i="2"/>
  <c r="O119" i="2"/>
  <c r="X117" i="2"/>
  <c r="N116" i="2"/>
  <c r="O115" i="2"/>
  <c r="X113" i="2"/>
  <c r="N113" i="2"/>
  <c r="M109" i="2"/>
  <c r="X95" i="2"/>
  <c r="Y95" i="2"/>
  <c r="M94" i="2"/>
  <c r="N122" i="2"/>
  <c r="N119" i="2"/>
  <c r="W117" i="2"/>
  <c r="M117" i="2"/>
  <c r="N117" i="2" s="1"/>
  <c r="X116" i="2"/>
  <c r="N115" i="2"/>
  <c r="M114" i="2"/>
  <c r="N114" i="2" s="1"/>
  <c r="W113" i="2"/>
  <c r="N112" i="2"/>
  <c r="N111" i="2"/>
  <c r="W107" i="2"/>
  <c r="N107" i="2"/>
  <c r="W106" i="2"/>
  <c r="M106" i="2"/>
  <c r="N106" i="2" s="1"/>
  <c r="X104" i="2"/>
  <c r="O104" i="2"/>
  <c r="N104" i="2"/>
  <c r="W103" i="2"/>
  <c r="N103" i="2"/>
  <c r="W102" i="2"/>
  <c r="M102" i="2"/>
  <c r="N102" i="2" s="1"/>
  <c r="X100" i="2"/>
  <c r="O100" i="2"/>
  <c r="W99" i="2"/>
  <c r="N99" i="2"/>
  <c r="W98" i="2"/>
  <c r="M98" i="2"/>
  <c r="M90" i="2"/>
  <c r="N90" i="2" s="1"/>
  <c r="X89" i="2"/>
  <c r="Y89" i="2"/>
  <c r="M86" i="2"/>
  <c r="X85" i="2"/>
  <c r="Y85" i="2"/>
  <c r="M82" i="2"/>
  <c r="N82" i="2" s="1"/>
  <c r="X81" i="2"/>
  <c r="Y81" i="2"/>
  <c r="M78" i="2"/>
  <c r="N78" i="2" s="1"/>
  <c r="X77" i="2"/>
  <c r="Y77" i="2"/>
  <c r="X59" i="2"/>
  <c r="W59" i="2"/>
  <c r="Y59" i="2"/>
  <c r="X91" i="2"/>
  <c r="O91" i="2"/>
  <c r="Y90" i="2"/>
  <c r="W90" i="2"/>
  <c r="O87" i="2"/>
  <c r="Y86" i="2"/>
  <c r="W86" i="2"/>
  <c r="O83" i="2"/>
  <c r="Y82" i="2"/>
  <c r="W82" i="2"/>
  <c r="O79" i="2"/>
  <c r="Y78" i="2"/>
  <c r="W78" i="2"/>
  <c r="O75" i="2"/>
  <c r="Y74" i="2"/>
  <c r="W74" i="2"/>
  <c r="N73" i="2"/>
  <c r="O73" i="2"/>
  <c r="W72" i="2"/>
  <c r="Y72" i="2"/>
  <c r="O71" i="2"/>
  <c r="Y70" i="2"/>
  <c r="W70" i="2"/>
  <c r="N69" i="2"/>
  <c r="O69" i="2"/>
  <c r="W68" i="2"/>
  <c r="Y68" i="2"/>
  <c r="O67" i="2"/>
  <c r="Y66" i="2"/>
  <c r="W66" i="2"/>
  <c r="X63" i="2"/>
  <c r="W63" i="2"/>
  <c r="Y63" i="2"/>
  <c r="W60" i="2"/>
  <c r="Y60" i="2"/>
  <c r="Y58" i="2"/>
  <c r="X58" i="2"/>
  <c r="W58" i="2"/>
  <c r="Y57" i="2"/>
  <c r="W57" i="2"/>
  <c r="X57" i="2"/>
  <c r="X55" i="2"/>
  <c r="Y55" i="2"/>
  <c r="W55" i="2"/>
  <c r="M97" i="2"/>
  <c r="N96" i="2"/>
  <c r="M88" i="2"/>
  <c r="N88" i="2" s="1"/>
  <c r="X87" i="2"/>
  <c r="Y87" i="2"/>
  <c r="M84" i="2"/>
  <c r="N84" i="2" s="1"/>
  <c r="X83" i="2"/>
  <c r="Y83" i="2"/>
  <c r="M80" i="2"/>
  <c r="X79" i="2"/>
  <c r="Y79" i="2"/>
  <c r="M76" i="2"/>
  <c r="N76" i="2" s="1"/>
  <c r="X75" i="2"/>
  <c r="Y75" i="2"/>
  <c r="W64" i="2"/>
  <c r="Y64" i="2"/>
  <c r="Y62" i="2"/>
  <c r="W62" i="2"/>
  <c r="X62" i="2"/>
  <c r="N89" i="2"/>
  <c r="O89" i="2"/>
  <c r="W88" i="2"/>
  <c r="Y88" i="2"/>
  <c r="N85" i="2"/>
  <c r="O85" i="2"/>
  <c r="W84" i="2"/>
  <c r="Y84" i="2"/>
  <c r="N81" i="2"/>
  <c r="O81" i="2"/>
  <c r="W80" i="2"/>
  <c r="Y80" i="2"/>
  <c r="N77" i="2"/>
  <c r="O77" i="2"/>
  <c r="W76" i="2"/>
  <c r="Y76" i="2"/>
  <c r="X73" i="2"/>
  <c r="Y73" i="2"/>
  <c r="W73" i="2"/>
  <c r="X71" i="2"/>
  <c r="Y71" i="2"/>
  <c r="W71" i="2"/>
  <c r="X69" i="2"/>
  <c r="Y69" i="2"/>
  <c r="W69" i="2"/>
  <c r="X67" i="2"/>
  <c r="Y67" i="2"/>
  <c r="W67" i="2"/>
  <c r="M64" i="2"/>
  <c r="N64" i="2" s="1"/>
  <c r="O74" i="2"/>
  <c r="O72" i="2"/>
  <c r="O70" i="2"/>
  <c r="O68" i="2"/>
  <c r="O66" i="2"/>
  <c r="X65" i="2"/>
  <c r="Y65" i="2"/>
  <c r="O62" i="2"/>
  <c r="X61" i="2"/>
  <c r="Y61" i="2"/>
  <c r="Y48" i="2"/>
  <c r="W48" i="2"/>
  <c r="X48" i="2"/>
  <c r="X47" i="2"/>
  <c r="W47" i="2"/>
  <c r="Y47" i="2"/>
  <c r="O63" i="2"/>
  <c r="N59" i="2"/>
  <c r="O59" i="2"/>
  <c r="X53" i="2"/>
  <c r="W53" i="2"/>
  <c r="Y53" i="2"/>
  <c r="W46" i="2"/>
  <c r="X46" i="2"/>
  <c r="Y46" i="2"/>
  <c r="W43" i="2"/>
  <c r="X43" i="2"/>
  <c r="Y43" i="2"/>
  <c r="X40" i="2"/>
  <c r="W40" i="2"/>
  <c r="Y40" i="2"/>
  <c r="Y29" i="2"/>
  <c r="X28" i="2"/>
  <c r="Y28" i="2"/>
  <c r="W28" i="2"/>
  <c r="Y30" i="2"/>
  <c r="M60" i="2"/>
  <c r="N60" i="2" s="1"/>
  <c r="W56" i="2"/>
  <c r="Y56" i="2"/>
  <c r="Y54" i="2"/>
  <c r="X54" i="2"/>
  <c r="Y52" i="2"/>
  <c r="W52" i="2"/>
  <c r="X52" i="2"/>
  <c r="X51" i="2"/>
  <c r="W51" i="2"/>
  <c r="Y51" i="2"/>
  <c r="Y44" i="2"/>
  <c r="W44" i="2"/>
  <c r="X44" i="2"/>
  <c r="W42" i="2"/>
  <c r="X42" i="2"/>
  <c r="Y42" i="2"/>
  <c r="Y35" i="2"/>
  <c r="W35" i="2"/>
  <c r="X35" i="2"/>
  <c r="Y27" i="2"/>
  <c r="O92" i="2"/>
  <c r="N91" i="2"/>
  <c r="N87" i="2"/>
  <c r="N83" i="2"/>
  <c r="N79" i="2"/>
  <c r="N75" i="2"/>
  <c r="N74" i="2"/>
  <c r="N72" i="2"/>
  <c r="N71" i="2"/>
  <c r="N70" i="2"/>
  <c r="N68" i="2"/>
  <c r="N67" i="2"/>
  <c r="N66" i="2"/>
  <c r="W65" i="2"/>
  <c r="N62" i="2"/>
  <c r="W61" i="2"/>
  <c r="M57" i="2"/>
  <c r="O56" i="2"/>
  <c r="O54" i="2"/>
  <c r="W50" i="2"/>
  <c r="Y50" i="2"/>
  <c r="X50" i="2"/>
  <c r="X49" i="2"/>
  <c r="W49" i="2"/>
  <c r="Y49" i="2"/>
  <c r="N51" i="2"/>
  <c r="M44" i="2"/>
  <c r="W37" i="2"/>
  <c r="X37" i="2"/>
  <c r="Y37" i="2"/>
  <c r="W33" i="2"/>
  <c r="X33" i="2"/>
  <c r="Y33" i="2"/>
  <c r="M26" i="2"/>
  <c r="N54" i="2"/>
  <c r="N53" i="2"/>
  <c r="N52" i="2"/>
  <c r="N50" i="2"/>
  <c r="N49" i="2"/>
  <c r="N48" i="2"/>
  <c r="W34" i="2"/>
  <c r="X34" i="2"/>
  <c r="Y34" i="2"/>
  <c r="Y31" i="2"/>
  <c r="X31" i="2"/>
  <c r="Y24" i="2"/>
  <c r="W24" i="2"/>
  <c r="X24" i="2"/>
  <c r="O52" i="2"/>
  <c r="O50" i="2"/>
  <c r="O48" i="2"/>
  <c r="O46" i="2"/>
  <c r="X45" i="2"/>
  <c r="Y45" i="2"/>
  <c r="O42" i="2"/>
  <c r="X41" i="2"/>
  <c r="Y41" i="2"/>
  <c r="Y39" i="2"/>
  <c r="X39" i="2"/>
  <c r="Y38" i="2"/>
  <c r="W38" i="2"/>
  <c r="X36" i="2"/>
  <c r="Y36" i="2"/>
  <c r="O34" i="2"/>
  <c r="O33" i="2"/>
  <c r="N33" i="2"/>
  <c r="X32" i="2"/>
  <c r="Y32" i="2"/>
  <c r="W32" i="2"/>
  <c r="O30" i="2"/>
  <c r="W29" i="2"/>
  <c r="X29" i="2"/>
  <c r="W27" i="2"/>
  <c r="X27" i="2"/>
  <c r="Y25" i="2"/>
  <c r="N58" i="2"/>
  <c r="N55" i="2"/>
  <c r="O53" i="2"/>
  <c r="O51" i="2"/>
  <c r="O49" i="2"/>
  <c r="N47" i="2"/>
  <c r="O47" i="2"/>
  <c r="N43" i="2"/>
  <c r="O43" i="2"/>
  <c r="O41" i="2"/>
  <c r="N41" i="2"/>
  <c r="M39" i="2"/>
  <c r="O37" i="2"/>
  <c r="N36" i="2"/>
  <c r="O36" i="2"/>
  <c r="W30" i="2"/>
  <c r="X30" i="2"/>
  <c r="W26" i="2"/>
  <c r="X26" i="2"/>
  <c r="Y26" i="2"/>
  <c r="X21" i="2"/>
  <c r="W21" i="2"/>
  <c r="Y21" i="2"/>
  <c r="W16" i="2"/>
  <c r="X16" i="2"/>
  <c r="Y16" i="2"/>
  <c r="W12" i="2"/>
  <c r="X12" i="2"/>
  <c r="Y12" i="2"/>
  <c r="W8" i="2"/>
  <c r="X8" i="2"/>
  <c r="Y8" i="2"/>
  <c r="W5" i="2"/>
  <c r="X5" i="2"/>
  <c r="Y5" i="2"/>
  <c r="N37" i="2"/>
  <c r="N35" i="2"/>
  <c r="N30" i="2"/>
  <c r="X23" i="2"/>
  <c r="Y23" i="2"/>
  <c r="O19" i="2"/>
  <c r="Y18" i="2"/>
  <c r="W18" i="2"/>
  <c r="N17" i="2"/>
  <c r="O17" i="2"/>
  <c r="O13" i="2"/>
  <c r="O9" i="2"/>
  <c r="Y6" i="2"/>
  <c r="W6" i="2"/>
  <c r="W4" i="2"/>
  <c r="X4" i="2"/>
  <c r="Y4" i="2"/>
  <c r="N38" i="2"/>
  <c r="M31" i="2"/>
  <c r="N31" i="2" s="1"/>
  <c r="O29" i="2"/>
  <c r="N21" i="2"/>
  <c r="O21" i="2"/>
  <c r="W20" i="2"/>
  <c r="Y20" i="2"/>
  <c r="Y14" i="2"/>
  <c r="W14" i="2"/>
  <c r="X14" i="2"/>
  <c r="W13" i="2"/>
  <c r="X13" i="2"/>
  <c r="Y13" i="2"/>
  <c r="Y10" i="2"/>
  <c r="W10" i="2"/>
  <c r="X10" i="2"/>
  <c r="W9" i="2"/>
  <c r="X9" i="2"/>
  <c r="Y9" i="2"/>
  <c r="N34" i="2"/>
  <c r="X25" i="2"/>
  <c r="W25" i="2"/>
  <c r="O23" i="2"/>
  <c r="Y22" i="2"/>
  <c r="W22" i="2"/>
  <c r="X19" i="2"/>
  <c r="W19" i="2"/>
  <c r="Y19" i="2"/>
  <c r="X17" i="2"/>
  <c r="W17" i="2"/>
  <c r="Y17" i="2"/>
  <c r="M6" i="2"/>
  <c r="N6" i="2" s="1"/>
  <c r="N23" i="2"/>
  <c r="N22" i="2"/>
  <c r="N20" i="2"/>
  <c r="N19" i="2"/>
  <c r="M14" i="2"/>
  <c r="N14" i="2" s="1"/>
  <c r="N13" i="2"/>
  <c r="M10" i="2"/>
  <c r="N9" i="2"/>
  <c r="M27" i="2"/>
  <c r="N24" i="2"/>
  <c r="O22" i="2"/>
  <c r="O20" i="2"/>
  <c r="O18" i="2"/>
  <c r="O4" i="2"/>
  <c r="O16" i="2"/>
  <c r="X15" i="2"/>
  <c r="Y15" i="2"/>
  <c r="O12" i="2"/>
  <c r="X11" i="2"/>
  <c r="Y11" i="2"/>
  <c r="O8" i="2"/>
  <c r="X7" i="2"/>
  <c r="Y7" i="2"/>
  <c r="O5" i="2"/>
  <c r="N7" i="2"/>
  <c r="W3" i="2"/>
  <c r="Y3" i="2"/>
  <c r="X3" i="2"/>
  <c r="M3" i="2"/>
  <c r="Z333" i="2" l="1"/>
  <c r="Z355" i="2"/>
  <c r="Z362" i="2"/>
  <c r="Z339" i="2"/>
  <c r="Z1019" i="2"/>
  <c r="Z84" i="2"/>
  <c r="Z153" i="2"/>
  <c r="Z140" i="2"/>
  <c r="Z735" i="2"/>
  <c r="Z998" i="2"/>
  <c r="Z915" i="2"/>
  <c r="Z227" i="2"/>
  <c r="Z620" i="2"/>
  <c r="Z693" i="2"/>
  <c r="Z785" i="2"/>
  <c r="Z928" i="2"/>
  <c r="Z869" i="2"/>
  <c r="Z827" i="2"/>
  <c r="Z888" i="2"/>
  <c r="Z897" i="2"/>
  <c r="Z905" i="2"/>
  <c r="Z920" i="2"/>
  <c r="Z926" i="2"/>
  <c r="Z929" i="2"/>
  <c r="Z993" i="2"/>
  <c r="Z1006" i="2"/>
  <c r="Z1032" i="2"/>
  <c r="Z801" i="2"/>
  <c r="Z11" i="2"/>
  <c r="Z98" i="2"/>
  <c r="Z161" i="2"/>
  <c r="Z154" i="2"/>
  <c r="Z139" i="2"/>
  <c r="Z338" i="2"/>
  <c r="Z314" i="2"/>
  <c r="Z405" i="2"/>
  <c r="Z556" i="2"/>
  <c r="Z561" i="2"/>
  <c r="Z618" i="2"/>
  <c r="Z624" i="2"/>
  <c r="Z504" i="2"/>
  <c r="Z600" i="2"/>
  <c r="Z403" i="2"/>
  <c r="Z474" i="2"/>
  <c r="Z490" i="2"/>
  <c r="Z648" i="2"/>
  <c r="Z769" i="2"/>
  <c r="Z35" i="2"/>
  <c r="Z450" i="2"/>
  <c r="Z599" i="2"/>
  <c r="Z37" i="2"/>
  <c r="Z15" i="2"/>
  <c r="Z117" i="2"/>
  <c r="Z94" i="2"/>
  <c r="Z145" i="2"/>
  <c r="Z150" i="2"/>
  <c r="Z176" i="2"/>
  <c r="Z342" i="2"/>
  <c r="Z366" i="2"/>
  <c r="Z564" i="2"/>
  <c r="Z896" i="2"/>
  <c r="Z1045" i="2"/>
  <c r="Z189" i="2"/>
  <c r="Z335" i="2"/>
  <c r="Z520" i="2"/>
  <c r="Z1053" i="2"/>
  <c r="N537" i="2"/>
  <c r="N644" i="2"/>
  <c r="Z850" i="2"/>
  <c r="Z530" i="2"/>
  <c r="Z551" i="2"/>
  <c r="Z817" i="2"/>
  <c r="Z881" i="2"/>
  <c r="N245" i="2"/>
  <c r="Z16" i="2"/>
  <c r="Z49" i="2"/>
  <c r="Z192" i="2"/>
  <c r="Z247" i="2"/>
  <c r="Z232" i="2"/>
  <c r="Z263" i="2"/>
  <c r="Z282" i="2"/>
  <c r="Z291" i="2"/>
  <c r="Z319" i="2"/>
  <c r="Z354" i="2"/>
  <c r="Z328" i="2"/>
  <c r="Z331" i="2"/>
  <c r="Z359" i="2"/>
  <c r="Z358" i="2"/>
  <c r="Z447" i="2"/>
  <c r="Z458" i="2"/>
  <c r="Z373" i="2"/>
  <c r="Z506" i="2"/>
  <c r="Z565" i="2"/>
  <c r="Z545" i="2"/>
  <c r="Z579" i="2"/>
  <c r="Z525" i="2"/>
  <c r="Z1072" i="2"/>
  <c r="Z13" i="2"/>
  <c r="Z235" i="2"/>
  <c r="Z222" i="2"/>
  <c r="Z591" i="2"/>
  <c r="Z481" i="2"/>
  <c r="Z644" i="2"/>
  <c r="Z956" i="2"/>
  <c r="Z959" i="2"/>
  <c r="Z1024" i="2"/>
  <c r="Z1037" i="2"/>
  <c r="Z800" i="2"/>
  <c r="Z864" i="2"/>
  <c r="Z944" i="2"/>
  <c r="Z992" i="2"/>
  <c r="Z1001" i="2"/>
  <c r="Z845" i="2"/>
  <c r="Z1000" i="2"/>
  <c r="Z45" i="2"/>
  <c r="Z76" i="2"/>
  <c r="Z197" i="2"/>
  <c r="Z216" i="2"/>
  <c r="Z276" i="2"/>
  <c r="Z356" i="2"/>
  <c r="Z346" i="2"/>
  <c r="Z299" i="2"/>
  <c r="Z321" i="2"/>
  <c r="Z532" i="2"/>
  <c r="Z540" i="2"/>
  <c r="Z637" i="2"/>
  <c r="Z575" i="2"/>
  <c r="Z745" i="2"/>
  <c r="Z771" i="2"/>
  <c r="Z639" i="2"/>
  <c r="Z658" i="2"/>
  <c r="Z694" i="2"/>
  <c r="Z692" i="2"/>
  <c r="Z1058" i="2"/>
  <c r="O547" i="2"/>
  <c r="O523" i="2"/>
  <c r="O294" i="2"/>
  <c r="N402" i="2"/>
  <c r="Z10" i="2"/>
  <c r="Z25" i="2"/>
  <c r="Z137" i="2"/>
  <c r="Z105" i="2"/>
  <c r="Z75" i="2"/>
  <c r="Z79" i="2"/>
  <c r="Z68" i="2"/>
  <c r="Z85" i="2"/>
  <c r="Z124" i="2"/>
  <c r="Z157" i="2"/>
  <c r="Z173" i="2"/>
  <c r="Z132" i="2"/>
  <c r="Z138" i="2"/>
  <c r="Z206" i="2"/>
  <c r="Z219" i="2"/>
  <c r="Z230" i="2"/>
  <c r="Z349" i="2"/>
  <c r="Z295" i="2"/>
  <c r="Z320" i="2"/>
  <c r="Z352" i="2"/>
  <c r="Z368" i="2"/>
  <c r="Z612" i="2"/>
  <c r="Z524" i="2"/>
  <c r="Z592" i="2"/>
  <c r="Z436" i="2"/>
  <c r="Z452" i="2"/>
  <c r="Z462" i="2"/>
  <c r="Z464" i="2"/>
  <c r="Z478" i="2"/>
  <c r="Z480" i="2"/>
  <c r="Z496" i="2"/>
  <c r="Z552" i="2"/>
  <c r="Z571" i="2"/>
  <c r="Z651" i="2"/>
  <c r="Z661" i="2"/>
  <c r="Z505" i="2"/>
  <c r="Z531" i="2"/>
  <c r="Z547" i="2"/>
  <c r="Z621" i="2"/>
  <c r="Z705" i="2"/>
  <c r="Z762" i="2"/>
  <c r="Z633" i="2"/>
  <c r="Z844" i="2"/>
  <c r="Z860" i="2"/>
  <c r="Z892" i="2"/>
  <c r="Z933" i="2"/>
  <c r="Z1022" i="2"/>
  <c r="Z1064" i="2"/>
  <c r="N32" i="2"/>
  <c r="N233" i="2"/>
  <c r="N633" i="2"/>
  <c r="N93" i="2"/>
  <c r="Z107" i="2"/>
  <c r="Z102" i="2"/>
  <c r="Z205" i="2"/>
  <c r="Z208" i="2"/>
  <c r="Z244" i="2"/>
  <c r="Z275" i="2"/>
  <c r="Z329" i="2"/>
  <c r="Z382" i="2"/>
  <c r="Z395" i="2"/>
  <c r="Z408" i="2"/>
  <c r="Z581" i="2"/>
  <c r="Z589" i="2"/>
  <c r="Z428" i="2"/>
  <c r="Z461" i="2"/>
  <c r="Z502" i="2"/>
  <c r="Z491" i="2"/>
  <c r="Z597" i="2"/>
  <c r="Z563" i="2"/>
  <c r="Z497" i="2"/>
  <c r="Z747" i="2"/>
  <c r="Z791" i="2"/>
  <c r="Z900" i="2"/>
  <c r="Z908" i="2"/>
  <c r="Z935" i="2"/>
  <c r="Z948" i="2"/>
  <c r="Z821" i="2"/>
  <c r="Z1039" i="2"/>
  <c r="Z12" i="2"/>
  <c r="Z100" i="2"/>
  <c r="Z638" i="2"/>
  <c r="Z653" i="2"/>
  <c r="Z700" i="2"/>
  <c r="Z780" i="2"/>
  <c r="Z783" i="2"/>
  <c r="Z789" i="2"/>
  <c r="Z708" i="2"/>
  <c r="Z656" i="2"/>
  <c r="Z696" i="2"/>
  <c r="Z884" i="2"/>
  <c r="Z947" i="2"/>
  <c r="Z835" i="2"/>
  <c r="N1039" i="2"/>
  <c r="N637" i="2"/>
  <c r="N237" i="2"/>
  <c r="N611" i="2"/>
  <c r="N561" i="2"/>
  <c r="N684" i="2"/>
  <c r="Z33" i="2"/>
  <c r="Z50" i="2"/>
  <c r="Z43" i="2"/>
  <c r="Z72" i="2"/>
  <c r="Z179" i="2"/>
  <c r="Z188" i="2"/>
  <c r="Z211" i="2"/>
  <c r="Z204" i="2"/>
  <c r="Z264" i="2"/>
  <c r="Z379" i="2"/>
  <c r="Z418" i="2"/>
  <c r="Z416" i="2"/>
  <c r="Z424" i="2"/>
  <c r="Z432" i="2"/>
  <c r="Z440" i="2"/>
  <c r="Z448" i="2"/>
  <c r="Z527" i="2"/>
  <c r="Z578" i="2"/>
  <c r="Z489" i="2"/>
  <c r="Z567" i="2"/>
  <c r="Z711" i="2"/>
  <c r="Z730" i="2"/>
  <c r="Z779" i="2"/>
  <c r="Z647" i="2"/>
  <c r="Z1041" i="2"/>
  <c r="N161" i="2"/>
  <c r="N165" i="2"/>
  <c r="N900" i="2"/>
  <c r="P4" i="2"/>
  <c r="Q4" i="2" s="1"/>
  <c r="Z14" i="2"/>
  <c r="Z73" i="2"/>
  <c r="Z66" i="2"/>
  <c r="Z81" i="2"/>
  <c r="Z89" i="2"/>
  <c r="Z103" i="2"/>
  <c r="Z92" i="2"/>
  <c r="Z96" i="2"/>
  <c r="Z108" i="2"/>
  <c r="Z131" i="2"/>
  <c r="Z149" i="2"/>
  <c r="Z134" i="2"/>
  <c r="Z181" i="2"/>
  <c r="Z160" i="2"/>
  <c r="Z220" i="2"/>
  <c r="Z228" i="2"/>
  <c r="Z203" i="2"/>
  <c r="Z217" i="2"/>
  <c r="Z256" i="2"/>
  <c r="Z268" i="2"/>
  <c r="Z234" i="2"/>
  <c r="Z237" i="2"/>
  <c r="Z315" i="2"/>
  <c r="Z290" i="2"/>
  <c r="Z277" i="2"/>
  <c r="Z307" i="2"/>
  <c r="Z332" i="2"/>
  <c r="Z369" i="2"/>
  <c r="Z374" i="2"/>
  <c r="Z18" i="2"/>
  <c r="Z8" i="2"/>
  <c r="Z17" i="2"/>
  <c r="Z6" i="2"/>
  <c r="Z27" i="2"/>
  <c r="Z32" i="2"/>
  <c r="Z38" i="2"/>
  <c r="Z31" i="2"/>
  <c r="Z34" i="2"/>
  <c r="Z42" i="2"/>
  <c r="Z52" i="2"/>
  <c r="Z56" i="2"/>
  <c r="Z47" i="2"/>
  <c r="Z83" i="2"/>
  <c r="Z87" i="2"/>
  <c r="Z55" i="2"/>
  <c r="Z57" i="2"/>
  <c r="Z63" i="2"/>
  <c r="Z74" i="2"/>
  <c r="Z90" i="2"/>
  <c r="Z125" i="2"/>
  <c r="Z165" i="2"/>
  <c r="Z133" i="2"/>
  <c r="Z141" i="2"/>
  <c r="Z142" i="2"/>
  <c r="Z201" i="2"/>
  <c r="Z168" i="2"/>
  <c r="Z146" i="2"/>
  <c r="Z170" i="2"/>
  <c r="Z174" i="2"/>
  <c r="Z215" i="2"/>
  <c r="Z241" i="2"/>
  <c r="Z213" i="2"/>
  <c r="Z252" i="2"/>
  <c r="Z278" i="2"/>
  <c r="Z250" i="2"/>
  <c r="Z262" i="2"/>
  <c r="Z341" i="2"/>
  <c r="Z266" i="2"/>
  <c r="Z313" i="2"/>
  <c r="Z283" i="2"/>
  <c r="Z312" i="2"/>
  <c r="Z360" i="2"/>
  <c r="Z431" i="2"/>
  <c r="Z451" i="2"/>
  <c r="Z426" i="2"/>
  <c r="P11" i="2"/>
  <c r="Q11" i="2" s="1"/>
  <c r="AA11" i="2" s="1"/>
  <c r="Z22" i="2"/>
  <c r="Z44" i="2"/>
  <c r="Z28" i="2"/>
  <c r="Z86" i="2"/>
  <c r="Z99" i="2"/>
  <c r="Z110" i="2"/>
  <c r="Z111" i="2"/>
  <c r="Z121" i="2"/>
  <c r="Z123" i="2"/>
  <c r="Z127" i="2"/>
  <c r="Z155" i="2"/>
  <c r="Z101" i="2"/>
  <c r="Z109" i="2"/>
  <c r="Z152" i="2"/>
  <c r="Z156" i="2"/>
  <c r="Z162" i="2"/>
  <c r="Z193" i="2"/>
  <c r="Z178" i="2"/>
  <c r="Z184" i="2"/>
  <c r="Z207" i="2"/>
  <c r="Z212" i="2"/>
  <c r="Z240" i="2"/>
  <c r="Z194" i="2"/>
  <c r="Z209" i="2"/>
  <c r="Z223" i="2"/>
  <c r="Z243" i="2"/>
  <c r="Z258" i="2"/>
  <c r="Z327" i="2"/>
  <c r="Z336" i="2"/>
  <c r="Z273" i="2"/>
  <c r="Z285" i="2"/>
  <c r="Z311" i="2"/>
  <c r="Z261" i="2"/>
  <c r="Z357" i="2"/>
  <c r="Z397" i="2"/>
  <c r="Z411" i="2"/>
  <c r="Z427" i="2"/>
  <c r="Z443" i="2"/>
  <c r="Z104" i="2"/>
  <c r="Z442" i="2"/>
  <c r="Z417" i="2"/>
  <c r="Z425" i="2"/>
  <c r="Z433" i="2"/>
  <c r="Z441" i="2"/>
  <c r="Z449" i="2"/>
  <c r="Z457" i="2"/>
  <c r="Z509" i="2"/>
  <c r="Z517" i="2"/>
  <c r="Z557" i="2"/>
  <c r="Z406" i="2"/>
  <c r="Z507" i="2"/>
  <c r="Z521" i="2"/>
  <c r="Z529" i="2"/>
  <c r="Z553" i="2"/>
  <c r="Z559" i="2"/>
  <c r="Z394" i="2"/>
  <c r="Z627" i="2"/>
  <c r="Z631" i="2"/>
  <c r="Z655" i="2"/>
  <c r="Z469" i="2"/>
  <c r="Z534" i="2"/>
  <c r="Z550" i="2"/>
  <c r="Z482" i="2"/>
  <c r="Z484" i="2"/>
  <c r="Z533" i="2"/>
  <c r="Z625" i="2"/>
  <c r="Z614" i="2"/>
  <c r="Z623" i="2"/>
  <c r="Z641" i="2"/>
  <c r="Z724" i="2"/>
  <c r="Z731" i="2"/>
  <c r="Z756" i="2"/>
  <c r="Z759" i="2"/>
  <c r="Z760" i="2"/>
  <c r="Z684" i="2"/>
  <c r="Z799" i="2"/>
  <c r="Z804" i="2"/>
  <c r="Z815" i="2"/>
  <c r="Z820" i="2"/>
  <c r="Z831" i="2"/>
  <c r="Z836" i="2"/>
  <c r="Z941" i="2"/>
  <c r="Z951" i="2"/>
  <c r="Z981" i="2"/>
  <c r="Z997" i="2"/>
  <c r="Z1051" i="2"/>
  <c r="Z968" i="2"/>
  <c r="Z985" i="2"/>
  <c r="Z853" i="2"/>
  <c r="Z861" i="2"/>
  <c r="Z931" i="2"/>
  <c r="Z987" i="2"/>
  <c r="Z1023" i="2"/>
  <c r="Z1074" i="2"/>
  <c r="Z803" i="2"/>
  <c r="Z883" i="2"/>
  <c r="Z910" i="2"/>
  <c r="Z990" i="2"/>
  <c r="Z792" i="2"/>
  <c r="Z793" i="2"/>
  <c r="Z1084" i="2"/>
  <c r="Z1043" i="2"/>
  <c r="N512" i="2"/>
  <c r="N771" i="2"/>
  <c r="N1011" i="2"/>
  <c r="N390" i="2"/>
  <c r="N585" i="2"/>
  <c r="Z686" i="2"/>
  <c r="Z628" i="2"/>
  <c r="Z734" i="2"/>
  <c r="Z786" i="2"/>
  <c r="Z863" i="2"/>
  <c r="Z868" i="2"/>
  <c r="Z876" i="2"/>
  <c r="Z922" i="2"/>
  <c r="Z925" i="2"/>
  <c r="Z932" i="2"/>
  <c r="Z943" i="2"/>
  <c r="Z962" i="2"/>
  <c r="Z973" i="2"/>
  <c r="Z983" i="2"/>
  <c r="Z1002" i="2"/>
  <c r="Z1004" i="2"/>
  <c r="Z1005" i="2"/>
  <c r="Z1012" i="2"/>
  <c r="Z1038" i="2"/>
  <c r="Z1071" i="2"/>
  <c r="Z848" i="2"/>
  <c r="Z859" i="2"/>
  <c r="Z880" i="2"/>
  <c r="Z936" i="2"/>
  <c r="Z953" i="2"/>
  <c r="Z1048" i="2"/>
  <c r="Z813" i="2"/>
  <c r="Z963" i="2"/>
  <c r="Z979" i="2"/>
  <c r="Z1069" i="2"/>
  <c r="Z851" i="2"/>
  <c r="Z969" i="2"/>
  <c r="Z795" i="2"/>
  <c r="Z825" i="2"/>
  <c r="Z865" i="2"/>
  <c r="Z873" i="2"/>
  <c r="Z889" i="2"/>
  <c r="Z1036" i="2"/>
  <c r="Z1068" i="2"/>
  <c r="Z1082" i="2"/>
  <c r="Z1059" i="2"/>
  <c r="N1055" i="2"/>
  <c r="N387" i="2"/>
  <c r="Z365" i="2"/>
  <c r="Z500" i="2"/>
  <c r="Z546" i="2"/>
  <c r="Z594" i="2"/>
  <c r="Z576" i="2"/>
  <c r="Z635" i="2"/>
  <c r="Z523" i="2"/>
  <c r="Z526" i="2"/>
  <c r="Z542" i="2"/>
  <c r="Z583" i="2"/>
  <c r="Z467" i="2"/>
  <c r="Z549" i="2"/>
  <c r="Z601" i="2"/>
  <c r="Z652" i="2"/>
  <c r="Z666" i="2"/>
  <c r="Z729" i="2"/>
  <c r="Z736" i="2"/>
  <c r="Z788" i="2"/>
  <c r="Z645" i="2"/>
  <c r="Z718" i="2"/>
  <c r="Z738" i="2"/>
  <c r="Z748" i="2"/>
  <c r="Z640" i="2"/>
  <c r="Z654" i="2"/>
  <c r="Z727" i="2"/>
  <c r="Z740" i="2"/>
  <c r="Z781" i="2"/>
  <c r="Z794" i="2"/>
  <c r="Z664" i="2"/>
  <c r="Z703" i="2"/>
  <c r="Z716" i="2"/>
  <c r="Z852" i="2"/>
  <c r="Z895" i="2"/>
  <c r="Z898" i="2"/>
  <c r="Z906" i="2"/>
  <c r="Z911" i="2"/>
  <c r="Z919" i="2"/>
  <c r="Z965" i="2"/>
  <c r="Z1035" i="2"/>
  <c r="Z1049" i="2"/>
  <c r="Z811" i="2"/>
  <c r="Z912" i="2"/>
  <c r="Z921" i="2"/>
  <c r="Z937" i="2"/>
  <c r="Z1008" i="2"/>
  <c r="Z1014" i="2"/>
  <c r="Z1017" i="2"/>
  <c r="Z805" i="2"/>
  <c r="Z877" i="2"/>
  <c r="Z1044" i="2"/>
  <c r="Z1055" i="2"/>
  <c r="Z1060" i="2"/>
  <c r="Z867" i="2"/>
  <c r="Z945" i="2"/>
  <c r="Z984" i="2"/>
  <c r="Z1046" i="2"/>
  <c r="Z833" i="2"/>
  <c r="Z1050" i="2"/>
  <c r="Z1061" i="2"/>
  <c r="Z1063" i="2"/>
  <c r="N366" i="2"/>
  <c r="N582" i="2"/>
  <c r="N657" i="2"/>
  <c r="N569" i="2"/>
  <c r="N566" i="2"/>
  <c r="Z381" i="2"/>
  <c r="Z393" i="2"/>
  <c r="Z398" i="2"/>
  <c r="Z415" i="2"/>
  <c r="Z435" i="2"/>
  <c r="Z439" i="2"/>
  <c r="Z388" i="2"/>
  <c r="Z434" i="2"/>
  <c r="Z375" i="2"/>
  <c r="Z503" i="2"/>
  <c r="Z573" i="2"/>
  <c r="Z396" i="2"/>
  <c r="Z512" i="2"/>
  <c r="Z587" i="2"/>
  <c r="Z470" i="2"/>
  <c r="Z472" i="2"/>
  <c r="Z486" i="2"/>
  <c r="Z488" i="2"/>
  <c r="Z622" i="2"/>
  <c r="Z483" i="2"/>
  <c r="Z510" i="2"/>
  <c r="Z541" i="2"/>
  <c r="Z610" i="2"/>
  <c r="Z650" i="2"/>
  <c r="Z818" i="2"/>
  <c r="Z642" i="2"/>
  <c r="N261" i="2"/>
  <c r="Z53" i="2"/>
  <c r="Z67" i="2"/>
  <c r="Z70" i="2"/>
  <c r="Z77" i="2"/>
  <c r="Z91" i="2"/>
  <c r="Z115" i="2"/>
  <c r="Z148" i="2"/>
  <c r="Z163" i="2"/>
  <c r="Z147" i="2"/>
  <c r="Z182" i="2"/>
  <c r="Z287" i="2"/>
  <c r="Z301" i="2"/>
  <c r="Z330" i="2"/>
  <c r="Z351" i="2"/>
  <c r="Z715" i="2"/>
  <c r="Z717" i="2"/>
  <c r="Z726" i="2"/>
  <c r="Z5" i="2"/>
  <c r="Z97" i="2"/>
  <c r="Z130" i="2"/>
  <c r="Z126" i="2"/>
  <c r="Z135" i="2"/>
  <c r="Z143" i="2"/>
  <c r="Z166" i="2"/>
  <c r="Z169" i="2"/>
  <c r="Z186" i="2"/>
  <c r="Z190" i="2"/>
  <c r="Z177" i="2"/>
  <c r="Z158" i="2"/>
  <c r="Z221" i="2"/>
  <c r="Z233" i="2"/>
  <c r="Z236" i="2"/>
  <c r="Z187" i="2"/>
  <c r="Z224" i="2"/>
  <c r="Z231" i="2"/>
  <c r="Z191" i="2"/>
  <c r="Z195" i="2"/>
  <c r="Z196" i="2"/>
  <c r="Z214" i="2"/>
  <c r="Z246" i="2"/>
  <c r="Z198" i="2"/>
  <c r="Z199" i="2"/>
  <c r="Z239" i="2"/>
  <c r="Z257" i="2"/>
  <c r="Z242" i="2"/>
  <c r="Z249" i="2"/>
  <c r="Z265" i="2"/>
  <c r="Z269" i="2"/>
  <c r="Z271" i="2"/>
  <c r="Z298" i="2"/>
  <c r="Z308" i="2"/>
  <c r="Z344" i="2"/>
  <c r="Z376" i="2"/>
  <c r="Z378" i="2"/>
  <c r="Z340" i="2"/>
  <c r="Z400" i="2"/>
  <c r="Z390" i="2"/>
  <c r="Z455" i="2"/>
  <c r="Z370" i="2"/>
  <c r="Z446" i="2"/>
  <c r="Z454" i="2"/>
  <c r="Z364" i="2"/>
  <c r="Z511" i="2"/>
  <c r="Z516" i="2"/>
  <c r="Z498" i="2"/>
  <c r="Z535" i="2"/>
  <c r="Z543" i="2"/>
  <c r="Z603" i="2"/>
  <c r="Z607" i="2"/>
  <c r="Z463" i="2"/>
  <c r="Z536" i="2"/>
  <c r="Z544" i="2"/>
  <c r="Z558" i="2"/>
  <c r="Z389" i="2"/>
  <c r="Z473" i="2"/>
  <c r="Z492" i="2"/>
  <c r="Z608" i="2"/>
  <c r="Z471" i="2"/>
  <c r="Z582" i="2"/>
  <c r="Z466" i="2"/>
  <c r="Z649" i="2"/>
  <c r="Z636" i="2"/>
  <c r="Z697" i="2"/>
  <c r="Z698" i="2"/>
  <c r="Z704" i="2"/>
  <c r="Z746" i="2"/>
  <c r="Z758" i="2"/>
  <c r="Z768" i="2"/>
  <c r="Z790" i="2"/>
  <c r="Z834" i="2"/>
  <c r="Z674" i="2"/>
  <c r="Z706" i="2"/>
  <c r="Z712" i="2"/>
  <c r="Z719" i="2"/>
  <c r="Z732" i="2"/>
  <c r="Z751" i="2"/>
  <c r="Z770" i="2"/>
  <c r="Z782" i="2"/>
  <c r="Z9" i="2"/>
  <c r="Z7" i="2"/>
  <c r="P8" i="2"/>
  <c r="Q8" i="2" s="1"/>
  <c r="AA8" i="2" s="1"/>
  <c r="Z41" i="2"/>
  <c r="Z24" i="2"/>
  <c r="Z51" i="2"/>
  <c r="Z80" i="2"/>
  <c r="Z59" i="2"/>
  <c r="Z106" i="2"/>
  <c r="Z95" i="2"/>
  <c r="Z93" i="2"/>
  <c r="Z159" i="2"/>
  <c r="Z167" i="2"/>
  <c r="Z122" i="2"/>
  <c r="Z144" i="2"/>
  <c r="Z172" i="2"/>
  <c r="Z274" i="2"/>
  <c r="Z292" i="2"/>
  <c r="Z306" i="2"/>
  <c r="Z326" i="2"/>
  <c r="Z343" i="2"/>
  <c r="Z316" i="2"/>
  <c r="Z347" i="2"/>
  <c r="Z353" i="2"/>
  <c r="Z409" i="2"/>
  <c r="Z371" i="2"/>
  <c r="Z337" i="2"/>
  <c r="Z348" i="2"/>
  <c r="Z387" i="2"/>
  <c r="Z386" i="2"/>
  <c r="Z392" i="2"/>
  <c r="Z401" i="2"/>
  <c r="Z430" i="2"/>
  <c r="Z438" i="2"/>
  <c r="Z413" i="2"/>
  <c r="Z421" i="2"/>
  <c r="Z429" i="2"/>
  <c r="Z437" i="2"/>
  <c r="Z445" i="2"/>
  <c r="Z453" i="2"/>
  <c r="Z519" i="2"/>
  <c r="Z383" i="2"/>
  <c r="Z501" i="2"/>
  <c r="Z586" i="2"/>
  <c r="Z613" i="2"/>
  <c r="Z407" i="2"/>
  <c r="Z515" i="2"/>
  <c r="Z606" i="2"/>
  <c r="Z412" i="2"/>
  <c r="Z477" i="2"/>
  <c r="Z479" i="2"/>
  <c r="Z494" i="2"/>
  <c r="Z584" i="2"/>
  <c r="Z460" i="2"/>
  <c r="Z476" i="2"/>
  <c r="Z629" i="2"/>
  <c r="Z485" i="2"/>
  <c r="Z487" i="2"/>
  <c r="Z518" i="2"/>
  <c r="Z574" i="2"/>
  <c r="Z643" i="2"/>
  <c r="Z675" i="2"/>
  <c r="Z465" i="2"/>
  <c r="Z468" i="2"/>
  <c r="Z566" i="2"/>
  <c r="Z667" i="2"/>
  <c r="Z662" i="2"/>
  <c r="Z673" i="2"/>
  <c r="Z733" i="2"/>
  <c r="Z778" i="2"/>
  <c r="Z826" i="2"/>
  <c r="Z672" i="2"/>
  <c r="Z19" i="2"/>
  <c r="Z30" i="2"/>
  <c r="Z61" i="2"/>
  <c r="Z20" i="2"/>
  <c r="Z65" i="2"/>
  <c r="Z46" i="2"/>
  <c r="Z71" i="2"/>
  <c r="Z64" i="2"/>
  <c r="P5" i="2"/>
  <c r="Q5" i="2" s="1"/>
  <c r="P16" i="2"/>
  <c r="Q16" i="2" s="1"/>
  <c r="AA16" i="2" s="1"/>
  <c r="P1052" i="2"/>
  <c r="Q1052" i="2" s="1"/>
  <c r="Z4" i="2"/>
  <c r="Z23" i="2"/>
  <c r="Z21" i="2"/>
  <c r="Z26" i="2"/>
  <c r="Z29" i="2"/>
  <c r="Z36" i="2"/>
  <c r="Z39" i="2"/>
  <c r="Z54" i="2"/>
  <c r="Z40" i="2"/>
  <c r="Z48" i="2"/>
  <c r="Z69" i="2"/>
  <c r="Z88" i="2"/>
  <c r="Z62" i="2"/>
  <c r="Z58" i="2"/>
  <c r="Z60" i="2"/>
  <c r="Z78" i="2"/>
  <c r="Z82" i="2"/>
  <c r="Z113" i="2"/>
  <c r="Z116" i="2"/>
  <c r="Z120" i="2"/>
  <c r="Z112" i="2"/>
  <c r="Z114" i="2"/>
  <c r="Z118" i="2"/>
  <c r="Z119" i="2"/>
  <c r="Z128" i="2"/>
  <c r="Z129" i="2"/>
  <c r="Z136" i="2"/>
  <c r="Z180" i="2"/>
  <c r="Z171" i="2"/>
  <c r="Z164" i="2"/>
  <c r="Z185" i="2"/>
  <c r="Z151" i="2"/>
  <c r="Z175" i="2"/>
  <c r="Z183" i="2"/>
  <c r="Z218" i="2"/>
  <c r="Z238" i="2"/>
  <c r="Z200" i="2"/>
  <c r="Z210" i="2"/>
  <c r="Z225" i="2"/>
  <c r="Z251" i="2"/>
  <c r="Z202" i="2"/>
  <c r="Z254" i="2"/>
  <c r="Z255" i="2"/>
  <c r="Z260" i="2"/>
  <c r="Z267" i="2"/>
  <c r="Z270" i="2"/>
  <c r="Z253" i="2"/>
  <c r="Z226" i="2"/>
  <c r="Z229" i="2"/>
  <c r="Z248" i="2"/>
  <c r="Z279" i="2"/>
  <c r="Z305" i="2"/>
  <c r="Z323" i="2"/>
  <c r="Z294" i="2"/>
  <c r="Z303" i="2"/>
  <c r="Z318" i="2"/>
  <c r="Z322" i="2"/>
  <c r="Z281" i="2"/>
  <c r="Z288" i="2"/>
  <c r="Z304" i="2"/>
  <c r="Z309" i="2"/>
  <c r="Z317" i="2"/>
  <c r="Z325" i="2"/>
  <c r="Z310" i="2"/>
  <c r="Z324" i="2"/>
  <c r="Z345" i="2"/>
  <c r="Z367" i="2"/>
  <c r="Z377" i="2"/>
  <c r="Z384" i="2"/>
  <c r="Z372" i="2"/>
  <c r="Z391" i="2"/>
  <c r="Z402" i="2"/>
  <c r="Z404" i="2"/>
  <c r="Z419" i="2"/>
  <c r="Z423" i="2"/>
  <c r="Z380" i="2"/>
  <c r="Z399" i="2"/>
  <c r="Z414" i="2"/>
  <c r="Z422" i="2"/>
  <c r="Z385" i="2"/>
  <c r="Z410" i="2"/>
  <c r="Z456" i="2"/>
  <c r="Z508" i="2"/>
  <c r="Z572" i="2"/>
  <c r="Z514" i="2"/>
  <c r="Z522" i="2"/>
  <c r="Z538" i="2"/>
  <c r="Z548" i="2"/>
  <c r="Z554" i="2"/>
  <c r="Z562" i="2"/>
  <c r="Z570" i="2"/>
  <c r="Z585" i="2"/>
  <c r="Z499" i="2"/>
  <c r="Z420" i="2"/>
  <c r="Z444" i="2"/>
  <c r="Z493" i="2"/>
  <c r="Z495" i="2"/>
  <c r="Z528" i="2"/>
  <c r="Z602" i="2"/>
  <c r="Z459" i="2"/>
  <c r="Z475" i="2"/>
  <c r="Z513" i="2"/>
  <c r="Z568" i="2"/>
  <c r="Z595" i="2"/>
  <c r="Z560" i="2"/>
  <c r="Z588" i="2"/>
  <c r="Z590" i="2"/>
  <c r="Z363" i="2"/>
  <c r="Z605" i="2"/>
  <c r="Z609" i="2"/>
  <c r="Z616" i="2"/>
  <c r="Z660" i="2"/>
  <c r="Z691" i="2"/>
  <c r="Z626" i="2"/>
  <c r="Z630" i="2"/>
  <c r="Z657" i="2"/>
  <c r="Z669" i="2"/>
  <c r="Z670" i="2"/>
  <c r="Z676" i="2"/>
  <c r="Z699" i="2"/>
  <c r="Z701" i="2"/>
  <c r="Z710" i="2"/>
  <c r="Z634" i="2"/>
  <c r="Z663" i="2"/>
  <c r="Z668" i="2"/>
  <c r="Z671" i="2"/>
  <c r="Z713" i="2"/>
  <c r="Z714" i="2"/>
  <c r="Z720" i="2"/>
  <c r="Z772" i="2"/>
  <c r="Z615" i="2"/>
  <c r="Z679" i="2"/>
  <c r="Z685" i="2"/>
  <c r="Z776" i="2"/>
  <c r="Z787" i="2"/>
  <c r="Z839" i="2"/>
  <c r="Z903" i="2"/>
  <c r="Z916" i="2"/>
  <c r="Z917" i="2"/>
  <c r="Z924" i="2"/>
  <c r="Z940" i="2"/>
  <c r="Z954" i="2"/>
  <c r="Z980" i="2"/>
  <c r="Z989" i="2"/>
  <c r="Z1033" i="2"/>
  <c r="Z1054" i="2"/>
  <c r="Z1056" i="2"/>
  <c r="Z1067" i="2"/>
  <c r="Z1086" i="2"/>
  <c r="Z1021" i="2"/>
  <c r="Z1042" i="2"/>
  <c r="Z824" i="2"/>
  <c r="Z891" i="2"/>
  <c r="Z904" i="2"/>
  <c r="Z918" i="2"/>
  <c r="Z961" i="2"/>
  <c r="Z977" i="2"/>
  <c r="Z1027" i="2"/>
  <c r="Z1030" i="2"/>
  <c r="Z1062" i="2"/>
  <c r="Z829" i="2"/>
  <c r="Z893" i="2"/>
  <c r="Z971" i="2"/>
  <c r="Z1085" i="2"/>
  <c r="Z816" i="2"/>
  <c r="Z840" i="2"/>
  <c r="Z902" i="2"/>
  <c r="Z934" i="2"/>
  <c r="Z966" i="2"/>
  <c r="Z1009" i="2"/>
  <c r="Z1025" i="2"/>
  <c r="Z796" i="2"/>
  <c r="Z849" i="2"/>
  <c r="Z1031" i="2"/>
  <c r="Z1034" i="2"/>
  <c r="N45" i="2"/>
  <c r="N534" i="2"/>
  <c r="N609" i="2"/>
  <c r="N521" i="2"/>
  <c r="N553" i="2"/>
  <c r="N955" i="2"/>
  <c r="N971" i="2"/>
  <c r="N987" i="2"/>
  <c r="N1003" i="2"/>
  <c r="Z742" i="2"/>
  <c r="Z752" i="2"/>
  <c r="Z761" i="2"/>
  <c r="Z775" i="2"/>
  <c r="Z659" i="2"/>
  <c r="Z767" i="2"/>
  <c r="Z842" i="2"/>
  <c r="Z874" i="2"/>
  <c r="Z949" i="2"/>
  <c r="Z967" i="2"/>
  <c r="Z975" i="2"/>
  <c r="Z978" i="2"/>
  <c r="Z988" i="2"/>
  <c r="Z994" i="2"/>
  <c r="Z996" i="2"/>
  <c r="Z1015" i="2"/>
  <c r="Z1065" i="2"/>
  <c r="Z1083" i="2"/>
  <c r="Z1026" i="2"/>
  <c r="Z819" i="2"/>
  <c r="Z875" i="2"/>
  <c r="Z950" i="2"/>
  <c r="Z982" i="2"/>
  <c r="Z907" i="2"/>
  <c r="Z955" i="2"/>
  <c r="Z1003" i="2"/>
  <c r="Z1028" i="2"/>
  <c r="Z809" i="2"/>
  <c r="Z1052" i="2"/>
  <c r="Z1073" i="2"/>
  <c r="Z681" i="2"/>
  <c r="Z754" i="2"/>
  <c r="Z764" i="2"/>
  <c r="Z855" i="2"/>
  <c r="Z887" i="2"/>
  <c r="Z909" i="2"/>
  <c r="Z914" i="2"/>
  <c r="Z946" i="2"/>
  <c r="Z856" i="2"/>
  <c r="Z872" i="2"/>
  <c r="Z952" i="2"/>
  <c r="Z960" i="2"/>
  <c r="Z976" i="2"/>
  <c r="Z1016" i="2"/>
  <c r="Z1057" i="2"/>
  <c r="Z1075" i="2"/>
  <c r="Z841" i="2"/>
  <c r="Z857" i="2"/>
  <c r="Z1020" i="2"/>
  <c r="Z1029" i="2"/>
  <c r="Z1047" i="2"/>
  <c r="Z1077" i="2"/>
  <c r="Z1080" i="2"/>
  <c r="N358" i="2"/>
  <c r="N550" i="2"/>
  <c r="N587" i="2"/>
  <c r="N797" i="2"/>
  <c r="N963" i="2"/>
  <c r="N979" i="2"/>
  <c r="N995" i="2"/>
  <c r="N1035" i="2"/>
  <c r="Z765" i="2"/>
  <c r="Z777" i="2"/>
  <c r="Z866" i="2"/>
  <c r="Z677" i="2"/>
  <c r="Z709" i="2"/>
  <c r="Z737" i="2"/>
  <c r="Z750" i="2"/>
  <c r="Z810" i="2"/>
  <c r="Z882" i="2"/>
  <c r="Z688" i="2"/>
  <c r="Z689" i="2"/>
  <c r="Z690" i="2"/>
  <c r="Z695" i="2"/>
  <c r="Z743" i="2"/>
  <c r="Z749" i="2"/>
  <c r="Z763" i="2"/>
  <c r="Z784" i="2"/>
  <c r="Z802" i="2"/>
  <c r="Z890" i="2"/>
  <c r="Z619" i="2"/>
  <c r="Z665" i="2"/>
  <c r="Z683" i="2"/>
  <c r="Z687" i="2"/>
  <c r="Z702" i="2"/>
  <c r="Z721" i="2"/>
  <c r="Z722" i="2"/>
  <c r="Z728" i="2"/>
  <c r="Z753" i="2"/>
  <c r="Z766" i="2"/>
  <c r="Z807" i="2"/>
  <c r="Z812" i="2"/>
  <c r="Z823" i="2"/>
  <c r="Z828" i="2"/>
  <c r="Z847" i="2"/>
  <c r="Z871" i="2"/>
  <c r="Z879" i="2"/>
  <c r="Z901" i="2"/>
  <c r="Z927" i="2"/>
  <c r="Z930" i="2"/>
  <c r="Z938" i="2"/>
  <c r="Z957" i="2"/>
  <c r="Z964" i="2"/>
  <c r="Z970" i="2"/>
  <c r="Z972" i="2"/>
  <c r="Z986" i="2"/>
  <c r="Z991" i="2"/>
  <c r="Z999" i="2"/>
  <c r="Z1007" i="2"/>
  <c r="Z1010" i="2"/>
  <c r="Z1013" i="2"/>
  <c r="Z1018" i="2"/>
  <c r="Z1040" i="2"/>
  <c r="Z1070" i="2"/>
  <c r="Z1081" i="2"/>
  <c r="Z1076" i="2"/>
  <c r="Z832" i="2"/>
  <c r="Z843" i="2"/>
  <c r="Z958" i="2"/>
  <c r="Z974" i="2"/>
  <c r="Z1078" i="2"/>
  <c r="Z797" i="2"/>
  <c r="Z837" i="2"/>
  <c r="Z899" i="2"/>
  <c r="Z939" i="2"/>
  <c r="Z995" i="2"/>
  <c r="Z1011" i="2"/>
  <c r="Z808" i="2"/>
  <c r="Z913" i="2"/>
  <c r="Z942" i="2"/>
  <c r="Z1066" i="2"/>
  <c r="Z1079" i="2"/>
  <c r="N362" i="2"/>
  <c r="N625" i="2"/>
  <c r="N676" i="2"/>
  <c r="N1019" i="2"/>
  <c r="P45" i="2"/>
  <c r="P58" i="2"/>
  <c r="Q58" i="2" s="1"/>
  <c r="AA58" i="2" s="1"/>
  <c r="O26" i="2"/>
  <c r="P26" i="2"/>
  <c r="P51" i="2"/>
  <c r="P12" i="2"/>
  <c r="Q12" i="2" s="1"/>
  <c r="AA12" i="2" s="1"/>
  <c r="P23" i="2"/>
  <c r="Q23" i="2" s="1"/>
  <c r="AA23" i="2" s="1"/>
  <c r="Z3" i="2"/>
  <c r="P41" i="2"/>
  <c r="Q41" i="2" s="1"/>
  <c r="AA41" i="2" s="1"/>
  <c r="P30" i="2"/>
  <c r="Q30" i="2" s="1"/>
  <c r="AA30" i="2" s="1"/>
  <c r="P65" i="2"/>
  <c r="Q65" i="2" s="1"/>
  <c r="AA65" i="2" s="1"/>
  <c r="O80" i="2"/>
  <c r="P80" i="2"/>
  <c r="P97" i="2"/>
  <c r="O97" i="2"/>
  <c r="P83" i="2"/>
  <c r="Q83" i="2" s="1"/>
  <c r="AA83" i="2" s="1"/>
  <c r="O86" i="2"/>
  <c r="P86" i="2"/>
  <c r="P98" i="2"/>
  <c r="O98" i="2"/>
  <c r="P99" i="2"/>
  <c r="Q99" i="2" s="1"/>
  <c r="AA99" i="2" s="1"/>
  <c r="P111" i="2"/>
  <c r="O94" i="2"/>
  <c r="P94" i="2"/>
  <c r="P110" i="2"/>
  <c r="Q110" i="2" s="1"/>
  <c r="AA110" i="2" s="1"/>
  <c r="P113" i="2"/>
  <c r="Q113" i="2" s="1"/>
  <c r="AA113" i="2" s="1"/>
  <c r="P122" i="2"/>
  <c r="Q122" i="2" s="1"/>
  <c r="AA122" i="2" s="1"/>
  <c r="P100" i="2"/>
  <c r="Q100" i="2" s="1"/>
  <c r="AA100" i="2" s="1"/>
  <c r="P130" i="2"/>
  <c r="Q130" i="2" s="1"/>
  <c r="AA130" i="2" s="1"/>
  <c r="P156" i="2"/>
  <c r="Q156" i="2" s="1"/>
  <c r="AA156" i="2" s="1"/>
  <c r="P163" i="2"/>
  <c r="P166" i="2"/>
  <c r="Q166" i="2" s="1"/>
  <c r="AA166" i="2" s="1"/>
  <c r="P170" i="2"/>
  <c r="Q170" i="2" s="1"/>
  <c r="AA170" i="2" s="1"/>
  <c r="P183" i="2"/>
  <c r="P126" i="2"/>
  <c r="Q126" i="2" s="1"/>
  <c r="AA126" i="2" s="1"/>
  <c r="P154" i="2"/>
  <c r="Q154" i="2" s="1"/>
  <c r="AA154" i="2" s="1"/>
  <c r="P104" i="2"/>
  <c r="Q104" i="2" s="1"/>
  <c r="AA104" i="2" s="1"/>
  <c r="O180" i="2"/>
  <c r="P180" i="2"/>
  <c r="P185" i="2"/>
  <c r="Q185" i="2" s="1"/>
  <c r="AA185" i="2" s="1"/>
  <c r="P194" i="2"/>
  <c r="Q194" i="2" s="1"/>
  <c r="AA194" i="2" s="1"/>
  <c r="P214" i="2"/>
  <c r="Q214" i="2" s="1"/>
  <c r="AA214" i="2" s="1"/>
  <c r="P176" i="2"/>
  <c r="Q176" i="2" s="1"/>
  <c r="AA176" i="2" s="1"/>
  <c r="P199" i="2"/>
  <c r="Q199" i="2" s="1"/>
  <c r="O204" i="2"/>
  <c r="P204" i="2"/>
  <c r="P182" i="2"/>
  <c r="Q182" i="2" s="1"/>
  <c r="AA182" i="2" s="1"/>
  <c r="P198" i="2"/>
  <c r="Q198" i="2" s="1"/>
  <c r="AA198" i="2" s="1"/>
  <c r="P209" i="2"/>
  <c r="O209" i="2"/>
  <c r="P219" i="2"/>
  <c r="Q219" i="2" s="1"/>
  <c r="AA219" i="2" s="1"/>
  <c r="P173" i="2"/>
  <c r="Q173" i="2" s="1"/>
  <c r="AA173" i="2" s="1"/>
  <c r="P232" i="2"/>
  <c r="Q232" i="2" s="1"/>
  <c r="AA232" i="2" s="1"/>
  <c r="P195" i="2"/>
  <c r="Q195" i="2" s="1"/>
  <c r="AA195" i="2" s="1"/>
  <c r="P261" i="2"/>
  <c r="Q261" i="2" s="1"/>
  <c r="AA261" i="2" s="1"/>
  <c r="P272" i="2"/>
  <c r="Q272" i="2" s="1"/>
  <c r="P189" i="2"/>
  <c r="Q189" i="2" s="1"/>
  <c r="AA189" i="2" s="1"/>
  <c r="P203" i="2"/>
  <c r="Q203" i="2" s="1"/>
  <c r="AA203" i="2" s="1"/>
  <c r="P212" i="2"/>
  <c r="Q212" i="2" s="1"/>
  <c r="AA212" i="2" s="1"/>
  <c r="O235" i="2"/>
  <c r="P235" i="2"/>
  <c r="P250" i="2"/>
  <c r="O260" i="2"/>
  <c r="P260" i="2"/>
  <c r="P228" i="2"/>
  <c r="Q228" i="2" s="1"/>
  <c r="AA228" i="2" s="1"/>
  <c r="P245" i="2"/>
  <c r="Q245" i="2" s="1"/>
  <c r="P249" i="2"/>
  <c r="Q249" i="2" s="1"/>
  <c r="AA249" i="2" s="1"/>
  <c r="O268" i="2"/>
  <c r="P268" i="2"/>
  <c r="O271" i="2"/>
  <c r="P271" i="2"/>
  <c r="P283" i="2"/>
  <c r="O283" i="2"/>
  <c r="P291" i="2"/>
  <c r="O291" i="2"/>
  <c r="P299" i="2"/>
  <c r="O299" i="2"/>
  <c r="P221" i="2"/>
  <c r="Q221" i="2" s="1"/>
  <c r="P254" i="2"/>
  <c r="Q254" i="2" s="1"/>
  <c r="AA254" i="2" s="1"/>
  <c r="P259" i="2"/>
  <c r="Q259" i="2" s="1"/>
  <c r="AA259" i="2" s="1"/>
  <c r="P280" i="2"/>
  <c r="Q280" i="2" s="1"/>
  <c r="P281" i="2"/>
  <c r="Q281" i="2" s="1"/>
  <c r="AA281" i="2" s="1"/>
  <c r="P285" i="2"/>
  <c r="Q285" i="2" s="1"/>
  <c r="AA285" i="2" s="1"/>
  <c r="P288" i="2"/>
  <c r="O288" i="2"/>
  <c r="P292" i="2"/>
  <c r="O292" i="2"/>
  <c r="O264" i="2"/>
  <c r="P264" i="2"/>
  <c r="O328" i="2"/>
  <c r="P328" i="2"/>
  <c r="P379" i="2"/>
  <c r="Q379" i="2" s="1"/>
  <c r="AA379" i="2" s="1"/>
  <c r="P262" i="2"/>
  <c r="Q262" i="2" s="1"/>
  <c r="AA262" i="2" s="1"/>
  <c r="P323" i="2"/>
  <c r="Q323" i="2" s="1"/>
  <c r="AA323" i="2" s="1"/>
  <c r="O336" i="2"/>
  <c r="P336" i="2"/>
  <c r="O326" i="2"/>
  <c r="P326" i="2"/>
  <c r="O338" i="2"/>
  <c r="P338" i="2"/>
  <c r="P347" i="2"/>
  <c r="Z286" i="2"/>
  <c r="Z302" i="2"/>
  <c r="O340" i="2"/>
  <c r="P340" i="2"/>
  <c r="P385" i="2"/>
  <c r="Q385" i="2" s="1"/>
  <c r="P392" i="2"/>
  <c r="Q392" i="2" s="1"/>
  <c r="AA392" i="2" s="1"/>
  <c r="O404" i="2"/>
  <c r="P404" i="2"/>
  <c r="O364" i="2"/>
  <c r="P364" i="2"/>
  <c r="P416" i="2"/>
  <c r="Q416" i="2" s="1"/>
  <c r="AA416" i="2" s="1"/>
  <c r="P432" i="2"/>
  <c r="Q432" i="2" s="1"/>
  <c r="AA432" i="2" s="1"/>
  <c r="P448" i="2"/>
  <c r="Q448" i="2" s="1"/>
  <c r="AA448" i="2" s="1"/>
  <c r="P546" i="2"/>
  <c r="O411" i="2"/>
  <c r="P411" i="2"/>
  <c r="O427" i="2"/>
  <c r="P427" i="2"/>
  <c r="O443" i="2"/>
  <c r="P443" i="2"/>
  <c r="O459" i="2"/>
  <c r="P459" i="2"/>
  <c r="P470" i="2"/>
  <c r="Q470" i="2" s="1"/>
  <c r="AA470" i="2" s="1"/>
  <c r="P474" i="2"/>
  <c r="Q474" i="2" s="1"/>
  <c r="AA474" i="2" s="1"/>
  <c r="P477" i="2"/>
  <c r="O477" i="2"/>
  <c r="P481" i="2"/>
  <c r="O481" i="2"/>
  <c r="P504" i="2"/>
  <c r="Q504" i="2" s="1"/>
  <c r="AA504" i="2" s="1"/>
  <c r="P510" i="2"/>
  <c r="P609" i="2"/>
  <c r="Q609" i="2" s="1"/>
  <c r="AA609" i="2" s="1"/>
  <c r="P526" i="2"/>
  <c r="Q526" i="2" s="1"/>
  <c r="AA526" i="2" s="1"/>
  <c r="P534" i="2"/>
  <c r="Q534" i="2" s="1"/>
  <c r="AA534" i="2" s="1"/>
  <c r="P542" i="2"/>
  <c r="Q542" i="2" s="1"/>
  <c r="AA542" i="2" s="1"/>
  <c r="P550" i="2"/>
  <c r="Q550" i="2" s="1"/>
  <c r="AA550" i="2" s="1"/>
  <c r="P558" i="2"/>
  <c r="Q558" i="2" s="1"/>
  <c r="AA558" i="2" s="1"/>
  <c r="P590" i="2"/>
  <c r="Q590" i="2" s="1"/>
  <c r="AA590" i="2" s="1"/>
  <c r="P622" i="2"/>
  <c r="Q622" i="2" s="1"/>
  <c r="AA622" i="2" s="1"/>
  <c r="P523" i="2"/>
  <c r="Q523" i="2" s="1"/>
  <c r="AA523" i="2" s="1"/>
  <c r="P531" i="2"/>
  <c r="Q531" i="2" s="1"/>
  <c r="AA531" i="2" s="1"/>
  <c r="P539" i="2"/>
  <c r="Q539" i="2" s="1"/>
  <c r="AA539" i="2" s="1"/>
  <c r="P547" i="2"/>
  <c r="Q547" i="2" s="1"/>
  <c r="AA547" i="2" s="1"/>
  <c r="O600" i="2"/>
  <c r="P600" i="2"/>
  <c r="P602" i="2"/>
  <c r="P630" i="2"/>
  <c r="P665" i="2"/>
  <c r="Q665" i="2" s="1"/>
  <c r="AA665" i="2" s="1"/>
  <c r="O505" i="2"/>
  <c r="P505" i="2"/>
  <c r="P596" i="2"/>
  <c r="Q596" i="2" s="1"/>
  <c r="AA596" i="2" s="1"/>
  <c r="O605" i="2"/>
  <c r="P605" i="2"/>
  <c r="O457" i="2"/>
  <c r="P457" i="2"/>
  <c r="P475" i="2"/>
  <c r="Q475" i="2" s="1"/>
  <c r="AA475" i="2" s="1"/>
  <c r="P491" i="2"/>
  <c r="Q491" i="2" s="1"/>
  <c r="AA491" i="2" s="1"/>
  <c r="O503" i="2"/>
  <c r="P503" i="2"/>
  <c r="O519" i="2"/>
  <c r="P519" i="2"/>
  <c r="P554" i="2"/>
  <c r="Q554" i="2" s="1"/>
  <c r="AA554" i="2" s="1"/>
  <c r="O557" i="2"/>
  <c r="P557" i="2"/>
  <c r="P599" i="2"/>
  <c r="P572" i="2"/>
  <c r="Q572" i="2" s="1"/>
  <c r="AA572" i="2" s="1"/>
  <c r="P672" i="2"/>
  <c r="Q672" i="2" s="1"/>
  <c r="AA672" i="2" s="1"/>
  <c r="P674" i="2"/>
  <c r="Q674" i="2" s="1"/>
  <c r="AA674" i="2" s="1"/>
  <c r="P747" i="2"/>
  <c r="Q747" i="2" s="1"/>
  <c r="AA747" i="2" s="1"/>
  <c r="P779" i="2"/>
  <c r="Q779" i="2" s="1"/>
  <c r="AA779" i="2" s="1"/>
  <c r="O433" i="2"/>
  <c r="P433" i="2"/>
  <c r="P645" i="2"/>
  <c r="Q645" i="2" s="1"/>
  <c r="AA645" i="2" s="1"/>
  <c r="O616" i="2"/>
  <c r="P616" i="2"/>
  <c r="P700" i="2"/>
  <c r="Q700" i="2" s="1"/>
  <c r="AA700" i="2" s="1"/>
  <c r="P766" i="2"/>
  <c r="Q766" i="2" s="1"/>
  <c r="AA766" i="2" s="1"/>
  <c r="O799" i="2"/>
  <c r="P799" i="2"/>
  <c r="P805" i="2"/>
  <c r="Q805" i="2" s="1"/>
  <c r="AA805" i="2" s="1"/>
  <c r="P815" i="2"/>
  <c r="O815" i="2"/>
  <c r="P821" i="2"/>
  <c r="Q821" i="2" s="1"/>
  <c r="AA821" i="2" s="1"/>
  <c r="P831" i="2"/>
  <c r="O831" i="2"/>
  <c r="P837" i="2"/>
  <c r="Q837" i="2" s="1"/>
  <c r="AA837" i="2" s="1"/>
  <c r="O847" i="2"/>
  <c r="P847" i="2"/>
  <c r="P853" i="2"/>
  <c r="Q853" i="2" s="1"/>
  <c r="AA853" i="2" s="1"/>
  <c r="O863" i="2"/>
  <c r="P863" i="2"/>
  <c r="P869" i="2"/>
  <c r="Q869" i="2" s="1"/>
  <c r="AA869" i="2" s="1"/>
  <c r="O879" i="2"/>
  <c r="P879" i="2"/>
  <c r="P885" i="2"/>
  <c r="Q885" i="2" s="1"/>
  <c r="AA885" i="2" s="1"/>
  <c r="P895" i="2"/>
  <c r="O895" i="2"/>
  <c r="P857" i="2"/>
  <c r="Q857" i="2" s="1"/>
  <c r="AA857" i="2" s="1"/>
  <c r="O695" i="2"/>
  <c r="P695" i="2"/>
  <c r="O727" i="2"/>
  <c r="P727" i="2"/>
  <c r="O743" i="2"/>
  <c r="P743" i="2"/>
  <c r="P802" i="2"/>
  <c r="P812" i="2"/>
  <c r="Q812" i="2" s="1"/>
  <c r="AA812" i="2" s="1"/>
  <c r="P834" i="2"/>
  <c r="P844" i="2"/>
  <c r="Q844" i="2" s="1"/>
  <c r="AA844" i="2" s="1"/>
  <c r="P866" i="2"/>
  <c r="P876" i="2"/>
  <c r="Q876" i="2" s="1"/>
  <c r="AA876" i="2" s="1"/>
  <c r="P968" i="2"/>
  <c r="Q968" i="2" s="1"/>
  <c r="AA968" i="2" s="1"/>
  <c r="P976" i="2"/>
  <c r="Q976" i="2" s="1"/>
  <c r="AA976" i="2" s="1"/>
  <c r="P1031" i="2"/>
  <c r="Q1031" i="2" s="1"/>
  <c r="AA1031" i="2" s="1"/>
  <c r="P881" i="2"/>
  <c r="Q881" i="2" s="1"/>
  <c r="AA881" i="2" s="1"/>
  <c r="P667" i="2"/>
  <c r="Q667" i="2" s="1"/>
  <c r="AA667" i="2" s="1"/>
  <c r="P716" i="2"/>
  <c r="Q716" i="2" s="1"/>
  <c r="AA716" i="2" s="1"/>
  <c r="O735" i="2"/>
  <c r="P735" i="2"/>
  <c r="O754" i="2"/>
  <c r="P754" i="2"/>
  <c r="P764" i="2"/>
  <c r="Q764" i="2" s="1"/>
  <c r="AA764" i="2" s="1"/>
  <c r="P785" i="2"/>
  <c r="Q785" i="2" s="1"/>
  <c r="AA785" i="2" s="1"/>
  <c r="O635" i="2"/>
  <c r="P635" i="2"/>
  <c r="O675" i="2"/>
  <c r="P675" i="2"/>
  <c r="P724" i="2"/>
  <c r="Q724" i="2" s="1"/>
  <c r="AA724" i="2" s="1"/>
  <c r="P745" i="2"/>
  <c r="Q745" i="2" s="1"/>
  <c r="AA745" i="2" s="1"/>
  <c r="O759" i="2"/>
  <c r="P759" i="2"/>
  <c r="P798" i="2"/>
  <c r="Q798" i="2" s="1"/>
  <c r="AA798" i="2" s="1"/>
  <c r="P808" i="2"/>
  <c r="Q808" i="2" s="1"/>
  <c r="AA808" i="2" s="1"/>
  <c r="P830" i="2"/>
  <c r="Q830" i="2" s="1"/>
  <c r="AA830" i="2" s="1"/>
  <c r="P840" i="2"/>
  <c r="Q840" i="2" s="1"/>
  <c r="AA840" i="2" s="1"/>
  <c r="P846" i="2"/>
  <c r="Q846" i="2" s="1"/>
  <c r="AA846" i="2" s="1"/>
  <c r="P856" i="2"/>
  <c r="Q856" i="2" s="1"/>
  <c r="AA856" i="2" s="1"/>
  <c r="P864" i="2"/>
  <c r="Q864" i="2" s="1"/>
  <c r="AA864" i="2" s="1"/>
  <c r="P872" i="2"/>
  <c r="Q872" i="2" s="1"/>
  <c r="AA872" i="2" s="1"/>
  <c r="P878" i="2"/>
  <c r="Q878" i="2" s="1"/>
  <c r="AA878" i="2" s="1"/>
  <c r="P888" i="2"/>
  <c r="Q888" i="2" s="1"/>
  <c r="AA888" i="2" s="1"/>
  <c r="O897" i="2"/>
  <c r="P897" i="2"/>
  <c r="P900" i="2"/>
  <c r="Q900" i="2" s="1"/>
  <c r="AA900" i="2" s="1"/>
  <c r="P988" i="2"/>
  <c r="Q988" i="2" s="1"/>
  <c r="AA988" i="2" s="1"/>
  <c r="O1017" i="2"/>
  <c r="P1017" i="2"/>
  <c r="P1025" i="2"/>
  <c r="Q1025" i="2" s="1"/>
  <c r="AA1025" i="2" s="1"/>
  <c r="P1037" i="2"/>
  <c r="Q1037" i="2" s="1"/>
  <c r="AA1037" i="2" s="1"/>
  <c r="P1049" i="2"/>
  <c r="Q1049" i="2" s="1"/>
  <c r="AA1049" i="2" s="1"/>
  <c r="P1061" i="2"/>
  <c r="Q1061" i="2" s="1"/>
  <c r="AA1061" i="2" s="1"/>
  <c r="P1077" i="2"/>
  <c r="Q1077" i="2" s="1"/>
  <c r="AA1077" i="2" s="1"/>
  <c r="P942" i="2"/>
  <c r="Q942" i="2" s="1"/>
  <c r="AA942" i="2" s="1"/>
  <c r="P841" i="2"/>
  <c r="Q841" i="2" s="1"/>
  <c r="AA841" i="2" s="1"/>
  <c r="P929" i="2"/>
  <c r="Q929" i="2" s="1"/>
  <c r="AA929" i="2" s="1"/>
  <c r="P937" i="2"/>
  <c r="Q937" i="2" s="1"/>
  <c r="AA937" i="2" s="1"/>
  <c r="P977" i="2"/>
  <c r="Q977" i="2" s="1"/>
  <c r="AA977" i="2" s="1"/>
  <c r="P1058" i="2"/>
  <c r="Q1058" i="2" s="1"/>
  <c r="AA1058" i="2" s="1"/>
  <c r="P1046" i="2"/>
  <c r="Q1046" i="2" s="1"/>
  <c r="AA1046" i="2" s="1"/>
  <c r="P1048" i="2"/>
  <c r="Q1048" i="2" s="1"/>
  <c r="AA1048" i="2" s="1"/>
  <c r="P733" i="2"/>
  <c r="Q733" i="2" s="1"/>
  <c r="AA733" i="2" s="1"/>
  <c r="P917" i="2"/>
  <c r="Q917" i="2" s="1"/>
  <c r="AA917" i="2" s="1"/>
  <c r="P957" i="2"/>
  <c r="Q957" i="2" s="1"/>
  <c r="AA957" i="2" s="1"/>
  <c r="P965" i="2"/>
  <c r="Q965" i="2" s="1"/>
  <c r="AA965" i="2" s="1"/>
  <c r="P1084" i="2"/>
  <c r="Q1084" i="2" s="1"/>
  <c r="AA1084" i="2" s="1"/>
  <c r="P910" i="2"/>
  <c r="Q910" i="2" s="1"/>
  <c r="AA910" i="2" s="1"/>
  <c r="P926" i="2"/>
  <c r="Q926" i="2" s="1"/>
  <c r="AA926" i="2" s="1"/>
  <c r="P958" i="2"/>
  <c r="Q958" i="2" s="1"/>
  <c r="AA958" i="2" s="1"/>
  <c r="P974" i="2"/>
  <c r="Q974" i="2" s="1"/>
  <c r="AA974" i="2" s="1"/>
  <c r="P1054" i="2"/>
  <c r="Q1054" i="2" s="1"/>
  <c r="AA1054" i="2" s="1"/>
  <c r="O10" i="2"/>
  <c r="P10" i="2"/>
  <c r="P25" i="2"/>
  <c r="Q25" i="2" s="1"/>
  <c r="AA25" i="2" s="1"/>
  <c r="O39" i="2"/>
  <c r="P39" i="2"/>
  <c r="P47" i="2"/>
  <c r="Q47" i="2" s="1"/>
  <c r="AA47" i="2" s="1"/>
  <c r="P15" i="2"/>
  <c r="Q15" i="2" s="1"/>
  <c r="AA15" i="2" s="1"/>
  <c r="O27" i="2"/>
  <c r="P27" i="2"/>
  <c r="O6" i="2"/>
  <c r="P6" i="2"/>
  <c r="P20" i="2"/>
  <c r="Q20" i="2" s="1"/>
  <c r="AA20" i="2" s="1"/>
  <c r="P35" i="2"/>
  <c r="Q35" i="2" s="1"/>
  <c r="AA35" i="2" s="1"/>
  <c r="P18" i="2"/>
  <c r="Q18" i="2" s="1"/>
  <c r="AA18" i="2" s="1"/>
  <c r="P24" i="2"/>
  <c r="Q24" i="2" s="1"/>
  <c r="AA24" i="2" s="1"/>
  <c r="P22" i="2"/>
  <c r="Q22" i="2" s="1"/>
  <c r="AA22" i="2" s="1"/>
  <c r="P37" i="2"/>
  <c r="Q37" i="2" s="1"/>
  <c r="AA37" i="2" s="1"/>
  <c r="P66" i="2"/>
  <c r="Q66" i="2" s="1"/>
  <c r="AA66" i="2" s="1"/>
  <c r="P68" i="2"/>
  <c r="Q68" i="2" s="1"/>
  <c r="AA68" i="2" s="1"/>
  <c r="P70" i="2"/>
  <c r="Q70" i="2" s="1"/>
  <c r="AA70" i="2" s="1"/>
  <c r="P72" i="2"/>
  <c r="Q72" i="2" s="1"/>
  <c r="AA72" i="2" s="1"/>
  <c r="P74" i="2"/>
  <c r="Q74" i="2" s="1"/>
  <c r="AA74" i="2" s="1"/>
  <c r="P92" i="2"/>
  <c r="Q92" i="2" s="1"/>
  <c r="AA92" i="2" s="1"/>
  <c r="P95" i="2"/>
  <c r="Q95" i="2" s="1"/>
  <c r="AA95" i="2" s="1"/>
  <c r="P91" i="2"/>
  <c r="Q91" i="2" s="1"/>
  <c r="AA91" i="2" s="1"/>
  <c r="P96" i="2"/>
  <c r="Q96" i="2" s="1"/>
  <c r="AA96" i="2" s="1"/>
  <c r="P116" i="2"/>
  <c r="Q116" i="2" s="1"/>
  <c r="AA116" i="2" s="1"/>
  <c r="P169" i="2"/>
  <c r="Q169" i="2" s="1"/>
  <c r="AA169" i="2" s="1"/>
  <c r="P174" i="2"/>
  <c r="Q174" i="2" s="1"/>
  <c r="AA174" i="2" s="1"/>
  <c r="P223" i="2"/>
  <c r="Q223" i="2" s="1"/>
  <c r="AA223" i="2" s="1"/>
  <c r="P218" i="2"/>
  <c r="Q218" i="2" s="1"/>
  <c r="AA218" i="2" s="1"/>
  <c r="P274" i="2"/>
  <c r="Q274" i="2" s="1"/>
  <c r="AA274" i="2" s="1"/>
  <c r="P266" i="2"/>
  <c r="Q266" i="2" s="1"/>
  <c r="AA266" i="2" s="1"/>
  <c r="P294" i="2"/>
  <c r="Q294" i="2" s="1"/>
  <c r="AA294" i="2" s="1"/>
  <c r="P306" i="2"/>
  <c r="Q306" i="2" s="1"/>
  <c r="AA306" i="2" s="1"/>
  <c r="P356" i="2"/>
  <c r="Q356" i="2" s="1"/>
  <c r="AA356" i="2" s="1"/>
  <c r="P290" i="2"/>
  <c r="Q290" i="2" s="1"/>
  <c r="AA290" i="2" s="1"/>
  <c r="P312" i="2"/>
  <c r="Q312" i="2" s="1"/>
  <c r="AA312" i="2" s="1"/>
  <c r="P314" i="2"/>
  <c r="Q314" i="2" s="1"/>
  <c r="AA314" i="2" s="1"/>
  <c r="P316" i="2"/>
  <c r="Q316" i="2" s="1"/>
  <c r="AA316" i="2" s="1"/>
  <c r="P362" i="2"/>
  <c r="Q362" i="2" s="1"/>
  <c r="AA362" i="2" s="1"/>
  <c r="P286" i="2"/>
  <c r="Q286" i="2" s="1"/>
  <c r="AA286" i="2" s="1"/>
  <c r="P302" i="2"/>
  <c r="Q302" i="2" s="1"/>
  <c r="AA302" i="2" s="1"/>
  <c r="P310" i="2"/>
  <c r="Q310" i="2" s="1"/>
  <c r="AA310" i="2" s="1"/>
  <c r="P282" i="2"/>
  <c r="Q282" i="2" s="1"/>
  <c r="AA282" i="2" s="1"/>
  <c r="P298" i="2"/>
  <c r="Q298" i="2" s="1"/>
  <c r="AA298" i="2" s="1"/>
  <c r="P308" i="2"/>
  <c r="Q308" i="2" s="1"/>
  <c r="AA308" i="2" s="1"/>
  <c r="P374" i="2"/>
  <c r="Q374" i="2" s="1"/>
  <c r="AA374" i="2" s="1"/>
  <c r="P382" i="2"/>
  <c r="Q382" i="2" s="1"/>
  <c r="AA382" i="2" s="1"/>
  <c r="P390" i="2"/>
  <c r="Q390" i="2" s="1"/>
  <c r="AA390" i="2" s="1"/>
  <c r="P398" i="2"/>
  <c r="Q398" i="2" s="1"/>
  <c r="AA398" i="2" s="1"/>
  <c r="P406" i="2"/>
  <c r="Q406" i="2" s="1"/>
  <c r="AA406" i="2" s="1"/>
  <c r="P365" i="2"/>
  <c r="Q365" i="2" s="1"/>
  <c r="AA365" i="2" s="1"/>
  <c r="P373" i="2"/>
  <c r="Q373" i="2" s="1"/>
  <c r="AA373" i="2" s="1"/>
  <c r="P394" i="2"/>
  <c r="Q394" i="2" s="1"/>
  <c r="AA394" i="2" s="1"/>
  <c r="P405" i="2"/>
  <c r="Q405" i="2" s="1"/>
  <c r="AA405" i="2" s="1"/>
  <c r="P378" i="2"/>
  <c r="Q378" i="2" s="1"/>
  <c r="AA378" i="2" s="1"/>
  <c r="P389" i="2"/>
  <c r="Q389" i="2" s="1"/>
  <c r="AA389" i="2" s="1"/>
  <c r="P410" i="2"/>
  <c r="Q410" i="2" s="1"/>
  <c r="AA410" i="2" s="1"/>
  <c r="P381" i="2"/>
  <c r="Q381" i="2" s="1"/>
  <c r="AA381" i="2" s="1"/>
  <c r="P521" i="2"/>
  <c r="Q521" i="2" s="1"/>
  <c r="AA521" i="2" s="1"/>
  <c r="P529" i="2"/>
  <c r="Q529" i="2" s="1"/>
  <c r="AA529" i="2" s="1"/>
  <c r="P537" i="2"/>
  <c r="Q537" i="2" s="1"/>
  <c r="AA537" i="2" s="1"/>
  <c r="P545" i="2"/>
  <c r="Q545" i="2" s="1"/>
  <c r="AA545" i="2" s="1"/>
  <c r="P553" i="2"/>
  <c r="Q553" i="2" s="1"/>
  <c r="AA553" i="2" s="1"/>
  <c r="P561" i="2"/>
  <c r="Q561" i="2" s="1"/>
  <c r="AA561" i="2" s="1"/>
  <c r="P569" i="2"/>
  <c r="Q569" i="2" s="1"/>
  <c r="P402" i="2"/>
  <c r="Q402" i="2" s="1"/>
  <c r="AA402" i="2" s="1"/>
  <c r="P386" i="2"/>
  <c r="Q386" i="2" s="1"/>
  <c r="AA386" i="2" s="1"/>
  <c r="P520" i="2"/>
  <c r="Q520" i="2" s="1"/>
  <c r="AA520" i="2" s="1"/>
  <c r="P587" i="2"/>
  <c r="Q587" i="2" s="1"/>
  <c r="AA587" i="2" s="1"/>
  <c r="P619" i="2"/>
  <c r="Q619" i="2" s="1"/>
  <c r="AA619" i="2" s="1"/>
  <c r="P370" i="2"/>
  <c r="Q370" i="2" s="1"/>
  <c r="AA370" i="2" s="1"/>
  <c r="P525" i="2"/>
  <c r="Q525" i="2" s="1"/>
  <c r="AA525" i="2" s="1"/>
  <c r="P533" i="2"/>
  <c r="Q533" i="2" s="1"/>
  <c r="AA533" i="2" s="1"/>
  <c r="P541" i="2"/>
  <c r="Q541" i="2" s="1"/>
  <c r="AA541" i="2" s="1"/>
  <c r="P549" i="2"/>
  <c r="Q549" i="2" s="1"/>
  <c r="AA549" i="2" s="1"/>
  <c r="P595" i="2"/>
  <c r="Q595" i="2" s="1"/>
  <c r="AA595" i="2" s="1"/>
  <c r="P397" i="2"/>
  <c r="Q397" i="2" s="1"/>
  <c r="AA397" i="2" s="1"/>
  <c r="P603" i="2"/>
  <c r="Q603" i="2" s="1"/>
  <c r="AA603" i="2" s="1"/>
  <c r="P563" i="2"/>
  <c r="Q563" i="2" s="1"/>
  <c r="AA563" i="2" s="1"/>
  <c r="P555" i="2"/>
  <c r="Q555" i="2" s="1"/>
  <c r="AA555" i="2" s="1"/>
  <c r="P579" i="2"/>
  <c r="Q579" i="2" s="1"/>
  <c r="AA579" i="2" s="1"/>
  <c r="P644" i="2"/>
  <c r="Q644" i="2" s="1"/>
  <c r="AA644" i="2" s="1"/>
  <c r="P647" i="2"/>
  <c r="Q647" i="2" s="1"/>
  <c r="AA647" i="2" s="1"/>
  <c r="P676" i="2"/>
  <c r="Q676" i="2" s="1"/>
  <c r="AA676" i="2" s="1"/>
  <c r="P679" i="2"/>
  <c r="Q679" i="2" s="1"/>
  <c r="AA679" i="2" s="1"/>
  <c r="P684" i="2"/>
  <c r="Q684" i="2" s="1"/>
  <c r="AA684" i="2" s="1"/>
  <c r="P699" i="2"/>
  <c r="Q699" i="2" s="1"/>
  <c r="AA699" i="2" s="1"/>
  <c r="P707" i="2"/>
  <c r="Q707" i="2" s="1"/>
  <c r="P715" i="2"/>
  <c r="Q715" i="2" s="1"/>
  <c r="AA715" i="2" s="1"/>
  <c r="P723" i="2"/>
  <c r="Q723" i="2" s="1"/>
  <c r="P571" i="2"/>
  <c r="Q571" i="2" s="1"/>
  <c r="AA571" i="2" s="1"/>
  <c r="P668" i="2"/>
  <c r="Q668" i="2" s="1"/>
  <c r="AA668" i="2" s="1"/>
  <c r="P671" i="2"/>
  <c r="Q671" i="2" s="1"/>
  <c r="AA671" i="2" s="1"/>
  <c r="P660" i="2"/>
  <c r="Q660" i="2" s="1"/>
  <c r="AA660" i="2" s="1"/>
  <c r="P663" i="2"/>
  <c r="Q663" i="2" s="1"/>
  <c r="AA663" i="2" s="1"/>
  <c r="P686" i="2"/>
  <c r="Q686" i="2" s="1"/>
  <c r="AA686" i="2" s="1"/>
  <c r="P687" i="2"/>
  <c r="Q687" i="2" s="1"/>
  <c r="AA687" i="2" s="1"/>
  <c r="P692" i="2"/>
  <c r="Q692" i="2" s="1"/>
  <c r="AA692" i="2" s="1"/>
  <c r="P652" i="2"/>
  <c r="Q652" i="2" s="1"/>
  <c r="AA652" i="2" s="1"/>
  <c r="P683" i="2"/>
  <c r="Q683" i="2" s="1"/>
  <c r="AA683" i="2" s="1"/>
  <c r="P725" i="2"/>
  <c r="Q725" i="2" s="1"/>
  <c r="P741" i="2"/>
  <c r="Q741" i="2" s="1"/>
  <c r="P773" i="2"/>
  <c r="Q773" i="2" s="1"/>
  <c r="P899" i="2"/>
  <c r="Q899" i="2" s="1"/>
  <c r="AA899" i="2" s="1"/>
  <c r="P907" i="2"/>
  <c r="Q907" i="2" s="1"/>
  <c r="AA907" i="2" s="1"/>
  <c r="P915" i="2"/>
  <c r="Q915" i="2" s="1"/>
  <c r="AA915" i="2" s="1"/>
  <c r="P939" i="2"/>
  <c r="Q939" i="2" s="1"/>
  <c r="AA939" i="2" s="1"/>
  <c r="P963" i="2"/>
  <c r="Q963" i="2" s="1"/>
  <c r="AA963" i="2" s="1"/>
  <c r="P979" i="2"/>
  <c r="Q979" i="2" s="1"/>
  <c r="AA979" i="2" s="1"/>
  <c r="P987" i="2"/>
  <c r="Q987" i="2" s="1"/>
  <c r="AA987" i="2" s="1"/>
  <c r="P1019" i="2"/>
  <c r="Q1019" i="2" s="1"/>
  <c r="AA1019" i="2" s="1"/>
  <c r="P898" i="2"/>
  <c r="Q898" i="2" s="1"/>
  <c r="AA898" i="2" s="1"/>
  <c r="P906" i="2"/>
  <c r="Q906" i="2" s="1"/>
  <c r="AA906" i="2" s="1"/>
  <c r="P914" i="2"/>
  <c r="Q914" i="2" s="1"/>
  <c r="AA914" i="2" s="1"/>
  <c r="P919" i="2"/>
  <c r="Q919" i="2" s="1"/>
  <c r="AA919" i="2" s="1"/>
  <c r="P927" i="2"/>
  <c r="Q927" i="2" s="1"/>
  <c r="AA927" i="2" s="1"/>
  <c r="P935" i="2"/>
  <c r="Q935" i="2" s="1"/>
  <c r="AA935" i="2" s="1"/>
  <c r="P967" i="2"/>
  <c r="Q967" i="2" s="1"/>
  <c r="AA967" i="2" s="1"/>
  <c r="P970" i="2"/>
  <c r="Q970" i="2" s="1"/>
  <c r="AA970" i="2" s="1"/>
  <c r="P991" i="2"/>
  <c r="Q991" i="2" s="1"/>
  <c r="AA991" i="2" s="1"/>
  <c r="P994" i="2"/>
  <c r="Q994" i="2" s="1"/>
  <c r="AA994" i="2" s="1"/>
  <c r="P1002" i="2"/>
  <c r="Q1002" i="2" s="1"/>
  <c r="AA1002" i="2" s="1"/>
  <c r="P1007" i="2"/>
  <c r="Q1007" i="2" s="1"/>
  <c r="AA1007" i="2" s="1"/>
  <c r="P1010" i="2"/>
  <c r="Q1010" i="2" s="1"/>
  <c r="AA1010" i="2" s="1"/>
  <c r="P1015" i="2"/>
  <c r="Q1015" i="2" s="1"/>
  <c r="AA1015" i="2" s="1"/>
  <c r="P1018" i="2"/>
  <c r="Q1018" i="2" s="1"/>
  <c r="AA1018" i="2" s="1"/>
  <c r="P1020" i="2"/>
  <c r="Q1020" i="2" s="1"/>
  <c r="AA1020" i="2" s="1"/>
  <c r="P765" i="2"/>
  <c r="Q765" i="2" s="1"/>
  <c r="AA765" i="2" s="1"/>
  <c r="P975" i="2"/>
  <c r="Q975" i="2" s="1"/>
  <c r="AA975" i="2" s="1"/>
  <c r="P978" i="2"/>
  <c r="Q978" i="2" s="1"/>
  <c r="AA978" i="2" s="1"/>
  <c r="P983" i="2"/>
  <c r="Q983" i="2" s="1"/>
  <c r="AA983" i="2" s="1"/>
  <c r="P986" i="2"/>
  <c r="Q986" i="2" s="1"/>
  <c r="AA986" i="2" s="1"/>
  <c r="P999" i="2"/>
  <c r="Q999" i="2" s="1"/>
  <c r="AA999" i="2" s="1"/>
  <c r="P611" i="2"/>
  <c r="Q611" i="2" s="1"/>
  <c r="AA611" i="2" s="1"/>
  <c r="P709" i="2"/>
  <c r="Q709" i="2" s="1"/>
  <c r="AA709" i="2" s="1"/>
  <c r="P757" i="2"/>
  <c r="Q757" i="2" s="1"/>
  <c r="P789" i="2"/>
  <c r="Q789" i="2" s="1"/>
  <c r="AA789" i="2" s="1"/>
  <c r="P797" i="2"/>
  <c r="Q797" i="2" s="1"/>
  <c r="AA797" i="2" s="1"/>
  <c r="P655" i="2"/>
  <c r="Q655" i="2" s="1"/>
  <c r="AA655" i="2" s="1"/>
  <c r="P749" i="2"/>
  <c r="Q749" i="2" s="1"/>
  <c r="AA749" i="2" s="1"/>
  <c r="P781" i="2"/>
  <c r="Q781" i="2" s="1"/>
  <c r="AA781" i="2" s="1"/>
  <c r="P923" i="2"/>
  <c r="Q923" i="2" s="1"/>
  <c r="AA923" i="2" s="1"/>
  <c r="P931" i="2"/>
  <c r="Q931" i="2" s="1"/>
  <c r="AA931" i="2" s="1"/>
  <c r="P947" i="2"/>
  <c r="Q947" i="2" s="1"/>
  <c r="AA947" i="2" s="1"/>
  <c r="P955" i="2"/>
  <c r="Q955" i="2" s="1"/>
  <c r="AA955" i="2" s="1"/>
  <c r="P971" i="2"/>
  <c r="Q971" i="2" s="1"/>
  <c r="AA971" i="2" s="1"/>
  <c r="P995" i="2"/>
  <c r="Q995" i="2" s="1"/>
  <c r="AA995" i="2" s="1"/>
  <c r="P1003" i="2"/>
  <c r="Q1003" i="2" s="1"/>
  <c r="AA1003" i="2" s="1"/>
  <c r="P1011" i="2"/>
  <c r="Q1011" i="2" s="1"/>
  <c r="AA1011" i="2" s="1"/>
  <c r="P903" i="2"/>
  <c r="Q903" i="2" s="1"/>
  <c r="AA903" i="2" s="1"/>
  <c r="P911" i="2"/>
  <c r="Q911" i="2" s="1"/>
  <c r="AA911" i="2" s="1"/>
  <c r="P922" i="2"/>
  <c r="Q922" i="2" s="1"/>
  <c r="AA922" i="2" s="1"/>
  <c r="P930" i="2"/>
  <c r="Q930" i="2" s="1"/>
  <c r="AA930" i="2" s="1"/>
  <c r="P938" i="2"/>
  <c r="Q938" i="2" s="1"/>
  <c r="AA938" i="2" s="1"/>
  <c r="P943" i="2"/>
  <c r="Q943" i="2" s="1"/>
  <c r="AA943" i="2" s="1"/>
  <c r="P946" i="2"/>
  <c r="Q946" i="2" s="1"/>
  <c r="AA946" i="2" s="1"/>
  <c r="P951" i="2"/>
  <c r="Q951" i="2" s="1"/>
  <c r="AA951" i="2" s="1"/>
  <c r="P954" i="2"/>
  <c r="Q954" i="2" s="1"/>
  <c r="AA954" i="2" s="1"/>
  <c r="P959" i="2"/>
  <c r="Q959" i="2" s="1"/>
  <c r="AA959" i="2" s="1"/>
  <c r="P962" i="2"/>
  <c r="Q962" i="2" s="1"/>
  <c r="AA962" i="2" s="1"/>
  <c r="N27" i="2"/>
  <c r="P29" i="2"/>
  <c r="Q29" i="2" s="1"/>
  <c r="AA29" i="2" s="1"/>
  <c r="P9" i="2"/>
  <c r="Q9" i="2" s="1"/>
  <c r="AA9" i="2" s="1"/>
  <c r="P13" i="2"/>
  <c r="Q13" i="2" s="1"/>
  <c r="AA13" i="2" s="1"/>
  <c r="P19" i="2"/>
  <c r="Q19" i="2" s="1"/>
  <c r="AA19" i="2" s="1"/>
  <c r="P42" i="2"/>
  <c r="Q42" i="2" s="1"/>
  <c r="AA42" i="2" s="1"/>
  <c r="O44" i="2"/>
  <c r="P44" i="2"/>
  <c r="P53" i="2"/>
  <c r="P62" i="2"/>
  <c r="Q62" i="2" s="1"/>
  <c r="AA62" i="2" s="1"/>
  <c r="P81" i="2"/>
  <c r="Q81" i="2" s="1"/>
  <c r="AA81" i="2" s="1"/>
  <c r="P89" i="2"/>
  <c r="Q89" i="2" s="1"/>
  <c r="AA89" i="2" s="1"/>
  <c r="P73" i="2"/>
  <c r="Q73" i="2" s="1"/>
  <c r="AA73" i="2" s="1"/>
  <c r="P135" i="2"/>
  <c r="Q135" i="2" s="1"/>
  <c r="AA135" i="2" s="1"/>
  <c r="O152" i="2"/>
  <c r="P152" i="2"/>
  <c r="P7" i="2"/>
  <c r="Q7" i="2" s="1"/>
  <c r="AA7" i="2" s="1"/>
  <c r="N10" i="2"/>
  <c r="Q10" i="2" s="1"/>
  <c r="AA10" i="2" s="1"/>
  <c r="O14" i="2"/>
  <c r="P14" i="2"/>
  <c r="P32" i="2"/>
  <c r="Q32" i="2" s="1"/>
  <c r="AA32" i="2" s="1"/>
  <c r="P21" i="2"/>
  <c r="Q21" i="2" s="1"/>
  <c r="AA21" i="2" s="1"/>
  <c r="P17" i="2"/>
  <c r="Q17" i="2" s="1"/>
  <c r="AA17" i="2" s="1"/>
  <c r="P36" i="2"/>
  <c r="Q36" i="2" s="1"/>
  <c r="AA36" i="2" s="1"/>
  <c r="N39" i="2"/>
  <c r="Q39" i="2" s="1"/>
  <c r="AA39" i="2" s="1"/>
  <c r="P34" i="2"/>
  <c r="Q34" i="2" s="1"/>
  <c r="AA34" i="2" s="1"/>
  <c r="P38" i="2"/>
  <c r="Q38" i="2" s="1"/>
  <c r="AA38" i="2" s="1"/>
  <c r="N26" i="2"/>
  <c r="Q26" i="2" s="1"/>
  <c r="AA26" i="2" s="1"/>
  <c r="P49" i="2"/>
  <c r="Q49" i="2" s="1"/>
  <c r="AA49" i="2" s="1"/>
  <c r="P55" i="2"/>
  <c r="Q55" i="2" s="1"/>
  <c r="AA55" i="2" s="1"/>
  <c r="P54" i="2"/>
  <c r="Q54" i="2" s="1"/>
  <c r="AA54" i="2" s="1"/>
  <c r="P63" i="2"/>
  <c r="Q63" i="2" s="1"/>
  <c r="AA63" i="2" s="1"/>
  <c r="O64" i="2"/>
  <c r="P64" i="2"/>
  <c r="O84" i="2"/>
  <c r="P84" i="2"/>
  <c r="P67" i="2"/>
  <c r="Q67" i="2" s="1"/>
  <c r="AA67" i="2" s="1"/>
  <c r="P87" i="2"/>
  <c r="O90" i="2"/>
  <c r="P90" i="2"/>
  <c r="P106" i="2"/>
  <c r="O106" i="2"/>
  <c r="P107" i="2"/>
  <c r="Q107" i="2" s="1"/>
  <c r="AA107" i="2" s="1"/>
  <c r="O114" i="2"/>
  <c r="P114" i="2"/>
  <c r="O117" i="2"/>
  <c r="P117" i="2"/>
  <c r="P108" i="2"/>
  <c r="Q108" i="2" s="1"/>
  <c r="AA108" i="2" s="1"/>
  <c r="P131" i="2"/>
  <c r="Q131" i="2" s="1"/>
  <c r="AA131" i="2" s="1"/>
  <c r="P115" i="2"/>
  <c r="Q115" i="2" s="1"/>
  <c r="AA115" i="2" s="1"/>
  <c r="P132" i="2"/>
  <c r="Q132" i="2" s="1"/>
  <c r="AA132" i="2" s="1"/>
  <c r="P137" i="2"/>
  <c r="Q137" i="2" s="1"/>
  <c r="AA137" i="2" s="1"/>
  <c r="O140" i="2"/>
  <c r="P140" i="2"/>
  <c r="P129" i="2"/>
  <c r="Q129" i="2" s="1"/>
  <c r="AA129" i="2" s="1"/>
  <c r="P142" i="2"/>
  <c r="Q142" i="2" s="1"/>
  <c r="AA142" i="2" s="1"/>
  <c r="P157" i="2"/>
  <c r="Q157" i="2" s="1"/>
  <c r="AA157" i="2" s="1"/>
  <c r="P160" i="2"/>
  <c r="Q160" i="2" s="1"/>
  <c r="AA160" i="2" s="1"/>
  <c r="Q163" i="2"/>
  <c r="AA163" i="2" s="1"/>
  <c r="P167" i="2"/>
  <c r="P125" i="2"/>
  <c r="Q125" i="2" s="1"/>
  <c r="AA125" i="2" s="1"/>
  <c r="O144" i="2"/>
  <c r="P144" i="2"/>
  <c r="P150" i="2"/>
  <c r="Q150" i="2" s="1"/>
  <c r="AA150" i="2" s="1"/>
  <c r="Q183" i="2"/>
  <c r="AA183" i="2" s="1"/>
  <c r="P177" i="2"/>
  <c r="Q177" i="2" s="1"/>
  <c r="AA177" i="2" s="1"/>
  <c r="P210" i="2"/>
  <c r="Q210" i="2" s="1"/>
  <c r="AA210" i="2" s="1"/>
  <c r="P191" i="2"/>
  <c r="Q191" i="2" s="1"/>
  <c r="AA191" i="2" s="1"/>
  <c r="O196" i="2"/>
  <c r="P196" i="2"/>
  <c r="N204" i="2"/>
  <c r="Q204" i="2" s="1"/>
  <c r="AA204" i="2" s="1"/>
  <c r="P233" i="2"/>
  <c r="Q233" i="2" s="1"/>
  <c r="AA233" i="2" s="1"/>
  <c r="P234" i="2"/>
  <c r="Q234" i="2" s="1"/>
  <c r="AA234" i="2" s="1"/>
  <c r="P205" i="2"/>
  <c r="Q205" i="2" s="1"/>
  <c r="AA205" i="2" s="1"/>
  <c r="P236" i="2"/>
  <c r="Q236" i="2" s="1"/>
  <c r="AA236" i="2" s="1"/>
  <c r="P216" i="2"/>
  <c r="Q216" i="2" s="1"/>
  <c r="AA216" i="2" s="1"/>
  <c r="P224" i="2"/>
  <c r="Q224" i="2" s="1"/>
  <c r="AA224" i="2" s="1"/>
  <c r="Q250" i="2"/>
  <c r="AA250" i="2" s="1"/>
  <c r="O252" i="2"/>
  <c r="P252" i="2"/>
  <c r="O220" i="2"/>
  <c r="P220" i="2"/>
  <c r="P229" i="2"/>
  <c r="Q229" i="2" s="1"/>
  <c r="AA229" i="2" s="1"/>
  <c r="O239" i="2"/>
  <c r="P239" i="2"/>
  <c r="P246" i="2"/>
  <c r="P263" i="2"/>
  <c r="Q263" i="2" s="1"/>
  <c r="AA263" i="2" s="1"/>
  <c r="N271" i="2"/>
  <c r="Q271" i="2" s="1"/>
  <c r="AA271" i="2" s="1"/>
  <c r="P251" i="2"/>
  <c r="Q251" i="2" s="1"/>
  <c r="AA251" i="2" s="1"/>
  <c r="N283" i="2"/>
  <c r="Q283" i="2" s="1"/>
  <c r="AA283" i="2" s="1"/>
  <c r="N291" i="2"/>
  <c r="Q291" i="2" s="1"/>
  <c r="AA291" i="2" s="1"/>
  <c r="N299" i="2"/>
  <c r="Q299" i="2" s="1"/>
  <c r="AA299" i="2" s="1"/>
  <c r="Z245" i="2"/>
  <c r="P267" i="2"/>
  <c r="Q267" i="2" s="1"/>
  <c r="AA267" i="2" s="1"/>
  <c r="P273" i="2"/>
  <c r="Q273" i="2" s="1"/>
  <c r="AA273" i="2" s="1"/>
  <c r="P284" i="2"/>
  <c r="O284" i="2"/>
  <c r="P353" i="2"/>
  <c r="Q353" i="2" s="1"/>
  <c r="AA353" i="2" s="1"/>
  <c r="Z289" i="2"/>
  <c r="O334" i="2"/>
  <c r="P334" i="2"/>
  <c r="O342" i="2"/>
  <c r="P342" i="2"/>
  <c r="O350" i="2"/>
  <c r="P350" i="2"/>
  <c r="Q350" i="2" s="1"/>
  <c r="P371" i="2"/>
  <c r="Q371" i="2" s="1"/>
  <c r="AA371" i="2" s="1"/>
  <c r="P403" i="2"/>
  <c r="Q403" i="2" s="1"/>
  <c r="AA403" i="2" s="1"/>
  <c r="O279" i="2"/>
  <c r="P279" i="2"/>
  <c r="P327" i="2"/>
  <c r="Q327" i="2" s="1"/>
  <c r="AA327" i="2" s="1"/>
  <c r="O344" i="2"/>
  <c r="P344" i="2"/>
  <c r="Z297" i="2"/>
  <c r="P305" i="2"/>
  <c r="Q305" i="2" s="1"/>
  <c r="AA305" i="2" s="1"/>
  <c r="O330" i="2"/>
  <c r="P330" i="2"/>
  <c r="P339" i="2"/>
  <c r="Q339" i="2" s="1"/>
  <c r="AA339" i="2" s="1"/>
  <c r="P360" i="2"/>
  <c r="Q360" i="2" s="1"/>
  <c r="AA360" i="2" s="1"/>
  <c r="P367" i="2"/>
  <c r="Q367" i="2" s="1"/>
  <c r="AA367" i="2" s="1"/>
  <c r="P375" i="2"/>
  <c r="Q375" i="2" s="1"/>
  <c r="AA375" i="2" s="1"/>
  <c r="P383" i="2"/>
  <c r="Q383" i="2" s="1"/>
  <c r="AA383" i="2" s="1"/>
  <c r="P391" i="2"/>
  <c r="Q391" i="2" s="1"/>
  <c r="AA391" i="2" s="1"/>
  <c r="P399" i="2"/>
  <c r="Q399" i="2" s="1"/>
  <c r="AA399" i="2" s="1"/>
  <c r="P407" i="2"/>
  <c r="Q407" i="2" s="1"/>
  <c r="AA407" i="2" s="1"/>
  <c r="Z293" i="2"/>
  <c r="P313" i="2"/>
  <c r="Q313" i="2" s="1"/>
  <c r="AA313" i="2" s="1"/>
  <c r="P317" i="2"/>
  <c r="Q317" i="2" s="1"/>
  <c r="AA317" i="2" s="1"/>
  <c r="P325" i="2"/>
  <c r="Q325" i="2" s="1"/>
  <c r="AA325" i="2" s="1"/>
  <c r="O332" i="2"/>
  <c r="P332" i="2"/>
  <c r="Z334" i="2"/>
  <c r="P349" i="2"/>
  <c r="Q349" i="2" s="1"/>
  <c r="AA349" i="2" s="1"/>
  <c r="P361" i="2"/>
  <c r="Q361" i="2" s="1"/>
  <c r="AA361" i="2" s="1"/>
  <c r="P366" i="2"/>
  <c r="Q366" i="2" s="1"/>
  <c r="AA366" i="2" s="1"/>
  <c r="P369" i="2"/>
  <c r="Q369" i="2" s="1"/>
  <c r="AA369" i="2" s="1"/>
  <c r="P376" i="2"/>
  <c r="Q376" i="2" s="1"/>
  <c r="AA376" i="2" s="1"/>
  <c r="O388" i="2"/>
  <c r="P388" i="2"/>
  <c r="P400" i="2"/>
  <c r="Q400" i="2" s="1"/>
  <c r="AA400" i="2" s="1"/>
  <c r="P420" i="2"/>
  <c r="Q420" i="2" s="1"/>
  <c r="AA420" i="2" s="1"/>
  <c r="P436" i="2"/>
  <c r="Q436" i="2" s="1"/>
  <c r="AA436" i="2" s="1"/>
  <c r="P452" i="2"/>
  <c r="Q452" i="2" s="1"/>
  <c r="AA452" i="2" s="1"/>
  <c r="P464" i="2"/>
  <c r="O464" i="2"/>
  <c r="P472" i="2"/>
  <c r="O472" i="2"/>
  <c r="P480" i="2"/>
  <c r="O480" i="2"/>
  <c r="P488" i="2"/>
  <c r="O488" i="2"/>
  <c r="P496" i="2"/>
  <c r="O496" i="2"/>
  <c r="P538" i="2"/>
  <c r="P368" i="2"/>
  <c r="Q368" i="2" s="1"/>
  <c r="AA368" i="2" s="1"/>
  <c r="O415" i="2"/>
  <c r="P415" i="2"/>
  <c r="O431" i="2"/>
  <c r="P431" i="2"/>
  <c r="O447" i="2"/>
  <c r="P447" i="2"/>
  <c r="P462" i="2"/>
  <c r="Q462" i="2" s="1"/>
  <c r="AA462" i="2" s="1"/>
  <c r="P466" i="2"/>
  <c r="Q466" i="2" s="1"/>
  <c r="AA466" i="2" s="1"/>
  <c r="P469" i="2"/>
  <c r="O469" i="2"/>
  <c r="P473" i="2"/>
  <c r="O473" i="2"/>
  <c r="P494" i="2"/>
  <c r="Q494" i="2" s="1"/>
  <c r="AA494" i="2" s="1"/>
  <c r="P500" i="2"/>
  <c r="Q500" i="2" s="1"/>
  <c r="AA500" i="2" s="1"/>
  <c r="P506" i="2"/>
  <c r="Q510" i="2"/>
  <c r="AA510" i="2" s="1"/>
  <c r="P516" i="2"/>
  <c r="Q516" i="2" s="1"/>
  <c r="AA516" i="2" s="1"/>
  <c r="P577" i="2"/>
  <c r="Q577" i="2" s="1"/>
  <c r="P601" i="2"/>
  <c r="Q601" i="2" s="1"/>
  <c r="AA601" i="2" s="1"/>
  <c r="O380" i="2"/>
  <c r="P380" i="2"/>
  <c r="P414" i="2"/>
  <c r="P422" i="2"/>
  <c r="P430" i="2"/>
  <c r="P438" i="2"/>
  <c r="Q438" i="2" s="1"/>
  <c r="AA438" i="2" s="1"/>
  <c r="P446" i="2"/>
  <c r="P454" i="2"/>
  <c r="P582" i="2"/>
  <c r="Q582" i="2" s="1"/>
  <c r="AA582" i="2" s="1"/>
  <c r="P614" i="2"/>
  <c r="Q614" i="2" s="1"/>
  <c r="AA614" i="2" s="1"/>
  <c r="O507" i="2"/>
  <c r="P507" i="2"/>
  <c r="P588" i="2"/>
  <c r="Q588" i="2" s="1"/>
  <c r="AA588" i="2" s="1"/>
  <c r="N600" i="2"/>
  <c r="Q600" i="2" s="1"/>
  <c r="AA600" i="2" s="1"/>
  <c r="Q630" i="2"/>
  <c r="AA630" i="2" s="1"/>
  <c r="P638" i="2"/>
  <c r="P657" i="2"/>
  <c r="Q657" i="2" s="1"/>
  <c r="AA657" i="2" s="1"/>
  <c r="P689" i="2"/>
  <c r="Q689" i="2" s="1"/>
  <c r="AA689" i="2" s="1"/>
  <c r="Z598" i="2"/>
  <c r="O608" i="2"/>
  <c r="P608" i="2"/>
  <c r="P610" i="2"/>
  <c r="Q610" i="2" s="1"/>
  <c r="AA610" i="2" s="1"/>
  <c r="Z617" i="2"/>
  <c r="P629" i="2"/>
  <c r="Q629" i="2" s="1"/>
  <c r="AA629" i="2" s="1"/>
  <c r="P637" i="2"/>
  <c r="Q637" i="2" s="1"/>
  <c r="AA637" i="2" s="1"/>
  <c r="P463" i="2"/>
  <c r="Q463" i="2" s="1"/>
  <c r="AA463" i="2" s="1"/>
  <c r="P479" i="2"/>
  <c r="Q479" i="2" s="1"/>
  <c r="AA479" i="2" s="1"/>
  <c r="P495" i="2"/>
  <c r="Q495" i="2" s="1"/>
  <c r="AA495" i="2" s="1"/>
  <c r="O527" i="2"/>
  <c r="P527" i="2"/>
  <c r="O543" i="2"/>
  <c r="P543" i="2"/>
  <c r="O560" i="2"/>
  <c r="P560" i="2"/>
  <c r="P562" i="2"/>
  <c r="Q562" i="2" s="1"/>
  <c r="AA562" i="2" s="1"/>
  <c r="O565" i="2"/>
  <c r="P565" i="2"/>
  <c r="O581" i="2"/>
  <c r="P581" i="2"/>
  <c r="O575" i="2"/>
  <c r="P575" i="2"/>
  <c r="P580" i="2"/>
  <c r="Q580" i="2" s="1"/>
  <c r="AA580" i="2" s="1"/>
  <c r="O589" i="2"/>
  <c r="P589" i="2"/>
  <c r="P528" i="2"/>
  <c r="Q528" i="2" s="1"/>
  <c r="AA528" i="2" s="1"/>
  <c r="P532" i="2"/>
  <c r="Q532" i="2" s="1"/>
  <c r="AA532" i="2" s="1"/>
  <c r="P544" i="2"/>
  <c r="Q544" i="2" s="1"/>
  <c r="AA544" i="2" s="1"/>
  <c r="P548" i="2"/>
  <c r="Q548" i="2" s="1"/>
  <c r="AA548" i="2" s="1"/>
  <c r="P633" i="2"/>
  <c r="Q633" i="2" s="1"/>
  <c r="AA633" i="2" s="1"/>
  <c r="P688" i="2"/>
  <c r="Q688" i="2" s="1"/>
  <c r="AA688" i="2" s="1"/>
  <c r="P693" i="2"/>
  <c r="Q693" i="2" s="1"/>
  <c r="AA693" i="2" s="1"/>
  <c r="P739" i="2"/>
  <c r="Q739" i="2" s="1"/>
  <c r="P771" i="2"/>
  <c r="Q771" i="2" s="1"/>
  <c r="AA771" i="2" s="1"/>
  <c r="O425" i="2"/>
  <c r="P425" i="2"/>
  <c r="P564" i="2"/>
  <c r="Q564" i="2" s="1"/>
  <c r="AA564" i="2" s="1"/>
  <c r="P556" i="2"/>
  <c r="Q556" i="2" s="1"/>
  <c r="AA556" i="2" s="1"/>
  <c r="P607" i="2"/>
  <c r="Q607" i="2" s="1"/>
  <c r="AA607" i="2" s="1"/>
  <c r="P612" i="2"/>
  <c r="Q612" i="2" s="1"/>
  <c r="AA612" i="2" s="1"/>
  <c r="N616" i="2"/>
  <c r="Q616" i="2" s="1"/>
  <c r="AA616" i="2" s="1"/>
  <c r="P626" i="2"/>
  <c r="Q626" i="2" s="1"/>
  <c r="AA626" i="2" s="1"/>
  <c r="Z646" i="2"/>
  <c r="P656" i="2"/>
  <c r="Q656" i="2" s="1"/>
  <c r="AA656" i="2" s="1"/>
  <c r="P658" i="2"/>
  <c r="Q658" i="2" s="1"/>
  <c r="AA658" i="2" s="1"/>
  <c r="Z678" i="2"/>
  <c r="O691" i="2"/>
  <c r="P691" i="2"/>
  <c r="P705" i="2"/>
  <c r="Q705" i="2" s="1"/>
  <c r="AA705" i="2" s="1"/>
  <c r="O719" i="2"/>
  <c r="P719" i="2"/>
  <c r="O738" i="2"/>
  <c r="P738" i="2"/>
  <c r="P748" i="2"/>
  <c r="Q748" i="2" s="1"/>
  <c r="AA748" i="2" s="1"/>
  <c r="P769" i="2"/>
  <c r="Q769" i="2" s="1"/>
  <c r="AA769" i="2" s="1"/>
  <c r="O783" i="2"/>
  <c r="P783" i="2"/>
  <c r="P825" i="2"/>
  <c r="Q825" i="2" s="1"/>
  <c r="AA825" i="2" s="1"/>
  <c r="P636" i="2"/>
  <c r="O636" i="2"/>
  <c r="Z707" i="2"/>
  <c r="P710" i="2"/>
  <c r="Q710" i="2" s="1"/>
  <c r="AA710" i="2" s="1"/>
  <c r="O714" i="2"/>
  <c r="P714" i="2"/>
  <c r="Z739" i="2"/>
  <c r="Z757" i="2"/>
  <c r="O762" i="2"/>
  <c r="P762" i="2"/>
  <c r="P772" i="2"/>
  <c r="Q772" i="2" s="1"/>
  <c r="AA772" i="2" s="1"/>
  <c r="P790" i="2"/>
  <c r="Q790" i="2" s="1"/>
  <c r="AA790" i="2" s="1"/>
  <c r="P804" i="2"/>
  <c r="Q804" i="2" s="1"/>
  <c r="AA804" i="2" s="1"/>
  <c r="P826" i="2"/>
  <c r="P836" i="2"/>
  <c r="Q836" i="2" s="1"/>
  <c r="AA836" i="2" s="1"/>
  <c r="P858" i="2"/>
  <c r="Q858" i="2" s="1"/>
  <c r="AA858" i="2" s="1"/>
  <c r="P868" i="2"/>
  <c r="Q868" i="2" s="1"/>
  <c r="AA868" i="2" s="1"/>
  <c r="P890" i="2"/>
  <c r="Q890" i="2" s="1"/>
  <c r="AA890" i="2" s="1"/>
  <c r="P944" i="2"/>
  <c r="Q944" i="2" s="1"/>
  <c r="AA944" i="2" s="1"/>
  <c r="P952" i="2"/>
  <c r="Q952" i="2" s="1"/>
  <c r="AA952" i="2" s="1"/>
  <c r="P960" i="2"/>
  <c r="Q960" i="2" s="1"/>
  <c r="AA960" i="2" s="1"/>
  <c r="P1023" i="2"/>
  <c r="Q1023" i="2" s="1"/>
  <c r="AA1023" i="2" s="1"/>
  <c r="P1035" i="2"/>
  <c r="Q1035" i="2" s="1"/>
  <c r="AA1035" i="2" s="1"/>
  <c r="P1055" i="2"/>
  <c r="Q1055" i="2" s="1"/>
  <c r="AA1055" i="2" s="1"/>
  <c r="P849" i="2"/>
  <c r="Q849" i="2" s="1"/>
  <c r="AA849" i="2" s="1"/>
  <c r="P883" i="2"/>
  <c r="O883" i="2"/>
  <c r="P721" i="2"/>
  <c r="Q721" i="2" s="1"/>
  <c r="AA721" i="2" s="1"/>
  <c r="P750" i="2"/>
  <c r="Q750" i="2" s="1"/>
  <c r="AA750" i="2" s="1"/>
  <c r="N754" i="2"/>
  <c r="Q754" i="2" s="1"/>
  <c r="AA754" i="2" s="1"/>
  <c r="P793" i="2"/>
  <c r="Q793" i="2" s="1"/>
  <c r="AA793" i="2" s="1"/>
  <c r="N635" i="2"/>
  <c r="Q635" i="2" s="1"/>
  <c r="AA635" i="2" s="1"/>
  <c r="O654" i="2"/>
  <c r="P654" i="2"/>
  <c r="P661" i="2"/>
  <c r="Q661" i="2" s="1"/>
  <c r="AA661" i="2" s="1"/>
  <c r="N675" i="2"/>
  <c r="Q675" i="2" s="1"/>
  <c r="AA675" i="2" s="1"/>
  <c r="P697" i="2"/>
  <c r="Q697" i="2" s="1"/>
  <c r="AA697" i="2" s="1"/>
  <c r="P729" i="2"/>
  <c r="Q729" i="2" s="1"/>
  <c r="AA729" i="2" s="1"/>
  <c r="Z744" i="2"/>
  <c r="Z755" i="2"/>
  <c r="Z773" i="2"/>
  <c r="O778" i="2"/>
  <c r="P778" i="2"/>
  <c r="P788" i="2"/>
  <c r="Q788" i="2" s="1"/>
  <c r="AA788" i="2" s="1"/>
  <c r="P800" i="2"/>
  <c r="Q800" i="2" s="1"/>
  <c r="AA800" i="2" s="1"/>
  <c r="P822" i="2"/>
  <c r="Q822" i="2" s="1"/>
  <c r="AA822" i="2" s="1"/>
  <c r="P832" i="2"/>
  <c r="Q832" i="2" s="1"/>
  <c r="AA832" i="2" s="1"/>
  <c r="P848" i="2"/>
  <c r="Q848" i="2" s="1"/>
  <c r="AA848" i="2" s="1"/>
  <c r="P880" i="2"/>
  <c r="Q880" i="2" s="1"/>
  <c r="AA880" i="2" s="1"/>
  <c r="P924" i="2"/>
  <c r="Q924" i="2" s="1"/>
  <c r="AA924" i="2" s="1"/>
  <c r="P948" i="2"/>
  <c r="Q948" i="2" s="1"/>
  <c r="AA948" i="2" s="1"/>
  <c r="P972" i="2"/>
  <c r="Q972" i="2" s="1"/>
  <c r="AA972" i="2" s="1"/>
  <c r="O985" i="2"/>
  <c r="P985" i="2"/>
  <c r="P1012" i="2"/>
  <c r="Q1012" i="2" s="1"/>
  <c r="AA1012" i="2" s="1"/>
  <c r="P1029" i="2"/>
  <c r="Q1029" i="2" s="1"/>
  <c r="AA1029" i="2" s="1"/>
  <c r="O1040" i="2"/>
  <c r="P1040" i="2"/>
  <c r="P1053" i="2"/>
  <c r="Q1053" i="2" s="1"/>
  <c r="AA1053" i="2" s="1"/>
  <c r="P1065" i="2"/>
  <c r="Q1065" i="2" s="1"/>
  <c r="AA1065" i="2" s="1"/>
  <c r="P1081" i="2"/>
  <c r="Q1081" i="2" s="1"/>
  <c r="AA1081" i="2" s="1"/>
  <c r="P918" i="2"/>
  <c r="Q918" i="2" s="1"/>
  <c r="AA918" i="2" s="1"/>
  <c r="P982" i="2"/>
  <c r="Q982" i="2" s="1"/>
  <c r="AA982" i="2" s="1"/>
  <c r="P843" i="2"/>
  <c r="O843" i="2"/>
  <c r="P867" i="2"/>
  <c r="O867" i="2"/>
  <c r="N897" i="2"/>
  <c r="Q897" i="2" s="1"/>
  <c r="AA897" i="2" s="1"/>
  <c r="P913" i="2"/>
  <c r="Q913" i="2" s="1"/>
  <c r="AA913" i="2" s="1"/>
  <c r="N1017" i="2"/>
  <c r="Q1017" i="2" s="1"/>
  <c r="AA1017" i="2" s="1"/>
  <c r="P1026" i="2"/>
  <c r="Q1026" i="2" s="1"/>
  <c r="AA1026" i="2" s="1"/>
  <c r="P1044" i="2"/>
  <c r="Q1044" i="2" s="1"/>
  <c r="AA1044" i="2" s="1"/>
  <c r="P1076" i="2"/>
  <c r="Q1076" i="2" s="1"/>
  <c r="AA1076" i="2" s="1"/>
  <c r="P1062" i="2"/>
  <c r="Q1062" i="2" s="1"/>
  <c r="AA1062" i="2" s="1"/>
  <c r="P1064" i="2"/>
  <c r="Q1064" i="2" s="1"/>
  <c r="AA1064" i="2" s="1"/>
  <c r="P1079" i="2"/>
  <c r="Q1079" i="2" s="1"/>
  <c r="AA1079" i="2" s="1"/>
  <c r="P1034" i="2"/>
  <c r="Q1034" i="2" s="1"/>
  <c r="AA1034" i="2" s="1"/>
  <c r="P1032" i="2"/>
  <c r="Q1032" i="2" s="1"/>
  <c r="AA1032" i="2" s="1"/>
  <c r="P1047" i="2"/>
  <c r="Q1047" i="2" s="1"/>
  <c r="AA1047" i="2" s="1"/>
  <c r="P941" i="2"/>
  <c r="Q941" i="2" s="1"/>
  <c r="AA941" i="2" s="1"/>
  <c r="P981" i="2"/>
  <c r="Q981" i="2" s="1"/>
  <c r="AA981" i="2" s="1"/>
  <c r="P989" i="2"/>
  <c r="Q989" i="2" s="1"/>
  <c r="AA989" i="2" s="1"/>
  <c r="P1006" i="2"/>
  <c r="Q1006" i="2" s="1"/>
  <c r="AA1006" i="2" s="1"/>
  <c r="P1022" i="2"/>
  <c r="Q1022" i="2" s="1"/>
  <c r="AA1022" i="2" s="1"/>
  <c r="P57" i="2"/>
  <c r="O57" i="2"/>
  <c r="P93" i="2"/>
  <c r="Q93" i="2" s="1"/>
  <c r="AA93" i="2" s="1"/>
  <c r="P48" i="2"/>
  <c r="Q48" i="2" s="1"/>
  <c r="AA48" i="2" s="1"/>
  <c r="O88" i="2"/>
  <c r="P88" i="2"/>
  <c r="P71" i="2"/>
  <c r="Q71" i="2" s="1"/>
  <c r="AA71" i="2" s="1"/>
  <c r="P75" i="2"/>
  <c r="Q75" i="2" s="1"/>
  <c r="AA75" i="2" s="1"/>
  <c r="O78" i="2"/>
  <c r="P78" i="2"/>
  <c r="P102" i="2"/>
  <c r="O102" i="2"/>
  <c r="P103" i="2"/>
  <c r="Q103" i="2" s="1"/>
  <c r="AA103" i="2" s="1"/>
  <c r="O109" i="2"/>
  <c r="P109" i="2"/>
  <c r="P112" i="2"/>
  <c r="Q112" i="2" s="1"/>
  <c r="AA112" i="2" s="1"/>
  <c r="P123" i="2"/>
  <c r="Q123" i="2" s="1"/>
  <c r="AA123" i="2" s="1"/>
  <c r="P101" i="2"/>
  <c r="O101" i="2"/>
  <c r="P105" i="2"/>
  <c r="O105" i="2"/>
  <c r="P119" i="2"/>
  <c r="Q119" i="2" s="1"/>
  <c r="AA119" i="2" s="1"/>
  <c r="P143" i="2"/>
  <c r="Q143" i="2" s="1"/>
  <c r="AA143" i="2" s="1"/>
  <c r="P171" i="2"/>
  <c r="Q171" i="2" s="1"/>
  <c r="AA171" i="2" s="1"/>
  <c r="P155" i="2"/>
  <c r="P158" i="2"/>
  <c r="Q158" i="2" s="1"/>
  <c r="AA158" i="2" s="1"/>
  <c r="P161" i="2"/>
  <c r="Q161" i="2" s="1"/>
  <c r="AA161" i="2" s="1"/>
  <c r="P164" i="2"/>
  <c r="Q164" i="2" s="1"/>
  <c r="AA164" i="2" s="1"/>
  <c r="Q167" i="2"/>
  <c r="AA167" i="2" s="1"/>
  <c r="P179" i="2"/>
  <c r="P187" i="2"/>
  <c r="P121" i="2"/>
  <c r="Q121" i="2" s="1"/>
  <c r="AA121" i="2" s="1"/>
  <c r="P128" i="2"/>
  <c r="Q128" i="2" s="1"/>
  <c r="AA128" i="2" s="1"/>
  <c r="O136" i="2"/>
  <c r="P136" i="2"/>
  <c r="P147" i="2"/>
  <c r="Q147" i="2" s="1"/>
  <c r="AA147" i="2" s="1"/>
  <c r="P149" i="2"/>
  <c r="Q149" i="2" s="1"/>
  <c r="AA149" i="2" s="1"/>
  <c r="P153" i="2"/>
  <c r="Q153" i="2" s="1"/>
  <c r="AA153" i="2" s="1"/>
  <c r="O184" i="2"/>
  <c r="P184" i="2"/>
  <c r="P186" i="2"/>
  <c r="Q186" i="2" s="1"/>
  <c r="AA186" i="2" s="1"/>
  <c r="P202" i="2"/>
  <c r="Q202" i="2" s="1"/>
  <c r="AA202" i="2" s="1"/>
  <c r="N184" i="2"/>
  <c r="P201" i="2"/>
  <c r="Q201" i="2" s="1"/>
  <c r="AA201" i="2" s="1"/>
  <c r="P222" i="2"/>
  <c r="Q222" i="2" s="1"/>
  <c r="AA222" i="2" s="1"/>
  <c r="P181" i="2"/>
  <c r="Q181" i="2" s="1"/>
  <c r="AA181" i="2" s="1"/>
  <c r="P190" i="2"/>
  <c r="Q190" i="2" s="1"/>
  <c r="AA190" i="2" s="1"/>
  <c r="P206" i="2"/>
  <c r="Q206" i="2" s="1"/>
  <c r="AA206" i="2" s="1"/>
  <c r="P217" i="2"/>
  <c r="O217" i="2"/>
  <c r="N180" i="2"/>
  <c r="Q180" i="2" s="1"/>
  <c r="AA180" i="2" s="1"/>
  <c r="P197" i="2"/>
  <c r="Q197" i="2" s="1"/>
  <c r="AA197" i="2" s="1"/>
  <c r="O227" i="2"/>
  <c r="P227" i="2"/>
  <c r="O200" i="2"/>
  <c r="P200" i="2"/>
  <c r="P237" i="2"/>
  <c r="Q237" i="2" s="1"/>
  <c r="AA237" i="2" s="1"/>
  <c r="O247" i="2"/>
  <c r="P247" i="2"/>
  <c r="P253" i="2"/>
  <c r="Q253" i="2" s="1"/>
  <c r="AA253" i="2" s="1"/>
  <c r="P208" i="2"/>
  <c r="Q208" i="2" s="1"/>
  <c r="AA208" i="2" s="1"/>
  <c r="P211" i="2"/>
  <c r="Q211" i="2" s="1"/>
  <c r="AA211" i="2" s="1"/>
  <c r="P225" i="2"/>
  <c r="Q225" i="2" s="1"/>
  <c r="AA225" i="2" s="1"/>
  <c r="P226" i="2"/>
  <c r="Q226" i="2" s="1"/>
  <c r="AA226" i="2" s="1"/>
  <c r="P240" i="2"/>
  <c r="Q240" i="2" s="1"/>
  <c r="AA240" i="2" s="1"/>
  <c r="P277" i="2"/>
  <c r="Q277" i="2" s="1"/>
  <c r="AA277" i="2" s="1"/>
  <c r="P230" i="2"/>
  <c r="Q230" i="2" s="1"/>
  <c r="AA230" i="2" s="1"/>
  <c r="P255" i="2"/>
  <c r="P265" i="2"/>
  <c r="Q265" i="2" s="1"/>
  <c r="AA265" i="2" s="1"/>
  <c r="P270" i="2"/>
  <c r="Q270" i="2" s="1"/>
  <c r="AA270" i="2" s="1"/>
  <c r="P248" i="2"/>
  <c r="Q248" i="2" s="1"/>
  <c r="AA248" i="2" s="1"/>
  <c r="P287" i="2"/>
  <c r="O287" i="2"/>
  <c r="P295" i="2"/>
  <c r="O295" i="2"/>
  <c r="P303" i="2"/>
  <c r="O303" i="2"/>
  <c r="P297" i="2"/>
  <c r="Q297" i="2" s="1"/>
  <c r="AA297" i="2" s="1"/>
  <c r="P301" i="2"/>
  <c r="Q301" i="2" s="1"/>
  <c r="AA301" i="2" s="1"/>
  <c r="P304" i="2"/>
  <c r="O304" i="2"/>
  <c r="O243" i="2"/>
  <c r="P243" i="2"/>
  <c r="O276" i="2"/>
  <c r="P276" i="2"/>
  <c r="O320" i="2"/>
  <c r="P320" i="2"/>
  <c r="P335" i="2"/>
  <c r="Q335" i="2" s="1"/>
  <c r="AA335" i="2" s="1"/>
  <c r="P343" i="2"/>
  <c r="Q343" i="2" s="1"/>
  <c r="AA343" i="2" s="1"/>
  <c r="P351" i="2"/>
  <c r="Q351" i="2" s="1"/>
  <c r="AA351" i="2" s="1"/>
  <c r="P363" i="2"/>
  <c r="Q363" i="2" s="1"/>
  <c r="AA363" i="2" s="1"/>
  <c r="P395" i="2"/>
  <c r="Q395" i="2" s="1"/>
  <c r="AA395" i="2" s="1"/>
  <c r="P307" i="2"/>
  <c r="Q307" i="2" s="1"/>
  <c r="AA307" i="2" s="1"/>
  <c r="P337" i="2"/>
  <c r="Q337" i="2" s="1"/>
  <c r="AA337" i="2" s="1"/>
  <c r="O352" i="2"/>
  <c r="P352" i="2"/>
  <c r="O318" i="2"/>
  <c r="P318" i="2"/>
  <c r="P331" i="2"/>
  <c r="P357" i="2"/>
  <c r="Q357" i="2" s="1"/>
  <c r="AA357" i="2" s="1"/>
  <c r="P311" i="2"/>
  <c r="Q311" i="2" s="1"/>
  <c r="AA311" i="2" s="1"/>
  <c r="P341" i="2"/>
  <c r="Q341" i="2" s="1"/>
  <c r="AA341" i="2" s="1"/>
  <c r="P358" i="2"/>
  <c r="Q358" i="2" s="1"/>
  <c r="AA358" i="2" s="1"/>
  <c r="O372" i="2"/>
  <c r="P372" i="2"/>
  <c r="P355" i="2"/>
  <c r="Q355" i="2" s="1"/>
  <c r="AA355" i="2" s="1"/>
  <c r="P377" i="2"/>
  <c r="Q377" i="2" s="1"/>
  <c r="AA377" i="2" s="1"/>
  <c r="P384" i="2"/>
  <c r="Q384" i="2" s="1"/>
  <c r="AA384" i="2" s="1"/>
  <c r="P393" i="2"/>
  <c r="Q393" i="2" s="1"/>
  <c r="AA393" i="2" s="1"/>
  <c r="O396" i="2"/>
  <c r="P396" i="2"/>
  <c r="P424" i="2"/>
  <c r="Q424" i="2" s="1"/>
  <c r="AA424" i="2" s="1"/>
  <c r="P440" i="2"/>
  <c r="Q440" i="2" s="1"/>
  <c r="AA440" i="2" s="1"/>
  <c r="P456" i="2"/>
  <c r="Q456" i="2" s="1"/>
  <c r="AA456" i="2" s="1"/>
  <c r="P530" i="2"/>
  <c r="Q530" i="2" s="1"/>
  <c r="AA530" i="2" s="1"/>
  <c r="O419" i="2"/>
  <c r="P419" i="2"/>
  <c r="O435" i="2"/>
  <c r="P435" i="2"/>
  <c r="O451" i="2"/>
  <c r="P451" i="2"/>
  <c r="P461" i="2"/>
  <c r="O461" i="2"/>
  <c r="P465" i="2"/>
  <c r="O465" i="2"/>
  <c r="P486" i="2"/>
  <c r="Q486" i="2" s="1"/>
  <c r="AA486" i="2" s="1"/>
  <c r="P490" i="2"/>
  <c r="Q490" i="2" s="1"/>
  <c r="AA490" i="2" s="1"/>
  <c r="P493" i="2"/>
  <c r="O493" i="2"/>
  <c r="P497" i="2"/>
  <c r="O497" i="2"/>
  <c r="P502" i="2"/>
  <c r="Q506" i="2"/>
  <c r="AA506" i="2" s="1"/>
  <c r="P512" i="2"/>
  <c r="Q512" i="2" s="1"/>
  <c r="AA512" i="2" s="1"/>
  <c r="P518" i="2"/>
  <c r="P593" i="2"/>
  <c r="Q593" i="2" s="1"/>
  <c r="AA593" i="2" s="1"/>
  <c r="P625" i="2"/>
  <c r="Q625" i="2" s="1"/>
  <c r="AA625" i="2" s="1"/>
  <c r="Q414" i="2"/>
  <c r="AA414" i="2" s="1"/>
  <c r="Q422" i="2"/>
  <c r="AA422" i="2" s="1"/>
  <c r="Q430" i="2"/>
  <c r="AA430" i="2" s="1"/>
  <c r="Q446" i="2"/>
  <c r="AA446" i="2" s="1"/>
  <c r="Q454" i="2"/>
  <c r="AA454" i="2" s="1"/>
  <c r="Q538" i="2"/>
  <c r="AA538" i="2" s="1"/>
  <c r="Q546" i="2"/>
  <c r="AA546" i="2" s="1"/>
  <c r="P574" i="2"/>
  <c r="Q574" i="2" s="1"/>
  <c r="AA574" i="2" s="1"/>
  <c r="P606" i="2"/>
  <c r="Q606" i="2" s="1"/>
  <c r="AA606" i="2" s="1"/>
  <c r="P620" i="2"/>
  <c r="Q620" i="2" s="1"/>
  <c r="AA620" i="2" s="1"/>
  <c r="Q638" i="2"/>
  <c r="AA638" i="2" s="1"/>
  <c r="P649" i="2"/>
  <c r="Q649" i="2" s="1"/>
  <c r="AA649" i="2" s="1"/>
  <c r="P681" i="2"/>
  <c r="Q681" i="2" s="1"/>
  <c r="AA681" i="2" s="1"/>
  <c r="O413" i="2"/>
  <c r="P413" i="2"/>
  <c r="O421" i="2"/>
  <c r="P421" i="2"/>
  <c r="O429" i="2"/>
  <c r="P429" i="2"/>
  <c r="O437" i="2"/>
  <c r="P437" i="2"/>
  <c r="O445" i="2"/>
  <c r="P445" i="2"/>
  <c r="O453" i="2"/>
  <c r="P453" i="2"/>
  <c r="O513" i="2"/>
  <c r="P513" i="2"/>
  <c r="Z577" i="2"/>
  <c r="P591" i="2"/>
  <c r="Q591" i="2" s="1"/>
  <c r="AA591" i="2" s="1"/>
  <c r="P467" i="2"/>
  <c r="Q467" i="2" s="1"/>
  <c r="AA467" i="2" s="1"/>
  <c r="P483" i="2"/>
  <c r="Q483" i="2" s="1"/>
  <c r="AA483" i="2" s="1"/>
  <c r="O511" i="2"/>
  <c r="P511" i="2"/>
  <c r="O568" i="2"/>
  <c r="P568" i="2"/>
  <c r="P570" i="2"/>
  <c r="Q570" i="2" s="1"/>
  <c r="AA570" i="2" s="1"/>
  <c r="O573" i="2"/>
  <c r="P573" i="2"/>
  <c r="O584" i="2"/>
  <c r="P584" i="2"/>
  <c r="P586" i="2"/>
  <c r="Q586" i="2" s="1"/>
  <c r="AA586" i="2" s="1"/>
  <c r="P604" i="2"/>
  <c r="Q604" i="2" s="1"/>
  <c r="AA604" i="2" s="1"/>
  <c r="O613" i="2"/>
  <c r="P613" i="2"/>
  <c r="O583" i="2"/>
  <c r="P583" i="2"/>
  <c r="O592" i="2"/>
  <c r="P592" i="2"/>
  <c r="O646" i="2"/>
  <c r="P646" i="2"/>
  <c r="P694" i="2"/>
  <c r="Q694" i="2" s="1"/>
  <c r="AA694" i="2" s="1"/>
  <c r="P763" i="2"/>
  <c r="Q763" i="2" s="1"/>
  <c r="AA763" i="2" s="1"/>
  <c r="P795" i="2"/>
  <c r="Q795" i="2" s="1"/>
  <c r="AA795" i="2" s="1"/>
  <c r="O417" i="2"/>
  <c r="P417" i="2"/>
  <c r="O449" i="2"/>
  <c r="P449" i="2"/>
  <c r="O559" i="2"/>
  <c r="P559" i="2"/>
  <c r="O670" i="2"/>
  <c r="P670" i="2"/>
  <c r="P677" i="2"/>
  <c r="Q677" i="2" s="1"/>
  <c r="AA677" i="2" s="1"/>
  <c r="P696" i="2"/>
  <c r="Q696" i="2" s="1"/>
  <c r="AA696" i="2" s="1"/>
  <c r="P704" i="2"/>
  <c r="Q704" i="2" s="1"/>
  <c r="AA704" i="2" s="1"/>
  <c r="P712" i="2"/>
  <c r="Q712" i="2" s="1"/>
  <c r="AA712" i="2" s="1"/>
  <c r="P720" i="2"/>
  <c r="Q720" i="2" s="1"/>
  <c r="AA720" i="2" s="1"/>
  <c r="P728" i="2"/>
  <c r="Q728" i="2" s="1"/>
  <c r="AA728" i="2" s="1"/>
  <c r="P736" i="2"/>
  <c r="Q736" i="2" s="1"/>
  <c r="AA736" i="2" s="1"/>
  <c r="P744" i="2"/>
  <c r="Q744" i="2" s="1"/>
  <c r="P752" i="2"/>
  <c r="Q752" i="2" s="1"/>
  <c r="AA752" i="2" s="1"/>
  <c r="P760" i="2"/>
  <c r="Q760" i="2" s="1"/>
  <c r="AA760" i="2" s="1"/>
  <c r="P768" i="2"/>
  <c r="Q768" i="2" s="1"/>
  <c r="AA768" i="2" s="1"/>
  <c r="P776" i="2"/>
  <c r="Q776" i="2" s="1"/>
  <c r="AA776" i="2" s="1"/>
  <c r="P784" i="2"/>
  <c r="Q784" i="2" s="1"/>
  <c r="AA784" i="2" s="1"/>
  <c r="P792" i="2"/>
  <c r="Q792" i="2" s="1"/>
  <c r="AA792" i="2" s="1"/>
  <c r="O615" i="2"/>
  <c r="P615" i="2"/>
  <c r="P669" i="2"/>
  <c r="Q669" i="2" s="1"/>
  <c r="AA669" i="2" s="1"/>
  <c r="P685" i="2"/>
  <c r="Q685" i="2" s="1"/>
  <c r="AA685" i="2" s="1"/>
  <c r="P690" i="2"/>
  <c r="Q690" i="2" s="1"/>
  <c r="AA690" i="2" s="1"/>
  <c r="P628" i="2"/>
  <c r="O628" i="2"/>
  <c r="P734" i="2"/>
  <c r="Q734" i="2" s="1"/>
  <c r="AA734" i="2" s="1"/>
  <c r="O807" i="2"/>
  <c r="P807" i="2"/>
  <c r="P813" i="2"/>
  <c r="Q813" i="2" s="1"/>
  <c r="AA813" i="2" s="1"/>
  <c r="P823" i="2"/>
  <c r="O823" i="2"/>
  <c r="P829" i="2"/>
  <c r="Q829" i="2" s="1"/>
  <c r="AA829" i="2" s="1"/>
  <c r="O839" i="2"/>
  <c r="P839" i="2"/>
  <c r="P845" i="2"/>
  <c r="Q845" i="2" s="1"/>
  <c r="AA845" i="2" s="1"/>
  <c r="P855" i="2"/>
  <c r="O855" i="2"/>
  <c r="P861" i="2"/>
  <c r="Q861" i="2" s="1"/>
  <c r="AA861" i="2" s="1"/>
  <c r="O871" i="2"/>
  <c r="P871" i="2"/>
  <c r="P877" i="2"/>
  <c r="Q877" i="2" s="1"/>
  <c r="AA877" i="2" s="1"/>
  <c r="O887" i="2"/>
  <c r="P887" i="2"/>
  <c r="P893" i="2"/>
  <c r="Q893" i="2" s="1"/>
  <c r="AA893" i="2" s="1"/>
  <c r="P817" i="2"/>
  <c r="Q817" i="2" s="1"/>
  <c r="AA817" i="2" s="1"/>
  <c r="P827" i="2"/>
  <c r="O827" i="2"/>
  <c r="P650" i="2"/>
  <c r="Q650" i="2" s="1"/>
  <c r="AA650" i="2" s="1"/>
  <c r="O680" i="2"/>
  <c r="P680" i="2"/>
  <c r="P708" i="2"/>
  <c r="Q708" i="2" s="1"/>
  <c r="AA708" i="2" s="1"/>
  <c r="P740" i="2"/>
  <c r="Q740" i="2" s="1"/>
  <c r="AA740" i="2" s="1"/>
  <c r="P758" i="2"/>
  <c r="Q758" i="2" s="1"/>
  <c r="AA758" i="2" s="1"/>
  <c r="P818" i="2"/>
  <c r="Q818" i="2" s="1"/>
  <c r="AA818" i="2" s="1"/>
  <c r="P828" i="2"/>
  <c r="Q828" i="2" s="1"/>
  <c r="AA828" i="2" s="1"/>
  <c r="P850" i="2"/>
  <c r="Q850" i="2" s="1"/>
  <c r="AA850" i="2" s="1"/>
  <c r="P860" i="2"/>
  <c r="Q860" i="2" s="1"/>
  <c r="AA860" i="2" s="1"/>
  <c r="P882" i="2"/>
  <c r="Q882" i="2" s="1"/>
  <c r="AA882" i="2" s="1"/>
  <c r="P892" i="2"/>
  <c r="Q892" i="2" s="1"/>
  <c r="AA892" i="2" s="1"/>
  <c r="P920" i="2"/>
  <c r="Q920" i="2" s="1"/>
  <c r="AA920" i="2" s="1"/>
  <c r="P928" i="2"/>
  <c r="Q928" i="2" s="1"/>
  <c r="AA928" i="2" s="1"/>
  <c r="P936" i="2"/>
  <c r="Q936" i="2" s="1"/>
  <c r="AA936" i="2" s="1"/>
  <c r="P992" i="2"/>
  <c r="Q992" i="2" s="1"/>
  <c r="AA992" i="2" s="1"/>
  <c r="P1000" i="2"/>
  <c r="Q1000" i="2" s="1"/>
  <c r="AA1000" i="2" s="1"/>
  <c r="P1008" i="2"/>
  <c r="Q1008" i="2" s="1"/>
  <c r="AA1008" i="2" s="1"/>
  <c r="P1016" i="2"/>
  <c r="Q1016" i="2" s="1"/>
  <c r="AA1016" i="2" s="1"/>
  <c r="P1027" i="2"/>
  <c r="Q1027" i="2" s="1"/>
  <c r="AA1027" i="2" s="1"/>
  <c r="P1039" i="2"/>
  <c r="Q1039" i="2" s="1"/>
  <c r="AA1039" i="2" s="1"/>
  <c r="P809" i="2"/>
  <c r="Q809" i="2" s="1"/>
  <c r="AA809" i="2" s="1"/>
  <c r="P851" i="2"/>
  <c r="O851" i="2"/>
  <c r="O627" i="2"/>
  <c r="P627" i="2"/>
  <c r="O703" i="2"/>
  <c r="P703" i="2"/>
  <c r="P753" i="2"/>
  <c r="Q753" i="2" s="1"/>
  <c r="AA753" i="2" s="1"/>
  <c r="O767" i="2"/>
  <c r="P767" i="2"/>
  <c r="O786" i="2"/>
  <c r="P786" i="2"/>
  <c r="P801" i="2"/>
  <c r="Q801" i="2" s="1"/>
  <c r="AA801" i="2" s="1"/>
  <c r="P889" i="2"/>
  <c r="Q889" i="2" s="1"/>
  <c r="AA889" i="2" s="1"/>
  <c r="O621" i="2"/>
  <c r="P621" i="2"/>
  <c r="P651" i="2"/>
  <c r="Q651" i="2" s="1"/>
  <c r="AA651" i="2" s="1"/>
  <c r="O711" i="2"/>
  <c r="P711" i="2"/>
  <c r="Z725" i="2"/>
  <c r="Z741" i="2"/>
  <c r="O746" i="2"/>
  <c r="P746" i="2"/>
  <c r="P756" i="2"/>
  <c r="Q756" i="2" s="1"/>
  <c r="AA756" i="2" s="1"/>
  <c r="P774" i="2"/>
  <c r="Q774" i="2" s="1"/>
  <c r="AA774" i="2" s="1"/>
  <c r="Q802" i="2"/>
  <c r="AA802" i="2" s="1"/>
  <c r="P814" i="2"/>
  <c r="Q814" i="2" s="1"/>
  <c r="AA814" i="2" s="1"/>
  <c r="P824" i="2"/>
  <c r="Q824" i="2" s="1"/>
  <c r="AA824" i="2" s="1"/>
  <c r="Q834" i="2"/>
  <c r="AA834" i="2" s="1"/>
  <c r="Q866" i="2"/>
  <c r="AA866" i="2" s="1"/>
  <c r="P894" i="2"/>
  <c r="Q894" i="2" s="1"/>
  <c r="AA894" i="2" s="1"/>
  <c r="P908" i="2"/>
  <c r="Q908" i="2" s="1"/>
  <c r="AA908" i="2" s="1"/>
  <c r="O921" i="2"/>
  <c r="P921" i="2"/>
  <c r="P932" i="2"/>
  <c r="Q932" i="2" s="1"/>
  <c r="AA932" i="2" s="1"/>
  <c r="O945" i="2"/>
  <c r="P945" i="2"/>
  <c r="P956" i="2"/>
  <c r="Q956" i="2" s="1"/>
  <c r="AA956" i="2" s="1"/>
  <c r="O969" i="2"/>
  <c r="P969" i="2"/>
  <c r="P980" i="2"/>
  <c r="Q980" i="2" s="1"/>
  <c r="AA980" i="2" s="1"/>
  <c r="P996" i="2"/>
  <c r="Q996" i="2" s="1"/>
  <c r="AA996" i="2" s="1"/>
  <c r="O1009" i="2"/>
  <c r="P1009" i="2"/>
  <c r="P1033" i="2"/>
  <c r="Q1033" i="2" s="1"/>
  <c r="AA1033" i="2" s="1"/>
  <c r="P1041" i="2"/>
  <c r="Q1041" i="2" s="1"/>
  <c r="AA1041" i="2" s="1"/>
  <c r="O1056" i="2"/>
  <c r="P1056" i="2"/>
  <c r="P1069" i="2"/>
  <c r="Q1069" i="2" s="1"/>
  <c r="AA1069" i="2" s="1"/>
  <c r="P1085" i="2"/>
  <c r="Q1085" i="2" s="1"/>
  <c r="AA1085" i="2" s="1"/>
  <c r="P990" i="2"/>
  <c r="Q990" i="2" s="1"/>
  <c r="AA990" i="2" s="1"/>
  <c r="P865" i="2"/>
  <c r="Q865" i="2" s="1"/>
  <c r="AA865" i="2" s="1"/>
  <c r="P873" i="2"/>
  <c r="Q873" i="2" s="1"/>
  <c r="AA873" i="2" s="1"/>
  <c r="P717" i="2"/>
  <c r="Q717" i="2" s="1"/>
  <c r="AA717" i="2" s="1"/>
  <c r="P953" i="2"/>
  <c r="Q953" i="2" s="1"/>
  <c r="AA953" i="2" s="1"/>
  <c r="P961" i="2"/>
  <c r="Q961" i="2" s="1"/>
  <c r="AA961" i="2" s="1"/>
  <c r="P1028" i="2"/>
  <c r="Q1028" i="2" s="1"/>
  <c r="AA1028" i="2" s="1"/>
  <c r="P1042" i="2"/>
  <c r="Q1042" i="2" s="1"/>
  <c r="AA1042" i="2" s="1"/>
  <c r="P1043" i="2"/>
  <c r="Q1043" i="2" s="1"/>
  <c r="AA1043" i="2" s="1"/>
  <c r="P1060" i="2"/>
  <c r="Q1060" i="2" s="1"/>
  <c r="AA1060" i="2" s="1"/>
  <c r="P1074" i="2"/>
  <c r="Q1074" i="2" s="1"/>
  <c r="AA1074" i="2" s="1"/>
  <c r="P1075" i="2"/>
  <c r="Q1075" i="2" s="1"/>
  <c r="AA1075" i="2" s="1"/>
  <c r="P1030" i="2"/>
  <c r="Q1030" i="2" s="1"/>
  <c r="AA1030" i="2" s="1"/>
  <c r="P933" i="2"/>
  <c r="Q933" i="2" s="1"/>
  <c r="AA933" i="2" s="1"/>
  <c r="P949" i="2"/>
  <c r="Q949" i="2" s="1"/>
  <c r="AA949" i="2" s="1"/>
  <c r="P973" i="2"/>
  <c r="Q973" i="2" s="1"/>
  <c r="AA973" i="2" s="1"/>
  <c r="P997" i="2"/>
  <c r="Q997" i="2" s="1"/>
  <c r="AA997" i="2" s="1"/>
  <c r="P1013" i="2"/>
  <c r="Q1013" i="2" s="1"/>
  <c r="AA1013" i="2" s="1"/>
  <c r="P1063" i="2"/>
  <c r="Q1063" i="2" s="1"/>
  <c r="AA1063" i="2" s="1"/>
  <c r="P1066" i="2"/>
  <c r="Q1066" i="2" s="1"/>
  <c r="AA1066" i="2" s="1"/>
  <c r="P1067" i="2"/>
  <c r="Q1067" i="2" s="1"/>
  <c r="AA1067" i="2" s="1"/>
  <c r="P902" i="2"/>
  <c r="Q902" i="2" s="1"/>
  <c r="AA902" i="2" s="1"/>
  <c r="P934" i="2"/>
  <c r="Q934" i="2" s="1"/>
  <c r="AA934" i="2" s="1"/>
  <c r="P950" i="2"/>
  <c r="Q950" i="2" s="1"/>
  <c r="AA950" i="2" s="1"/>
  <c r="P1038" i="2"/>
  <c r="Q1038" i="2" s="1"/>
  <c r="AA1038" i="2" s="1"/>
  <c r="P1072" i="2"/>
  <c r="Q1072" i="2" s="1"/>
  <c r="AA1072" i="2" s="1"/>
  <c r="P1086" i="2"/>
  <c r="Q1086" i="2" s="1"/>
  <c r="AA1086" i="2" s="1"/>
  <c r="P1050" i="2"/>
  <c r="Q1050" i="2" s="1"/>
  <c r="AA1050" i="2" s="1"/>
  <c r="P28" i="2"/>
  <c r="Q28" i="2" s="1"/>
  <c r="AA28" i="2" s="1"/>
  <c r="P77" i="2"/>
  <c r="Q77" i="2" s="1"/>
  <c r="AA77" i="2" s="1"/>
  <c r="P85" i="2"/>
  <c r="Q85" i="2" s="1"/>
  <c r="AA85" i="2" s="1"/>
  <c r="O31" i="2"/>
  <c r="P31" i="2"/>
  <c r="P40" i="2"/>
  <c r="Q40" i="2" s="1"/>
  <c r="AA40" i="2" s="1"/>
  <c r="P43" i="2"/>
  <c r="Q43" i="2" s="1"/>
  <c r="AA43" i="2" s="1"/>
  <c r="P33" i="2"/>
  <c r="Q33" i="2" s="1"/>
  <c r="AA33" i="2" s="1"/>
  <c r="P46" i="2"/>
  <c r="Q46" i="2" s="1"/>
  <c r="AA46" i="2" s="1"/>
  <c r="Q53" i="2"/>
  <c r="AA53" i="2" s="1"/>
  <c r="P61" i="2"/>
  <c r="Q61" i="2" s="1"/>
  <c r="AA61" i="2" s="1"/>
  <c r="N44" i="2"/>
  <c r="Q44" i="2" s="1"/>
  <c r="AA44" i="2" s="1"/>
  <c r="Q51" i="2"/>
  <c r="AA51" i="2" s="1"/>
  <c r="P56" i="2"/>
  <c r="Q56" i="2" s="1"/>
  <c r="AA56" i="2" s="1"/>
  <c r="N57" i="2"/>
  <c r="Q57" i="2" s="1"/>
  <c r="AA57" i="2" s="1"/>
  <c r="Q87" i="2"/>
  <c r="AA87" i="2" s="1"/>
  <c r="O60" i="2"/>
  <c r="P60" i="2"/>
  <c r="P50" i="2"/>
  <c r="Q50" i="2" s="1"/>
  <c r="AA50" i="2" s="1"/>
  <c r="P59" i="2"/>
  <c r="Q59" i="2" s="1"/>
  <c r="AA59" i="2" s="1"/>
  <c r="P52" i="2"/>
  <c r="Q52" i="2" s="1"/>
  <c r="AA52" i="2" s="1"/>
  <c r="O76" i="2"/>
  <c r="P76" i="2"/>
  <c r="N80" i="2"/>
  <c r="Q80" i="2" s="1"/>
  <c r="AA80" i="2" s="1"/>
  <c r="P69" i="2"/>
  <c r="Q69" i="2" s="1"/>
  <c r="AA69" i="2" s="1"/>
  <c r="P79" i="2"/>
  <c r="Q79" i="2" s="1"/>
  <c r="AA79" i="2" s="1"/>
  <c r="O82" i="2"/>
  <c r="P82" i="2"/>
  <c r="N86" i="2"/>
  <c r="Q86" i="2" s="1"/>
  <c r="AA86" i="2" s="1"/>
  <c r="N98" i="2"/>
  <c r="Q98" i="2" s="1"/>
  <c r="AA98" i="2" s="1"/>
  <c r="Q111" i="2"/>
  <c r="AA111" i="2" s="1"/>
  <c r="P118" i="2"/>
  <c r="Q118" i="2" s="1"/>
  <c r="AA118" i="2" s="1"/>
  <c r="N94" i="2"/>
  <c r="Q94" i="2" s="1"/>
  <c r="AA94" i="2" s="1"/>
  <c r="N109" i="2"/>
  <c r="Q109" i="2" s="1"/>
  <c r="AA109" i="2" s="1"/>
  <c r="P124" i="2"/>
  <c r="Q124" i="2" s="1"/>
  <c r="AA124" i="2" s="1"/>
  <c r="P127" i="2"/>
  <c r="Q127" i="2" s="1"/>
  <c r="AA127" i="2" s="1"/>
  <c r="N97" i="2"/>
  <c r="Q97" i="2" s="1"/>
  <c r="AA97" i="2" s="1"/>
  <c r="N101" i="2"/>
  <c r="Q101" i="2" s="1"/>
  <c r="AA101" i="2" s="1"/>
  <c r="N105" i="2"/>
  <c r="Q105" i="2" s="1"/>
  <c r="AA105" i="2" s="1"/>
  <c r="P145" i="2"/>
  <c r="Q145" i="2" s="1"/>
  <c r="AA145" i="2" s="1"/>
  <c r="O148" i="2"/>
  <c r="P148" i="2"/>
  <c r="N152" i="2"/>
  <c r="Q152" i="2" s="1"/>
  <c r="AA152" i="2" s="1"/>
  <c r="P172" i="2"/>
  <c r="Q172" i="2" s="1"/>
  <c r="AA172" i="2" s="1"/>
  <c r="P120" i="2"/>
  <c r="Q120" i="2" s="1"/>
  <c r="AA120" i="2" s="1"/>
  <c r="P134" i="2"/>
  <c r="Q134" i="2" s="1"/>
  <c r="AA134" i="2" s="1"/>
  <c r="P151" i="2"/>
  <c r="Q151" i="2" s="1"/>
  <c r="AA151" i="2" s="1"/>
  <c r="Q155" i="2"/>
  <c r="AA155" i="2" s="1"/>
  <c r="P159" i="2"/>
  <c r="Q159" i="2" s="1"/>
  <c r="AA159" i="2" s="1"/>
  <c r="P162" i="2"/>
  <c r="Q162" i="2" s="1"/>
  <c r="AA162" i="2" s="1"/>
  <c r="P165" i="2"/>
  <c r="Q165" i="2" s="1"/>
  <c r="AA165" i="2" s="1"/>
  <c r="P168" i="2"/>
  <c r="Q168" i="2" s="1"/>
  <c r="AA168" i="2" s="1"/>
  <c r="P139" i="2"/>
  <c r="Q139" i="2" s="1"/>
  <c r="AA139" i="2" s="1"/>
  <c r="P141" i="2"/>
  <c r="Q141" i="2" s="1"/>
  <c r="AA141" i="2" s="1"/>
  <c r="P175" i="2"/>
  <c r="Q175" i="2" s="1"/>
  <c r="AA175" i="2" s="1"/>
  <c r="P133" i="2"/>
  <c r="Q133" i="2" s="1"/>
  <c r="AA133" i="2" s="1"/>
  <c r="P138" i="2"/>
  <c r="Q138" i="2" s="1"/>
  <c r="AA138" i="2" s="1"/>
  <c r="P146" i="2"/>
  <c r="Q146" i="2" s="1"/>
  <c r="AA146" i="2" s="1"/>
  <c r="Q179" i="2"/>
  <c r="AA179" i="2" s="1"/>
  <c r="Q187" i="2"/>
  <c r="AA187" i="2" s="1"/>
  <c r="P178" i="2"/>
  <c r="Q178" i="2" s="1"/>
  <c r="AA178" i="2" s="1"/>
  <c r="O188" i="2"/>
  <c r="P188" i="2"/>
  <c r="P193" i="2"/>
  <c r="Q193" i="2" s="1"/>
  <c r="AA193" i="2" s="1"/>
  <c r="P207" i="2"/>
  <c r="Q207" i="2" s="1"/>
  <c r="AA207" i="2" s="1"/>
  <c r="N209" i="2"/>
  <c r="Q209" i="2" s="1"/>
  <c r="AA209" i="2" s="1"/>
  <c r="P213" i="2"/>
  <c r="O213" i="2"/>
  <c r="O192" i="2"/>
  <c r="P192" i="2"/>
  <c r="N200" i="2"/>
  <c r="Q200" i="2" s="1"/>
  <c r="AA200" i="2" s="1"/>
  <c r="O231" i="2"/>
  <c r="P231" i="2"/>
  <c r="P238" i="2"/>
  <c r="Q238" i="2" s="1"/>
  <c r="AA238" i="2" s="1"/>
  <c r="Q255" i="2"/>
  <c r="AA255" i="2" s="1"/>
  <c r="P215" i="2"/>
  <c r="Q215" i="2" s="1"/>
  <c r="AA215" i="2" s="1"/>
  <c r="N235" i="2"/>
  <c r="Q235" i="2" s="1"/>
  <c r="AA235" i="2" s="1"/>
  <c r="P241" i="2"/>
  <c r="Q241" i="2" s="1"/>
  <c r="AA241" i="2" s="1"/>
  <c r="P242" i="2"/>
  <c r="Q242" i="2" s="1"/>
  <c r="AA242" i="2" s="1"/>
  <c r="P258" i="2"/>
  <c r="Q258" i="2" s="1"/>
  <c r="AA258" i="2" s="1"/>
  <c r="N260" i="2"/>
  <c r="Q260" i="2" s="1"/>
  <c r="AA260" i="2" s="1"/>
  <c r="P269" i="2"/>
  <c r="Q269" i="2" s="1"/>
  <c r="AA269" i="2" s="1"/>
  <c r="P244" i="2"/>
  <c r="Q244" i="2" s="1"/>
  <c r="AA244" i="2" s="1"/>
  <c r="Q246" i="2"/>
  <c r="AA246" i="2" s="1"/>
  <c r="P257" i="2"/>
  <c r="Q257" i="2" s="1"/>
  <c r="AA257" i="2" s="1"/>
  <c r="N268" i="2"/>
  <c r="Q268" i="2" s="1"/>
  <c r="AA268" i="2" s="1"/>
  <c r="P275" i="2"/>
  <c r="Q275" i="2" s="1"/>
  <c r="AA275" i="2" s="1"/>
  <c r="N287" i="2"/>
  <c r="Q287" i="2" s="1"/>
  <c r="AA287" i="2" s="1"/>
  <c r="N295" i="2"/>
  <c r="Q295" i="2" s="1"/>
  <c r="AA295" i="2" s="1"/>
  <c r="N303" i="2"/>
  <c r="Q303" i="2" s="1"/>
  <c r="AA303" i="2" s="1"/>
  <c r="O256" i="2"/>
  <c r="P256" i="2"/>
  <c r="N288" i="2"/>
  <c r="Q288" i="2" s="1"/>
  <c r="AA288" i="2" s="1"/>
  <c r="P289" i="2"/>
  <c r="Q289" i="2" s="1"/>
  <c r="AA289" i="2" s="1"/>
  <c r="N292" i="2"/>
  <c r="Q292" i="2" s="1"/>
  <c r="AA292" i="2" s="1"/>
  <c r="P293" i="2"/>
  <c r="Q293" i="2" s="1"/>
  <c r="AA293" i="2" s="1"/>
  <c r="P296" i="2"/>
  <c r="O296" i="2"/>
  <c r="P300" i="2"/>
  <c r="O300" i="2"/>
  <c r="Q331" i="2"/>
  <c r="AA331" i="2" s="1"/>
  <c r="Q347" i="2"/>
  <c r="AA347" i="2" s="1"/>
  <c r="N264" i="2"/>
  <c r="Q264" i="2" s="1"/>
  <c r="AA264" i="2" s="1"/>
  <c r="Z272" i="2"/>
  <c r="Z280" i="2"/>
  <c r="Z296" i="2"/>
  <c r="P309" i="2"/>
  <c r="Q309" i="2" s="1"/>
  <c r="AA309" i="2" s="1"/>
  <c r="O324" i="2"/>
  <c r="P324" i="2"/>
  <c r="N328" i="2"/>
  <c r="Q328" i="2" s="1"/>
  <c r="AA328" i="2" s="1"/>
  <c r="P354" i="2"/>
  <c r="Q354" i="2" s="1"/>
  <c r="AA354" i="2" s="1"/>
  <c r="P387" i="2"/>
  <c r="Q387" i="2" s="1"/>
  <c r="AA387" i="2" s="1"/>
  <c r="P319" i="2"/>
  <c r="Q319" i="2" s="1"/>
  <c r="AA319" i="2" s="1"/>
  <c r="N336" i="2"/>
  <c r="Q336" i="2" s="1"/>
  <c r="AA336" i="2" s="1"/>
  <c r="P345" i="2"/>
  <c r="Q345" i="2" s="1"/>
  <c r="AA345" i="2" s="1"/>
  <c r="P278" i="2"/>
  <c r="Q278" i="2" s="1"/>
  <c r="AA278" i="2" s="1"/>
  <c r="O322" i="2"/>
  <c r="P322" i="2"/>
  <c r="N326" i="2"/>
  <c r="Q326" i="2" s="1"/>
  <c r="AA326" i="2" s="1"/>
  <c r="N338" i="2"/>
  <c r="Q338" i="2" s="1"/>
  <c r="AA338" i="2" s="1"/>
  <c r="O346" i="2"/>
  <c r="P346" i="2"/>
  <c r="P359" i="2"/>
  <c r="Q359" i="2" s="1"/>
  <c r="AA359" i="2" s="1"/>
  <c r="Z284" i="2"/>
  <c r="Z300" i="2"/>
  <c r="P315" i="2"/>
  <c r="Q315" i="2" s="1"/>
  <c r="AA315" i="2" s="1"/>
  <c r="P321" i="2"/>
  <c r="Q321" i="2" s="1"/>
  <c r="AA321" i="2" s="1"/>
  <c r="P329" i="2"/>
  <c r="Q329" i="2" s="1"/>
  <c r="AA329" i="2" s="1"/>
  <c r="P333" i="2"/>
  <c r="Q333" i="2" s="1"/>
  <c r="AA333" i="2" s="1"/>
  <c r="N340" i="2"/>
  <c r="Q340" i="2" s="1"/>
  <c r="AA340" i="2" s="1"/>
  <c r="O348" i="2"/>
  <c r="P348" i="2"/>
  <c r="Z350" i="2"/>
  <c r="N404" i="2"/>
  <c r="Q404" i="2" s="1"/>
  <c r="AA404" i="2" s="1"/>
  <c r="N364" i="2"/>
  <c r="Q364" i="2" s="1"/>
  <c r="AA364" i="2" s="1"/>
  <c r="P401" i="2"/>
  <c r="Q401" i="2" s="1"/>
  <c r="AA401" i="2" s="1"/>
  <c r="P408" i="2"/>
  <c r="Q408" i="2" s="1"/>
  <c r="AA408" i="2" s="1"/>
  <c r="P412" i="2"/>
  <c r="Q412" i="2" s="1"/>
  <c r="AA412" i="2" s="1"/>
  <c r="P428" i="2"/>
  <c r="Q428" i="2" s="1"/>
  <c r="AA428" i="2" s="1"/>
  <c r="P444" i="2"/>
  <c r="Q444" i="2" s="1"/>
  <c r="AA444" i="2" s="1"/>
  <c r="P460" i="2"/>
  <c r="O460" i="2"/>
  <c r="P468" i="2"/>
  <c r="O468" i="2"/>
  <c r="P476" i="2"/>
  <c r="O476" i="2"/>
  <c r="P484" i="2"/>
  <c r="O484" i="2"/>
  <c r="P492" i="2"/>
  <c r="O492" i="2"/>
  <c r="P522" i="2"/>
  <c r="Q522" i="2" s="1"/>
  <c r="AA522" i="2" s="1"/>
  <c r="N411" i="2"/>
  <c r="Q411" i="2" s="1"/>
  <c r="AA411" i="2" s="1"/>
  <c r="O423" i="2"/>
  <c r="P423" i="2"/>
  <c r="N427" i="2"/>
  <c r="Q427" i="2" s="1"/>
  <c r="AA427" i="2" s="1"/>
  <c r="O439" i="2"/>
  <c r="P439" i="2"/>
  <c r="N443" i="2"/>
  <c r="Q443" i="2" s="1"/>
  <c r="AA443" i="2" s="1"/>
  <c r="O455" i="2"/>
  <c r="P455" i="2"/>
  <c r="N459" i="2"/>
  <c r="Q459" i="2" s="1"/>
  <c r="AA459" i="2" s="1"/>
  <c r="N477" i="2"/>
  <c r="Q477" i="2" s="1"/>
  <c r="AA477" i="2" s="1"/>
  <c r="P478" i="2"/>
  <c r="Q478" i="2" s="1"/>
  <c r="AA478" i="2" s="1"/>
  <c r="N481" i="2"/>
  <c r="Q481" i="2" s="1"/>
  <c r="AA481" i="2" s="1"/>
  <c r="P482" i="2"/>
  <c r="Q482" i="2" s="1"/>
  <c r="AA482" i="2" s="1"/>
  <c r="P485" i="2"/>
  <c r="O485" i="2"/>
  <c r="P489" i="2"/>
  <c r="O489" i="2"/>
  <c r="P498" i="2"/>
  <c r="Q498" i="2" s="1"/>
  <c r="AA498" i="2" s="1"/>
  <c r="Q502" i="2"/>
  <c r="AA502" i="2" s="1"/>
  <c r="P508" i="2"/>
  <c r="Q508" i="2" s="1"/>
  <c r="AA508" i="2" s="1"/>
  <c r="P514" i="2"/>
  <c r="Q514" i="2" s="1"/>
  <c r="AA514" i="2" s="1"/>
  <c r="Q518" i="2"/>
  <c r="AA518" i="2" s="1"/>
  <c r="P585" i="2"/>
  <c r="Q585" i="2" s="1"/>
  <c r="AA585" i="2" s="1"/>
  <c r="P617" i="2"/>
  <c r="Q617" i="2" s="1"/>
  <c r="AA617" i="2" s="1"/>
  <c r="P418" i="2"/>
  <c r="Q418" i="2" s="1"/>
  <c r="AA418" i="2" s="1"/>
  <c r="P426" i="2"/>
  <c r="Q426" i="2" s="1"/>
  <c r="AA426" i="2" s="1"/>
  <c r="P434" i="2"/>
  <c r="Q434" i="2" s="1"/>
  <c r="AA434" i="2" s="1"/>
  <c r="P442" i="2"/>
  <c r="Q442" i="2" s="1"/>
  <c r="AA442" i="2" s="1"/>
  <c r="P450" i="2"/>
  <c r="Q450" i="2" s="1"/>
  <c r="AA450" i="2" s="1"/>
  <c r="P458" i="2"/>
  <c r="Q458" i="2" s="1"/>
  <c r="AA458" i="2" s="1"/>
  <c r="P566" i="2"/>
  <c r="Q566" i="2" s="1"/>
  <c r="AA566" i="2" s="1"/>
  <c r="P598" i="2"/>
  <c r="Q598" i="2" s="1"/>
  <c r="AA598" i="2" s="1"/>
  <c r="O499" i="2"/>
  <c r="P499" i="2"/>
  <c r="O515" i="2"/>
  <c r="P515" i="2"/>
  <c r="O597" i="2"/>
  <c r="P597" i="2"/>
  <c r="Q602" i="2"/>
  <c r="AA602" i="2" s="1"/>
  <c r="O632" i="2"/>
  <c r="P632" i="2"/>
  <c r="P641" i="2"/>
  <c r="Q641" i="2" s="1"/>
  <c r="AA641" i="2" s="1"/>
  <c r="P673" i="2"/>
  <c r="Q673" i="2" s="1"/>
  <c r="AA673" i="2" s="1"/>
  <c r="N505" i="2"/>
  <c r="Q505" i="2" s="1"/>
  <c r="AA505" i="2" s="1"/>
  <c r="Z569" i="2"/>
  <c r="Q599" i="2"/>
  <c r="AA599" i="2" s="1"/>
  <c r="N605" i="2"/>
  <c r="Q605" i="2" s="1"/>
  <c r="AA605" i="2" s="1"/>
  <c r="P623" i="2"/>
  <c r="Q623" i="2" s="1"/>
  <c r="AA623" i="2" s="1"/>
  <c r="P409" i="2"/>
  <c r="Q409" i="2" s="1"/>
  <c r="AA409" i="2" s="1"/>
  <c r="N457" i="2"/>
  <c r="Q457" i="2" s="1"/>
  <c r="AA457" i="2" s="1"/>
  <c r="P471" i="2"/>
  <c r="Q471" i="2" s="1"/>
  <c r="AA471" i="2" s="1"/>
  <c r="P487" i="2"/>
  <c r="Q487" i="2" s="1"/>
  <c r="AA487" i="2" s="1"/>
  <c r="N503" i="2"/>
  <c r="Q503" i="2" s="1"/>
  <c r="AA503" i="2" s="1"/>
  <c r="N519" i="2"/>
  <c r="Q519" i="2" s="1"/>
  <c r="AA519" i="2" s="1"/>
  <c r="O535" i="2"/>
  <c r="P535" i="2"/>
  <c r="O551" i="2"/>
  <c r="P551" i="2"/>
  <c r="N557" i="2"/>
  <c r="Q557" i="2" s="1"/>
  <c r="AA557" i="2" s="1"/>
  <c r="N568" i="2"/>
  <c r="Q568" i="2" s="1"/>
  <c r="AA568" i="2" s="1"/>
  <c r="O576" i="2"/>
  <c r="P576" i="2"/>
  <c r="P578" i="2"/>
  <c r="Q578" i="2" s="1"/>
  <c r="AA578" i="2" s="1"/>
  <c r="N584" i="2"/>
  <c r="Q584" i="2" s="1"/>
  <c r="AA584" i="2" s="1"/>
  <c r="O509" i="2"/>
  <c r="P509" i="2"/>
  <c r="N583" i="2"/>
  <c r="Q583" i="2" s="1"/>
  <c r="AA583" i="2" s="1"/>
  <c r="N592" i="2"/>
  <c r="Q592" i="2" s="1"/>
  <c r="AA592" i="2" s="1"/>
  <c r="P594" i="2"/>
  <c r="Q594" i="2" s="1"/>
  <c r="AA594" i="2" s="1"/>
  <c r="O501" i="2"/>
  <c r="P501" i="2"/>
  <c r="P524" i="2"/>
  <c r="Q524" i="2" s="1"/>
  <c r="AA524" i="2" s="1"/>
  <c r="P536" i="2"/>
  <c r="Q536" i="2" s="1"/>
  <c r="AA536" i="2" s="1"/>
  <c r="P540" i="2"/>
  <c r="Q540" i="2" s="1"/>
  <c r="AA540" i="2" s="1"/>
  <c r="P552" i="2"/>
  <c r="Q552" i="2" s="1"/>
  <c r="AA552" i="2" s="1"/>
  <c r="O567" i="2"/>
  <c r="P567" i="2"/>
  <c r="P640" i="2"/>
  <c r="Q640" i="2" s="1"/>
  <c r="AA640" i="2" s="1"/>
  <c r="P642" i="2"/>
  <c r="Q642" i="2" s="1"/>
  <c r="AA642" i="2" s="1"/>
  <c r="P653" i="2"/>
  <c r="Q653" i="2" s="1"/>
  <c r="AA653" i="2" s="1"/>
  <c r="O678" i="2"/>
  <c r="P678" i="2"/>
  <c r="P731" i="2"/>
  <c r="Q731" i="2" s="1"/>
  <c r="AA731" i="2" s="1"/>
  <c r="P755" i="2"/>
  <c r="Q755" i="2" s="1"/>
  <c r="AA755" i="2" s="1"/>
  <c r="P787" i="2"/>
  <c r="Q787" i="2" s="1"/>
  <c r="AA787" i="2" s="1"/>
  <c r="N433" i="2"/>
  <c r="Q433" i="2" s="1"/>
  <c r="AA433" i="2" s="1"/>
  <c r="O441" i="2"/>
  <c r="P441" i="2"/>
  <c r="N559" i="2"/>
  <c r="Q559" i="2" s="1"/>
  <c r="AA559" i="2" s="1"/>
  <c r="O624" i="2"/>
  <c r="P624" i="2"/>
  <c r="P634" i="2"/>
  <c r="Q634" i="2" s="1"/>
  <c r="AA634" i="2" s="1"/>
  <c r="P664" i="2"/>
  <c r="Q664" i="2" s="1"/>
  <c r="AA664" i="2" s="1"/>
  <c r="P666" i="2"/>
  <c r="Q666" i="2" s="1"/>
  <c r="AA666" i="2" s="1"/>
  <c r="O517" i="2"/>
  <c r="P517" i="2"/>
  <c r="N615" i="2"/>
  <c r="Q615" i="2" s="1"/>
  <c r="AA615" i="2" s="1"/>
  <c r="P659" i="2"/>
  <c r="Q659" i="2" s="1"/>
  <c r="AA659" i="2" s="1"/>
  <c r="O662" i="2"/>
  <c r="P662" i="2"/>
  <c r="P639" i="2"/>
  <c r="Q639" i="2" s="1"/>
  <c r="AA639" i="2" s="1"/>
  <c r="P702" i="2"/>
  <c r="Q702" i="2" s="1"/>
  <c r="AA702" i="2" s="1"/>
  <c r="O706" i="2"/>
  <c r="P706" i="2"/>
  <c r="P732" i="2"/>
  <c r="Q732" i="2" s="1"/>
  <c r="AA732" i="2" s="1"/>
  <c r="P737" i="2"/>
  <c r="Q737" i="2" s="1"/>
  <c r="AA737" i="2" s="1"/>
  <c r="O751" i="2"/>
  <c r="P751" i="2"/>
  <c r="O770" i="2"/>
  <c r="P770" i="2"/>
  <c r="P780" i="2"/>
  <c r="Q780" i="2" s="1"/>
  <c r="AA780" i="2" s="1"/>
  <c r="O794" i="2"/>
  <c r="P794" i="2"/>
  <c r="P796" i="2"/>
  <c r="Q796" i="2" s="1"/>
  <c r="AA796" i="2" s="1"/>
  <c r="N799" i="2"/>
  <c r="Q799" i="2" s="1"/>
  <c r="AA799" i="2" s="1"/>
  <c r="N815" i="2"/>
  <c r="Q815" i="2" s="1"/>
  <c r="AA815" i="2" s="1"/>
  <c r="N831" i="2"/>
  <c r="Q831" i="2" s="1"/>
  <c r="AA831" i="2" s="1"/>
  <c r="N847" i="2"/>
  <c r="Q847" i="2" s="1"/>
  <c r="AA847" i="2" s="1"/>
  <c r="N863" i="2"/>
  <c r="Q863" i="2" s="1"/>
  <c r="AA863" i="2" s="1"/>
  <c r="N879" i="2"/>
  <c r="Q879" i="2" s="1"/>
  <c r="AA879" i="2" s="1"/>
  <c r="N895" i="2"/>
  <c r="Q895" i="2" s="1"/>
  <c r="AA895" i="2" s="1"/>
  <c r="P819" i="2"/>
  <c r="O819" i="2"/>
  <c r="P833" i="2"/>
  <c r="Q833" i="2" s="1"/>
  <c r="AA833" i="2" s="1"/>
  <c r="P859" i="2"/>
  <c r="O859" i="2"/>
  <c r="P618" i="2"/>
  <c r="Q618" i="2" s="1"/>
  <c r="AA618" i="2" s="1"/>
  <c r="O648" i="2"/>
  <c r="P648" i="2"/>
  <c r="N695" i="2"/>
  <c r="Q695" i="2" s="1"/>
  <c r="AA695" i="2" s="1"/>
  <c r="P713" i="2"/>
  <c r="Q713" i="2" s="1"/>
  <c r="AA713" i="2" s="1"/>
  <c r="N727" i="2"/>
  <c r="Q727" i="2" s="1"/>
  <c r="AA727" i="2" s="1"/>
  <c r="N743" i="2"/>
  <c r="Q743" i="2" s="1"/>
  <c r="AA743" i="2" s="1"/>
  <c r="P761" i="2"/>
  <c r="Q761" i="2" s="1"/>
  <c r="AA761" i="2" s="1"/>
  <c r="O775" i="2"/>
  <c r="P775" i="2"/>
  <c r="P810" i="2"/>
  <c r="Q810" i="2" s="1"/>
  <c r="AA810" i="2" s="1"/>
  <c r="P820" i="2"/>
  <c r="Q820" i="2" s="1"/>
  <c r="AA820" i="2" s="1"/>
  <c r="P842" i="2"/>
  <c r="Q842" i="2" s="1"/>
  <c r="AA842" i="2" s="1"/>
  <c r="P852" i="2"/>
  <c r="Q852" i="2" s="1"/>
  <c r="AA852" i="2" s="1"/>
  <c r="P874" i="2"/>
  <c r="Q874" i="2" s="1"/>
  <c r="AA874" i="2" s="1"/>
  <c r="P884" i="2"/>
  <c r="Q884" i="2" s="1"/>
  <c r="AA884" i="2" s="1"/>
  <c r="P904" i="2"/>
  <c r="Q904" i="2" s="1"/>
  <c r="AA904" i="2" s="1"/>
  <c r="P912" i="2"/>
  <c r="Q912" i="2" s="1"/>
  <c r="AA912" i="2" s="1"/>
  <c r="P984" i="2"/>
  <c r="Q984" i="2" s="1"/>
  <c r="AA984" i="2" s="1"/>
  <c r="P1051" i="2"/>
  <c r="Q1051" i="2" s="1"/>
  <c r="AA1051" i="2" s="1"/>
  <c r="P1059" i="2"/>
  <c r="Q1059" i="2" s="1"/>
  <c r="AA1059" i="2" s="1"/>
  <c r="P811" i="2"/>
  <c r="O811" i="2"/>
  <c r="N627" i="2"/>
  <c r="Q627" i="2" s="1"/>
  <c r="AA627" i="2" s="1"/>
  <c r="O682" i="2"/>
  <c r="P682" i="2"/>
  <c r="P718" i="2"/>
  <c r="Q718" i="2" s="1"/>
  <c r="AA718" i="2" s="1"/>
  <c r="O722" i="2"/>
  <c r="P722" i="2"/>
  <c r="N735" i="2"/>
  <c r="Q735" i="2" s="1"/>
  <c r="AA735" i="2" s="1"/>
  <c r="P782" i="2"/>
  <c r="Q782" i="2" s="1"/>
  <c r="AA782" i="2" s="1"/>
  <c r="N786" i="2"/>
  <c r="Q786" i="2" s="1"/>
  <c r="AA786" i="2" s="1"/>
  <c r="P803" i="2"/>
  <c r="O803" i="2"/>
  <c r="P891" i="2"/>
  <c r="O891" i="2"/>
  <c r="P631" i="2"/>
  <c r="Q631" i="2" s="1"/>
  <c r="AA631" i="2" s="1"/>
  <c r="O643" i="2"/>
  <c r="P643" i="2"/>
  <c r="O698" i="2"/>
  <c r="P698" i="2"/>
  <c r="Z723" i="2"/>
  <c r="P726" i="2"/>
  <c r="Q726" i="2" s="1"/>
  <c r="AA726" i="2" s="1"/>
  <c r="O730" i="2"/>
  <c r="P730" i="2"/>
  <c r="P742" i="2"/>
  <c r="Q742" i="2" s="1"/>
  <c r="AA742" i="2" s="1"/>
  <c r="N746" i="2"/>
  <c r="Q746" i="2" s="1"/>
  <c r="AA746" i="2" s="1"/>
  <c r="N759" i="2"/>
  <c r="Q759" i="2" s="1"/>
  <c r="AA759" i="2" s="1"/>
  <c r="P777" i="2"/>
  <c r="Q777" i="2" s="1"/>
  <c r="AA777" i="2" s="1"/>
  <c r="O791" i="2"/>
  <c r="P791" i="2"/>
  <c r="P806" i="2"/>
  <c r="Q806" i="2" s="1"/>
  <c r="AA806" i="2" s="1"/>
  <c r="P816" i="2"/>
  <c r="Q816" i="2" s="1"/>
  <c r="AA816" i="2" s="1"/>
  <c r="Q826" i="2"/>
  <c r="AA826" i="2" s="1"/>
  <c r="P838" i="2"/>
  <c r="Q838" i="2" s="1"/>
  <c r="AA838" i="2" s="1"/>
  <c r="P854" i="2"/>
  <c r="Q854" i="2" s="1"/>
  <c r="AA854" i="2" s="1"/>
  <c r="P862" i="2"/>
  <c r="Q862" i="2" s="1"/>
  <c r="AA862" i="2" s="1"/>
  <c r="P870" i="2"/>
  <c r="Q870" i="2" s="1"/>
  <c r="AA870" i="2" s="1"/>
  <c r="P886" i="2"/>
  <c r="Q886" i="2" s="1"/>
  <c r="AA886" i="2" s="1"/>
  <c r="P896" i="2"/>
  <c r="Q896" i="2" s="1"/>
  <c r="AA896" i="2" s="1"/>
  <c r="O905" i="2"/>
  <c r="P905" i="2"/>
  <c r="P916" i="2"/>
  <c r="Q916" i="2" s="1"/>
  <c r="AA916" i="2" s="1"/>
  <c r="P940" i="2"/>
  <c r="Q940" i="2" s="1"/>
  <c r="AA940" i="2" s="1"/>
  <c r="P964" i="2"/>
  <c r="Q964" i="2" s="1"/>
  <c r="AA964" i="2" s="1"/>
  <c r="O993" i="2"/>
  <c r="P993" i="2"/>
  <c r="P1004" i="2"/>
  <c r="Q1004" i="2" s="1"/>
  <c r="AA1004" i="2" s="1"/>
  <c r="P1021" i="2"/>
  <c r="Q1021" i="2" s="1"/>
  <c r="AA1021" i="2" s="1"/>
  <c r="O1036" i="2"/>
  <c r="P1036" i="2"/>
  <c r="P1045" i="2"/>
  <c r="Q1045" i="2" s="1"/>
  <c r="AA1045" i="2" s="1"/>
  <c r="P1057" i="2"/>
  <c r="Q1057" i="2" s="1"/>
  <c r="AA1057" i="2" s="1"/>
  <c r="P1073" i="2"/>
  <c r="Q1073" i="2" s="1"/>
  <c r="AA1073" i="2" s="1"/>
  <c r="P966" i="2"/>
  <c r="Q966" i="2" s="1"/>
  <c r="AA966" i="2" s="1"/>
  <c r="P835" i="2"/>
  <c r="O835" i="2"/>
  <c r="P875" i="2"/>
  <c r="O875" i="2"/>
  <c r="N905" i="2"/>
  <c r="N945" i="2"/>
  <c r="Q945" i="2" s="1"/>
  <c r="AA945" i="2" s="1"/>
  <c r="N985" i="2"/>
  <c r="Q985" i="2" s="1"/>
  <c r="AA985" i="2" s="1"/>
  <c r="P1001" i="2"/>
  <c r="Q1001" i="2" s="1"/>
  <c r="AA1001" i="2" s="1"/>
  <c r="N1009" i="2"/>
  <c r="Q1009" i="2" s="1"/>
  <c r="AA1009" i="2" s="1"/>
  <c r="P701" i="2"/>
  <c r="Q701" i="2" s="1"/>
  <c r="AA701" i="2" s="1"/>
  <c r="P909" i="2"/>
  <c r="Q909" i="2" s="1"/>
  <c r="AA909" i="2" s="1"/>
  <c r="P1078" i="2"/>
  <c r="Q1078" i="2" s="1"/>
  <c r="AA1078" i="2" s="1"/>
  <c r="P1080" i="2"/>
  <c r="Q1080" i="2" s="1"/>
  <c r="AA1080" i="2" s="1"/>
  <c r="P901" i="2"/>
  <c r="Q901" i="2" s="1"/>
  <c r="AA901" i="2" s="1"/>
  <c r="P925" i="2"/>
  <c r="Q925" i="2" s="1"/>
  <c r="AA925" i="2" s="1"/>
  <c r="P1005" i="2"/>
  <c r="Q1005" i="2" s="1"/>
  <c r="AA1005" i="2" s="1"/>
  <c r="P1068" i="2"/>
  <c r="Q1068" i="2" s="1"/>
  <c r="AA1068" i="2" s="1"/>
  <c r="P1082" i="2"/>
  <c r="Q1082" i="2" s="1"/>
  <c r="AA1082" i="2" s="1"/>
  <c r="P1083" i="2"/>
  <c r="Q1083" i="2" s="1"/>
  <c r="AA1083" i="2" s="1"/>
  <c r="P998" i="2"/>
  <c r="Q998" i="2" s="1"/>
  <c r="AA998" i="2" s="1"/>
  <c r="P1014" i="2"/>
  <c r="Q1014" i="2" s="1"/>
  <c r="AA1014" i="2" s="1"/>
  <c r="P1024" i="2"/>
  <c r="Q1024" i="2" s="1"/>
  <c r="AA1024" i="2" s="1"/>
  <c r="N1040" i="2"/>
  <c r="Q1040" i="2" s="1"/>
  <c r="AA1040" i="2" s="1"/>
  <c r="P1070" i="2"/>
  <c r="Q1070" i="2" s="1"/>
  <c r="AA1070" i="2" s="1"/>
  <c r="P1071" i="2"/>
  <c r="Q1071" i="2" s="1"/>
  <c r="AA1071" i="2" s="1"/>
  <c r="O3" i="2"/>
  <c r="P3" i="2"/>
  <c r="N3" i="2"/>
  <c r="Q891" i="2" l="1"/>
  <c r="AA891" i="2" s="1"/>
  <c r="Q509" i="2"/>
  <c r="AA509" i="2" s="1"/>
  <c r="Q551" i="2"/>
  <c r="AA551" i="2" s="1"/>
  <c r="Q492" i="2"/>
  <c r="AA492" i="2" s="1"/>
  <c r="Q476" i="2"/>
  <c r="AA476" i="2" s="1"/>
  <c r="Q711" i="2"/>
  <c r="AA711" i="2" s="1"/>
  <c r="Q703" i="2"/>
  <c r="AA703" i="2" s="1"/>
  <c r="Q851" i="2"/>
  <c r="AA851" i="2" s="1"/>
  <c r="Q887" i="2"/>
  <c r="AA887" i="2" s="1"/>
  <c r="Q417" i="2"/>
  <c r="AA417" i="2" s="1"/>
  <c r="Q613" i="2"/>
  <c r="AA613" i="2" s="1"/>
  <c r="Q445" i="2"/>
  <c r="AA445" i="2" s="1"/>
  <c r="Q352" i="2"/>
  <c r="AA352" i="2" s="1"/>
  <c r="Q421" i="2"/>
  <c r="AA421" i="2" s="1"/>
  <c r="Q227" i="2"/>
  <c r="AA227" i="2" s="1"/>
  <c r="Q217" i="2"/>
  <c r="AA217" i="2" s="1"/>
  <c r="Q589" i="2"/>
  <c r="AA589" i="2" s="1"/>
  <c r="Q468" i="2"/>
  <c r="AA468" i="2" s="1"/>
  <c r="Q102" i="2"/>
  <c r="AA102" i="2" s="1"/>
  <c r="Q488" i="2"/>
  <c r="AA488" i="2" s="1"/>
  <c r="Q560" i="2"/>
  <c r="AA560" i="2" s="1"/>
  <c r="Q527" i="2"/>
  <c r="AA527" i="2" s="1"/>
  <c r="Q348" i="2"/>
  <c r="AA348" i="2" s="1"/>
  <c r="Q646" i="2"/>
  <c r="AA646" i="2" s="1"/>
  <c r="Q396" i="2"/>
  <c r="AA396" i="2" s="1"/>
  <c r="Q320" i="2"/>
  <c r="AA320" i="2" s="1"/>
  <c r="Q247" i="2"/>
  <c r="AA247" i="2" s="1"/>
  <c r="Q136" i="2"/>
  <c r="AA136" i="2" s="1"/>
  <c r="Q473" i="2"/>
  <c r="AA473" i="2" s="1"/>
  <c r="Q332" i="2"/>
  <c r="AA332" i="2" s="1"/>
  <c r="Q27" i="2"/>
  <c r="AA27" i="2" s="1"/>
  <c r="Q632" i="2"/>
  <c r="AA632" i="2" s="1"/>
  <c r="Q439" i="2"/>
  <c r="AA439" i="2" s="1"/>
  <c r="Q484" i="2"/>
  <c r="AA484" i="2" s="1"/>
  <c r="Q324" i="2"/>
  <c r="AA324" i="2" s="1"/>
  <c r="Q714" i="2"/>
  <c r="AA714" i="2" s="1"/>
  <c r="Q425" i="2"/>
  <c r="AA425" i="2" s="1"/>
  <c r="Q469" i="2"/>
  <c r="AA469" i="2" s="1"/>
  <c r="Q415" i="2"/>
  <c r="AA415" i="2" s="1"/>
  <c r="Q496" i="2"/>
  <c r="AA496" i="2" s="1"/>
  <c r="Q451" i="2"/>
  <c r="AA451" i="2" s="1"/>
  <c r="Q276" i="2"/>
  <c r="AA276" i="2" s="1"/>
  <c r="Q380" i="2"/>
  <c r="AA380" i="2" s="1"/>
  <c r="Q284" i="2"/>
  <c r="Q875" i="2"/>
  <c r="AA875" i="2" s="1"/>
  <c r="Q1036" i="2"/>
  <c r="AA1036" i="2" s="1"/>
  <c r="Q648" i="2"/>
  <c r="AA648" i="2" s="1"/>
  <c r="Q794" i="2"/>
  <c r="AA794" i="2" s="1"/>
  <c r="Q296" i="2"/>
  <c r="AA296" i="2" s="1"/>
  <c r="Q969" i="2"/>
  <c r="AA969" i="2" s="1"/>
  <c r="Q184" i="2"/>
  <c r="AA184" i="2" s="1"/>
  <c r="Q867" i="2"/>
  <c r="AA867" i="2" s="1"/>
  <c r="Q883" i="2"/>
  <c r="AA883" i="2" s="1"/>
  <c r="Q64" i="2"/>
  <c r="AA64" i="2" s="1"/>
  <c r="AA1052" i="2"/>
  <c r="Q388" i="2"/>
  <c r="AA388" i="2" s="1"/>
  <c r="Q819" i="2"/>
  <c r="AA819" i="2" s="1"/>
  <c r="Q751" i="2"/>
  <c r="AA751" i="2" s="1"/>
  <c r="Q441" i="2"/>
  <c r="AA441" i="2" s="1"/>
  <c r="Q501" i="2"/>
  <c r="AA501" i="2" s="1"/>
  <c r="Q485" i="2"/>
  <c r="AA485" i="2" s="1"/>
  <c r="Q300" i="2"/>
  <c r="AA300" i="2" s="1"/>
  <c r="Q256" i="2"/>
  <c r="AA256" i="2" s="1"/>
  <c r="Q511" i="2"/>
  <c r="AA511" i="2" s="1"/>
  <c r="Q654" i="2"/>
  <c r="AA654" i="2" s="1"/>
  <c r="Q691" i="2"/>
  <c r="AA691" i="2" s="1"/>
  <c r="Q117" i="2"/>
  <c r="AA117" i="2" s="1"/>
  <c r="Q791" i="2"/>
  <c r="AA791" i="2" s="1"/>
  <c r="Q803" i="2"/>
  <c r="AA803" i="2" s="1"/>
  <c r="Q811" i="2"/>
  <c r="AA811" i="2" s="1"/>
  <c r="Q775" i="2"/>
  <c r="AA775" i="2" s="1"/>
  <c r="Q706" i="2"/>
  <c r="AA706" i="2" s="1"/>
  <c r="Q567" i="2"/>
  <c r="AA567" i="2" s="1"/>
  <c r="Q423" i="2"/>
  <c r="AA423" i="2" s="1"/>
  <c r="Q82" i="2"/>
  <c r="AA82" i="2" s="1"/>
  <c r="Q76" i="2"/>
  <c r="AA76" i="2" s="1"/>
  <c r="Q921" i="2"/>
  <c r="AA921" i="2" s="1"/>
  <c r="Q621" i="2"/>
  <c r="AA621" i="2" s="1"/>
  <c r="Q827" i="2"/>
  <c r="AA827" i="2" s="1"/>
  <c r="Q871" i="2"/>
  <c r="AA871" i="2" s="1"/>
  <c r="Q823" i="2"/>
  <c r="AA823" i="2" s="1"/>
  <c r="Q807" i="2"/>
  <c r="AA807" i="2" s="1"/>
  <c r="Q670" i="2"/>
  <c r="AA670" i="2" s="1"/>
  <c r="Q413" i="2"/>
  <c r="AA413" i="2" s="1"/>
  <c r="Q497" i="2"/>
  <c r="AA497" i="2" s="1"/>
  <c r="Q461" i="2"/>
  <c r="AA461" i="2" s="1"/>
  <c r="Q435" i="2"/>
  <c r="AA435" i="2" s="1"/>
  <c r="Q243" i="2"/>
  <c r="AA243" i="2" s="1"/>
  <c r="Q78" i="2"/>
  <c r="AA78" i="2" s="1"/>
  <c r="Q636" i="2"/>
  <c r="AA636" i="2" s="1"/>
  <c r="Q783" i="2"/>
  <c r="AA783" i="2" s="1"/>
  <c r="Q565" i="2"/>
  <c r="AA565" i="2" s="1"/>
  <c r="Q447" i="2"/>
  <c r="AA447" i="2" s="1"/>
  <c r="Q342" i="2"/>
  <c r="AA342" i="2" s="1"/>
  <c r="Q220" i="2"/>
  <c r="AA220" i="2" s="1"/>
  <c r="Q196" i="2"/>
  <c r="AA196" i="2" s="1"/>
  <c r="Q140" i="2"/>
  <c r="AA140" i="2" s="1"/>
  <c r="Q90" i="2"/>
  <c r="AA90" i="2" s="1"/>
  <c r="Q84" i="2"/>
  <c r="AA84" i="2" s="1"/>
  <c r="AA5" i="2"/>
  <c r="Q835" i="2"/>
  <c r="AA835" i="2" s="1"/>
  <c r="Q515" i="2"/>
  <c r="AA515" i="2" s="1"/>
  <c r="Q455" i="2"/>
  <c r="AA455" i="2" s="1"/>
  <c r="Q60" i="2"/>
  <c r="AA60" i="2" s="1"/>
  <c r="Q1056" i="2"/>
  <c r="AA1056" i="2" s="1"/>
  <c r="Q855" i="2"/>
  <c r="AA855" i="2" s="1"/>
  <c r="Q839" i="2"/>
  <c r="AA839" i="2" s="1"/>
  <c r="Q628" i="2"/>
  <c r="AA628" i="2" s="1"/>
  <c r="Q419" i="2"/>
  <c r="AA419" i="2" s="1"/>
  <c r="Q304" i="2"/>
  <c r="AA304" i="2" s="1"/>
  <c r="Q719" i="2"/>
  <c r="AA719" i="2" s="1"/>
  <c r="Q581" i="2"/>
  <c r="AA581" i="2" s="1"/>
  <c r="Q106" i="2"/>
  <c r="AA106" i="2" s="1"/>
  <c r="Q31" i="2"/>
  <c r="AA31" i="2" s="1"/>
  <c r="Q767" i="2"/>
  <c r="AA767" i="2" s="1"/>
  <c r="Q437" i="2"/>
  <c r="AA437" i="2" s="1"/>
  <c r="Q318" i="2"/>
  <c r="AA318" i="2" s="1"/>
  <c r="Q431" i="2"/>
  <c r="AA431" i="2" s="1"/>
  <c r="Q279" i="2"/>
  <c r="AA279" i="2" s="1"/>
  <c r="AA284" i="2"/>
  <c r="Q114" i="2"/>
  <c r="AA114" i="2" s="1"/>
  <c r="Q6" i="2"/>
  <c r="AA6" i="2" s="1"/>
  <c r="Q682" i="2"/>
  <c r="AA682" i="2" s="1"/>
  <c r="Q576" i="2"/>
  <c r="AA576" i="2" s="1"/>
  <c r="Q346" i="2"/>
  <c r="AA346" i="2" s="1"/>
  <c r="Q322" i="2"/>
  <c r="AA322" i="2" s="1"/>
  <c r="Q993" i="2"/>
  <c r="AA993" i="2" s="1"/>
  <c r="Q722" i="2"/>
  <c r="AA722" i="2" s="1"/>
  <c r="Q678" i="2"/>
  <c r="AA678" i="2" s="1"/>
  <c r="Q597" i="2"/>
  <c r="AA597" i="2" s="1"/>
  <c r="Q188" i="2"/>
  <c r="AA188" i="2" s="1"/>
  <c r="Q680" i="2"/>
  <c r="AA680" i="2" s="1"/>
  <c r="AA744" i="2"/>
  <c r="Q573" i="2"/>
  <c r="AA573" i="2" s="1"/>
  <c r="Q513" i="2"/>
  <c r="AA513" i="2" s="1"/>
  <c r="Q372" i="2"/>
  <c r="AA372" i="2" s="1"/>
  <c r="Q88" i="2"/>
  <c r="AA88" i="2" s="1"/>
  <c r="Q778" i="2"/>
  <c r="AA778" i="2" s="1"/>
  <c r="Q738" i="2"/>
  <c r="AA738" i="2" s="1"/>
  <c r="Q543" i="2"/>
  <c r="AA543" i="2" s="1"/>
  <c r="Q608" i="2"/>
  <c r="AA608" i="2" s="1"/>
  <c r="Q472" i="2"/>
  <c r="AA472" i="2" s="1"/>
  <c r="Q330" i="2"/>
  <c r="AA330" i="2" s="1"/>
  <c r="Q344" i="2"/>
  <c r="AA344" i="2" s="1"/>
  <c r="Q334" i="2"/>
  <c r="AA334" i="2" s="1"/>
  <c r="Q239" i="2"/>
  <c r="AA239" i="2" s="1"/>
  <c r="Q144" i="2"/>
  <c r="AA144" i="2" s="1"/>
  <c r="Q14" i="2"/>
  <c r="AA14" i="2" s="1"/>
  <c r="AA385" i="2"/>
  <c r="AA221" i="2"/>
  <c r="AA4" i="2"/>
  <c r="Q730" i="2"/>
  <c r="AA730" i="2" s="1"/>
  <c r="Q698" i="2"/>
  <c r="AA698" i="2" s="1"/>
  <c r="Q905" i="2"/>
  <c r="AA905" i="2" s="1"/>
  <c r="Q643" i="2"/>
  <c r="AA643" i="2" s="1"/>
  <c r="Q859" i="2"/>
  <c r="AA859" i="2" s="1"/>
  <c r="Q770" i="2"/>
  <c r="AA770" i="2" s="1"/>
  <c r="Q662" i="2"/>
  <c r="AA662" i="2" s="1"/>
  <c r="Q517" i="2"/>
  <c r="AA517" i="2" s="1"/>
  <c r="Q624" i="2"/>
  <c r="AA624" i="2" s="1"/>
  <c r="Q535" i="2"/>
  <c r="AA535" i="2" s="1"/>
  <c r="Q499" i="2"/>
  <c r="AA499" i="2" s="1"/>
  <c r="Q489" i="2"/>
  <c r="AA489" i="2" s="1"/>
  <c r="Q460" i="2"/>
  <c r="AA460" i="2" s="1"/>
  <c r="Q231" i="2"/>
  <c r="AA231" i="2" s="1"/>
  <c r="Q192" i="2"/>
  <c r="AA192" i="2" s="1"/>
  <c r="Q148" i="2"/>
  <c r="AA148" i="2" s="1"/>
  <c r="Q449" i="2"/>
  <c r="AA449" i="2" s="1"/>
  <c r="Q453" i="2"/>
  <c r="AA453" i="2" s="1"/>
  <c r="Q429" i="2"/>
  <c r="AA429" i="2" s="1"/>
  <c r="Q493" i="2"/>
  <c r="AA493" i="2" s="1"/>
  <c r="Q465" i="2"/>
  <c r="AA465" i="2" s="1"/>
  <c r="Q843" i="2"/>
  <c r="AA843" i="2" s="1"/>
  <c r="Q762" i="2"/>
  <c r="AA762" i="2" s="1"/>
  <c r="Q575" i="2"/>
  <c r="AA575" i="2" s="1"/>
  <c r="Q507" i="2"/>
  <c r="AA507" i="2" s="1"/>
  <c r="Q480" i="2"/>
  <c r="AA480" i="2" s="1"/>
  <c r="Q464" i="2"/>
  <c r="AA464" i="2" s="1"/>
  <c r="Q252" i="2"/>
  <c r="AA252" i="2" s="1"/>
  <c r="AA280" i="2"/>
  <c r="Q45" i="2"/>
  <c r="AA45" i="2" s="1"/>
  <c r="Q213" i="2"/>
  <c r="AA213" i="2" s="1"/>
  <c r="AA350" i="2"/>
  <c r="AA199" i="2"/>
  <c r="AA739" i="2"/>
  <c r="AA773" i="2"/>
  <c r="AA577" i="2"/>
  <c r="AA741" i="2"/>
  <c r="AA723" i="2"/>
  <c r="AA245" i="2"/>
  <c r="Q3" i="2"/>
  <c r="AA725" i="2"/>
  <c r="AA569" i="2"/>
  <c r="AA757" i="2"/>
  <c r="AA707" i="2"/>
  <c r="AA272" i="2"/>
  <c r="AZ2" i="2" l="1"/>
  <c r="AY2" i="2"/>
  <c r="AA3" i="2"/>
  <c r="AU2" i="2" l="1"/>
  <c r="AV2" i="2"/>
  <c r="AT2" i="2"/>
  <c r="BA2" i="2" s="1"/>
  <c r="BB2" i="2" s="1"/>
</calcChain>
</file>

<file path=xl/sharedStrings.xml><?xml version="1.0" encoding="utf-8"?>
<sst xmlns="http://schemas.openxmlformats.org/spreadsheetml/2006/main" count="18751" uniqueCount="5475">
  <si>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ប្រាយ ហ្វ្លាស់ស៊ីង ឯ.ក (ប្រាយ ហ្វ្លាស់ស៊ីង ឯ.ក)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ធ្នង់រលើង ឃុំ/សង្កាត់ លាយបូរ ក្រុង/ស្រុក/ខណ្ឌ ត្រាំកក់ រាជធានី/ខេត្ត តាកែវ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៣១ថ្ងៃ ចាប់ពីថ្ងៃទី០១ ខែសីហា ឆ្នាំ២០២០ ដល់ថ្ងៃទី៣១ ខែសីហា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</si>
  <si>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</si>
  <si>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</si>
  <si>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</si>
  <si>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</si>
  <si>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</si>
  <si>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</si>
  <si>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</si>
  <si>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</si>
  <si>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</si>
  <si>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ភោគ ទូច</t>
  </si>
  <si>
    <t>ស</t>
  </si>
  <si>
    <t>1993-10-09</t>
  </si>
  <si>
    <t>29305170777699ឆ</t>
  </si>
  <si>
    <t>សុខ ណៃ</t>
  </si>
  <si>
    <t>1986-10-16</t>
  </si>
  <si>
    <t>28605170780761យ</t>
  </si>
  <si>
    <t>ព្រំ ម៉ាឡន</t>
  </si>
  <si>
    <t>1981-05-13</t>
  </si>
  <si>
    <t>28105170780937យ</t>
  </si>
  <si>
    <t>កុល គឹមអូន</t>
  </si>
  <si>
    <t>1985-01-05</t>
  </si>
  <si>
    <t>28505170778603រ</t>
  </si>
  <si>
    <t>សៀង រ៉ាវី</t>
  </si>
  <si>
    <t>1985-05-09</t>
  </si>
  <si>
    <t>28505170780119ផ</t>
  </si>
  <si>
    <t>ឌូង ស្រីខេ</t>
  </si>
  <si>
    <t>1994-07-13</t>
  </si>
  <si>
    <t>29405170778304ម</t>
  </si>
  <si>
    <t>ប៊ុន ណាប់</t>
  </si>
  <si>
    <t>1990-04-18</t>
  </si>
  <si>
    <t>29003192015353ដ</t>
  </si>
  <si>
    <t>ឡេង ស្រីម៉ៅ</t>
  </si>
  <si>
    <t>1997-10-15</t>
  </si>
  <si>
    <t>29703192015366ផ</t>
  </si>
  <si>
    <t>សែម ស្រីវើន</t>
  </si>
  <si>
    <t>1996-12-10</t>
  </si>
  <si>
    <t>29609170904377ឡ</t>
  </si>
  <si>
    <t>ម៉ា សុភ័ណ្ឌណារី</t>
  </si>
  <si>
    <t>2001-09-03</t>
  </si>
  <si>
    <t>20110192220733ក</t>
  </si>
  <si>
    <t>ហ៊ិន ផែន</t>
  </si>
  <si>
    <t>1987-04-30</t>
  </si>
  <si>
    <t>28705170778639ង</t>
  </si>
  <si>
    <t>គុយ ចន្ថន</t>
  </si>
  <si>
    <t>1985-06-01</t>
  </si>
  <si>
    <t>28505170778744អ</t>
  </si>
  <si>
    <t>អ៊ន ផារី</t>
  </si>
  <si>
    <t>1992-08-06</t>
  </si>
  <si>
    <t>29605170779522ស</t>
  </si>
  <si>
    <t>ប្រាក់ សារ័ត្ន</t>
  </si>
  <si>
    <t>ប</t>
  </si>
  <si>
    <t>1982-03-12</t>
  </si>
  <si>
    <t>18202202312425ខ</t>
  </si>
  <si>
    <t>ម៉ុក ប៉ុណ្ណែត</t>
  </si>
  <si>
    <t>1983-08-24</t>
  </si>
  <si>
    <t>28305170778663ហ</t>
  </si>
  <si>
    <t>អូ ចន្ធូ</t>
  </si>
  <si>
    <t>1990-04-27</t>
  </si>
  <si>
    <t>29005170779968ង</t>
  </si>
  <si>
    <t>ឃុយ សុវណ្ណ</t>
  </si>
  <si>
    <t>1990-05-04</t>
  </si>
  <si>
    <t>29005170777938អ</t>
  </si>
  <si>
    <t>យ៉េ សារឹម</t>
  </si>
  <si>
    <t>1981-05-02</t>
  </si>
  <si>
    <t>28105170779944ឡ</t>
  </si>
  <si>
    <t>ឆាយ តេន</t>
  </si>
  <si>
    <t>1983-03-12</t>
  </si>
  <si>
    <t>28305170778963ក</t>
  </si>
  <si>
    <t>ញ៉ាញ់ រដ្ឋា</t>
  </si>
  <si>
    <t>1984-06-09</t>
  </si>
  <si>
    <t>28405170780696ហ</t>
  </si>
  <si>
    <t>ជិន សារឿន</t>
  </si>
  <si>
    <t>1980-02-18</t>
  </si>
  <si>
    <t>28005170780619ផ</t>
  </si>
  <si>
    <t>សោម ម៉ានិត</t>
  </si>
  <si>
    <t>1994-04-24</t>
  </si>
  <si>
    <t>29405170778263វ</t>
  </si>
  <si>
    <t>អង់ គឹមឡាយ</t>
  </si>
  <si>
    <t>1986-05-05</t>
  </si>
  <si>
    <t>28605170778570ហ</t>
  </si>
  <si>
    <t>ញ៉ សម្ផស្ស</t>
  </si>
  <si>
    <t>1987-03-19</t>
  </si>
  <si>
    <t>28705170778179ឃ</t>
  </si>
  <si>
    <t>គីម កាន</t>
  </si>
  <si>
    <t>1992-02-06</t>
  </si>
  <si>
    <t>29205170778429ហ</t>
  </si>
  <si>
    <t>អុន ផាន់ណា</t>
  </si>
  <si>
    <t>1995-06-02</t>
  </si>
  <si>
    <t>29509160256890ស</t>
  </si>
  <si>
    <t>មិន នីម</t>
  </si>
  <si>
    <t>1987-01-25</t>
  </si>
  <si>
    <t>28705170778494ឃ</t>
  </si>
  <si>
    <t>ណុប ចន្ថា</t>
  </si>
  <si>
    <t>1995-12-10</t>
  </si>
  <si>
    <t>29505170781069ល</t>
  </si>
  <si>
    <t>ប៉ែន មុំ</t>
  </si>
  <si>
    <t>1989-04-02</t>
  </si>
  <si>
    <t>28902192001643ណ</t>
  </si>
  <si>
    <t>ឃាង ទាង</t>
  </si>
  <si>
    <t>1984-10-20</t>
  </si>
  <si>
    <t>29605170778134ល</t>
  </si>
  <si>
    <t>ជួប សុផល</t>
  </si>
  <si>
    <t>1981-01-09</t>
  </si>
  <si>
    <t>28105170780766យ</t>
  </si>
  <si>
    <t>សំ ភារ៉ា</t>
  </si>
  <si>
    <t>1982-08-18</t>
  </si>
  <si>
    <t>28205170779298ខ</t>
  </si>
  <si>
    <t>សោ ធាង</t>
  </si>
  <si>
    <t>1988-08-04</t>
  </si>
  <si>
    <t>28805170779202យ</t>
  </si>
  <si>
    <t>សួង សុភ័ណ</t>
  </si>
  <si>
    <t>1982-06-14</t>
  </si>
  <si>
    <t>28205170781411ណ</t>
  </si>
  <si>
    <t>សែម ទឿន</t>
  </si>
  <si>
    <t>1981-02-18</t>
  </si>
  <si>
    <t>28105170778258វ</t>
  </si>
  <si>
    <t>ដួង សុថាវី</t>
  </si>
  <si>
    <t>1979-05-09</t>
  </si>
  <si>
    <t>27905170779904ខ</t>
  </si>
  <si>
    <t>លឹម ឈី</t>
  </si>
  <si>
    <t>1981-04-02</t>
  </si>
  <si>
    <t>28105170778714យ</t>
  </si>
  <si>
    <t>មួង ម៉ុន</t>
  </si>
  <si>
    <t>1979-06-09</t>
  </si>
  <si>
    <t>27905170778955ឆ</t>
  </si>
  <si>
    <t>យ៉ែម ពេជ្រ</t>
  </si>
  <si>
    <t>1980-04-03</t>
  </si>
  <si>
    <t>28005170778239រ</t>
  </si>
  <si>
    <t>ប៉ក់ វណ្ណា</t>
  </si>
  <si>
    <t>1982-01-03</t>
  </si>
  <si>
    <t>28205170779759ឃ</t>
  </si>
  <si>
    <t>ហាន ស្រីនូច</t>
  </si>
  <si>
    <t>1999-04-06</t>
  </si>
  <si>
    <t>29906181426005ប</t>
  </si>
  <si>
    <t>នេត នឿន</t>
  </si>
  <si>
    <t>1986-04-18</t>
  </si>
  <si>
    <t>28607170852953ហ</t>
  </si>
  <si>
    <t>យិន ជាន</t>
  </si>
  <si>
    <t>1984-08-15</t>
  </si>
  <si>
    <t>28405170778913ស</t>
  </si>
  <si>
    <t>ឆេន ស្រីនាង</t>
  </si>
  <si>
    <t>1989-04-10</t>
  </si>
  <si>
    <t>28908170867892ញ</t>
  </si>
  <si>
    <t>អាន ភារ៉ា</t>
  </si>
  <si>
    <t>1989-04-03</t>
  </si>
  <si>
    <t>18908170861337ស</t>
  </si>
  <si>
    <t>ទិត្យ មុន្នី</t>
  </si>
  <si>
    <t>1987-06-07</t>
  </si>
  <si>
    <t>18708170861339ស</t>
  </si>
  <si>
    <t>វង់ រតនា</t>
  </si>
  <si>
    <t>1995-11-25</t>
  </si>
  <si>
    <t>29505170778367ខ</t>
  </si>
  <si>
    <t>សំ ភ័ក្រ</t>
  </si>
  <si>
    <t>1986-12-06</t>
  </si>
  <si>
    <t>28605170780329យ</t>
  </si>
  <si>
    <t>ជិន សីលា</t>
  </si>
  <si>
    <t>1995-08-01</t>
  </si>
  <si>
    <t>29507170853296ឡ</t>
  </si>
  <si>
    <t>យេន ណាដែន</t>
  </si>
  <si>
    <t>1982-01-01</t>
  </si>
  <si>
    <t>28205170780871ភ</t>
  </si>
  <si>
    <t>នាង សំណាង</t>
  </si>
  <si>
    <t>1992-05-20</t>
  </si>
  <si>
    <t>19205170778840រ</t>
  </si>
  <si>
    <t>ជួន ទូច</t>
  </si>
  <si>
    <t>1982-01-10</t>
  </si>
  <si>
    <t>28205170778893ខ</t>
  </si>
  <si>
    <t>ជួន យ៉េម</t>
  </si>
  <si>
    <t>1984-08-07</t>
  </si>
  <si>
    <t>28405170780450ធ</t>
  </si>
  <si>
    <t>សៀង ផល្លី</t>
  </si>
  <si>
    <t>1983-01-20</t>
  </si>
  <si>
    <t>28305170778497គ</t>
  </si>
  <si>
    <t>សុខ ទូច</t>
  </si>
  <si>
    <t>1983-05-26</t>
  </si>
  <si>
    <t>28305170779109រ</t>
  </si>
  <si>
    <t>នាង ចាន់ណា</t>
  </si>
  <si>
    <t>1983-10-05</t>
  </si>
  <si>
    <t>28305170780340ត</t>
  </si>
  <si>
    <t>ពៅ សុចន្ទ័</t>
  </si>
  <si>
    <t>1984-09-29</t>
  </si>
  <si>
    <t>28405170778197ក</t>
  </si>
  <si>
    <t>យុក ស្រីម៉ៃ</t>
  </si>
  <si>
    <t>1989-09-12</t>
  </si>
  <si>
    <t>28905170780936អ</t>
  </si>
  <si>
    <t>រិន ចាន់នឹម</t>
  </si>
  <si>
    <t>1982-11-19</t>
  </si>
  <si>
    <t>28205170780817ភ</t>
  </si>
  <si>
    <t>ហ៊ិន ច្រិប</t>
  </si>
  <si>
    <t>1982-05-10</t>
  </si>
  <si>
    <t>28205170781406ធ</t>
  </si>
  <si>
    <t>សួន ចាន់ធឿន</t>
  </si>
  <si>
    <t>1980-06-02</t>
  </si>
  <si>
    <t>28005170778360ផ</t>
  </si>
  <si>
    <t>ឃៅ ឡាង</t>
  </si>
  <si>
    <t>1986-01-04</t>
  </si>
  <si>
    <t>28605170778275អ</t>
  </si>
  <si>
    <t>ពេជ្រ ចំរើន</t>
  </si>
  <si>
    <t>1991-05-05</t>
  </si>
  <si>
    <t>29105170780967ស</t>
  </si>
  <si>
    <t>ញ៉ ងីម</t>
  </si>
  <si>
    <t>1981-05-03</t>
  </si>
  <si>
    <t>28105170778769គ</t>
  </si>
  <si>
    <t>ផូ ភិន</t>
  </si>
  <si>
    <t>1989-05-02</t>
  </si>
  <si>
    <t>28905170778985ដ</t>
  </si>
  <si>
    <t>1983-07-08</t>
  </si>
  <si>
    <t>28305170778596គ</t>
  </si>
  <si>
    <t>សយ ធី</t>
  </si>
  <si>
    <t>1994-08-10</t>
  </si>
  <si>
    <t>29405170778272វ</t>
  </si>
  <si>
    <t>គិន សារ៉ាក់</t>
  </si>
  <si>
    <t>1983-04-07</t>
  </si>
  <si>
    <t>28305170779786ង</t>
  </si>
  <si>
    <t>ហ៊ូ គន្ធា</t>
  </si>
  <si>
    <t>1982-11-08</t>
  </si>
  <si>
    <t>28205170779643វ</t>
  </si>
  <si>
    <t>ប៉ាន ម៉ាច</t>
  </si>
  <si>
    <t>1981-06-19</t>
  </si>
  <si>
    <t>28105170778597ខ</t>
  </si>
  <si>
    <t>តែម សាម៉ាច</t>
  </si>
  <si>
    <t>1983-05-10</t>
  </si>
  <si>
    <t>28305170780555ភ</t>
  </si>
  <si>
    <t>ង៉ែត ស្រស់</t>
  </si>
  <si>
    <t>1988-04-20</t>
  </si>
  <si>
    <t>28805170779249ឃ</t>
  </si>
  <si>
    <t>ស៊ឹម ស្រីឌី</t>
  </si>
  <si>
    <t>1991-04-15</t>
  </si>
  <si>
    <t>29108170861354ព</t>
  </si>
  <si>
    <t>ដួង ចិន្តា</t>
  </si>
  <si>
    <t>1980-02-01</t>
  </si>
  <si>
    <t>28005170779710ផ</t>
  </si>
  <si>
    <t>អ៊ុន ស្រីទាវ</t>
  </si>
  <si>
    <t>1980-03-20</t>
  </si>
  <si>
    <t>28005170780753ប</t>
  </si>
  <si>
    <t>ហៀង ណារ៉េម</t>
  </si>
  <si>
    <t>1994-01-10</t>
  </si>
  <si>
    <t>29405170778790ក</t>
  </si>
  <si>
    <t>ញ៉ ភាព</t>
  </si>
  <si>
    <t>1978-02-09</t>
  </si>
  <si>
    <t>27805170778228ឡ</t>
  </si>
  <si>
    <t>យស់ សុខទៀង</t>
  </si>
  <si>
    <t>1980-06-05</t>
  </si>
  <si>
    <t>28005170778440ប</t>
  </si>
  <si>
    <t>និល សុភា</t>
  </si>
  <si>
    <t>1976-04-12</t>
  </si>
  <si>
    <t>27605170779480ហ</t>
  </si>
  <si>
    <t>ទុំ ទង</t>
  </si>
  <si>
    <t>1980-02-07</t>
  </si>
  <si>
    <t>28005170777688ក</t>
  </si>
  <si>
    <t>ភឹម សុខលី</t>
  </si>
  <si>
    <t>1978-05-05</t>
  </si>
  <si>
    <t>27805170777881គ</t>
  </si>
  <si>
    <t>ពៅ ខ្លី</t>
  </si>
  <si>
    <t>1989-08-08</t>
  </si>
  <si>
    <t>28905170779105វ</t>
  </si>
  <si>
    <t>ទុំ ទាវ</t>
  </si>
  <si>
    <t>1978-12-20</t>
  </si>
  <si>
    <t>27805170782288អ</t>
  </si>
  <si>
    <t>អាត់ សារ៉ន</t>
  </si>
  <si>
    <t>1979-05-06</t>
  </si>
  <si>
    <t>27905170780699ង</t>
  </si>
  <si>
    <t>គន់ សុភាក់</t>
  </si>
  <si>
    <t>1984-02-18</t>
  </si>
  <si>
    <t>28405170778864ខ</t>
  </si>
  <si>
    <t>ឃុន សាវឿន</t>
  </si>
  <si>
    <t>1979-06-23</t>
  </si>
  <si>
    <t>27905170778261ស</t>
  </si>
  <si>
    <t>ឆាន់ សុធា</t>
  </si>
  <si>
    <t>1992-03-03</t>
  </si>
  <si>
    <t>29205170779837ខ</t>
  </si>
  <si>
    <t>ឆុង ស្តើង</t>
  </si>
  <si>
    <t>1981-05-08</t>
  </si>
  <si>
    <t>28105170780758រ</t>
  </si>
  <si>
    <t>អ៊ូច សំណាង</t>
  </si>
  <si>
    <t>1982-12-10</t>
  </si>
  <si>
    <t>28205170778854ឡ</t>
  </si>
  <si>
    <t>លាប រីម</t>
  </si>
  <si>
    <t>1984-03-09</t>
  </si>
  <si>
    <t>28405170778613រ</t>
  </si>
  <si>
    <t>ហង្ស ហាក់</t>
  </si>
  <si>
    <t>1981-09-13</t>
  </si>
  <si>
    <t>28105170779278ឡ</t>
  </si>
  <si>
    <t>មៀច សុខុម</t>
  </si>
  <si>
    <t>1981-07-02</t>
  </si>
  <si>
    <t>28105170779611ព</t>
  </si>
  <si>
    <t>នួន ស្រីពៅ</t>
  </si>
  <si>
    <t>1984-04-15</t>
  </si>
  <si>
    <t>28411170966501ធ</t>
  </si>
  <si>
    <t>ញ៉ឹប សារួន</t>
  </si>
  <si>
    <t>1980-03-02</t>
  </si>
  <si>
    <t>28005170781088ព</t>
  </si>
  <si>
    <t>សុខ ពុំ</t>
  </si>
  <si>
    <t>1994-07-08</t>
  </si>
  <si>
    <t>29405170778806ឡ</t>
  </si>
  <si>
    <t>សិត ស្រីល័ក្ខ</t>
  </si>
  <si>
    <t>1989-02-04</t>
  </si>
  <si>
    <t>28905170780533យ</t>
  </si>
  <si>
    <t>វ៉ែន ចំរើន</t>
  </si>
  <si>
    <t>1981-02-01</t>
  </si>
  <si>
    <t>28105170779127ម</t>
  </si>
  <si>
    <t>ហេង គន្ធា</t>
  </si>
  <si>
    <t>1984-10-10</t>
  </si>
  <si>
    <t>28405170778940ស</t>
  </si>
  <si>
    <t>ហ៊ុល ចាន់ថា</t>
  </si>
  <si>
    <t>1986-07-25</t>
  </si>
  <si>
    <t>28605170781379ឡ</t>
  </si>
  <si>
    <t>សុខន វុទ្ធី</t>
  </si>
  <si>
    <t>2000-04-26</t>
  </si>
  <si>
    <t>10012192269694ន</t>
  </si>
  <si>
    <t>ពៅ ចាន់ធូ</t>
  </si>
  <si>
    <t>1991-10-20</t>
  </si>
  <si>
    <t>29105170778541ម</t>
  </si>
  <si>
    <t>សុខ ចន្នី</t>
  </si>
  <si>
    <t>1984-07-15</t>
  </si>
  <si>
    <t>28404170710829ប</t>
  </si>
  <si>
    <t>ឡាយ សារិន</t>
  </si>
  <si>
    <t>1983-01-01</t>
  </si>
  <si>
    <t>28305170777544ល</t>
  </si>
  <si>
    <t>ឃៀង វន្នី</t>
  </si>
  <si>
    <t>1990-03-07</t>
  </si>
  <si>
    <t>29002160065305ឆ</t>
  </si>
  <si>
    <t>ភឹម ទ្ធារី</t>
  </si>
  <si>
    <t>1989-09-06</t>
  </si>
  <si>
    <t>28907170856806ខ</t>
  </si>
  <si>
    <t>សឿង សារ៉ាត់</t>
  </si>
  <si>
    <t>1984-04-22</t>
  </si>
  <si>
    <t>28408160200920ញ</t>
  </si>
  <si>
    <t>ឆាយ ណាវី</t>
  </si>
  <si>
    <t>2001-04-10</t>
  </si>
  <si>
    <t>20103202343691ឃ</t>
  </si>
  <si>
    <t>ហៀង សាវឿន</t>
  </si>
  <si>
    <t>2000-04-02</t>
  </si>
  <si>
    <t>20009181667343ទ</t>
  </si>
  <si>
    <t>យ៉េង សន</t>
  </si>
  <si>
    <t>1985-06-10</t>
  </si>
  <si>
    <t>28505170776581ស</t>
  </si>
  <si>
    <t>អេន ផាន់នី</t>
  </si>
  <si>
    <t>1998-04-13</t>
  </si>
  <si>
    <t>29807170856621ស</t>
  </si>
  <si>
    <t>ឯក ភត្រ្តា</t>
  </si>
  <si>
    <t>2000-11-20</t>
  </si>
  <si>
    <t>20012181921061ខ</t>
  </si>
  <si>
    <t>នៅ វ៉ារី</t>
  </si>
  <si>
    <t>1991-11-20</t>
  </si>
  <si>
    <t>29102160069372គ</t>
  </si>
  <si>
    <t>លន រស្មី</t>
  </si>
  <si>
    <t>2000-01-30</t>
  </si>
  <si>
    <t>20002181261813គ</t>
  </si>
  <si>
    <t>ណៃ ចាន់ណា</t>
  </si>
  <si>
    <t>1994-11-13</t>
  </si>
  <si>
    <t>29405170779288ឃ</t>
  </si>
  <si>
    <t>មាស ភា</t>
  </si>
  <si>
    <t>1986-09-07</t>
  </si>
  <si>
    <t>28605170779550ស</t>
  </si>
  <si>
    <t>ប៊ុត មករា</t>
  </si>
  <si>
    <t>1984-01-03</t>
  </si>
  <si>
    <t>28403181321045ញ</t>
  </si>
  <si>
    <t>សំ​ រ៉ាទី</t>
  </si>
  <si>
    <t>1987-06-14</t>
  </si>
  <si>
    <t>28711160437652ប</t>
  </si>
  <si>
    <t>ជិន ឆៃ</t>
  </si>
  <si>
    <t>1988-09-09</t>
  </si>
  <si>
    <t>28804170702460ថ</t>
  </si>
  <si>
    <t>ចាំ យឿន</t>
  </si>
  <si>
    <t>1992-03-09</t>
  </si>
  <si>
    <t>29205170778791អ</t>
  </si>
  <si>
    <t>គិត ហាយ</t>
  </si>
  <si>
    <t>1982-08-04</t>
  </si>
  <si>
    <t>28205170780666យ</t>
  </si>
  <si>
    <t>ជិន មុំ</t>
  </si>
  <si>
    <t>1979-05-24</t>
  </si>
  <si>
    <t>27905170780352ភ</t>
  </si>
  <si>
    <t>អ៊ុក យីម</t>
  </si>
  <si>
    <t>1982-03-03</t>
  </si>
  <si>
    <t>28205170781143ថ</t>
  </si>
  <si>
    <t>សារ៉ាយ វន្នី</t>
  </si>
  <si>
    <t>1985-08-06</t>
  </si>
  <si>
    <t>28505170780466រ</t>
  </si>
  <si>
    <t>វង វី</t>
  </si>
  <si>
    <t>1982-12-09</t>
  </si>
  <si>
    <t>28205170779011ទ</t>
  </si>
  <si>
    <t>ផាត់ វ៉ានី</t>
  </si>
  <si>
    <t>1990-03-17</t>
  </si>
  <si>
    <t>19002202312494ឆ</t>
  </si>
  <si>
    <t>សុក ឯម</t>
  </si>
  <si>
    <t>1984-09-10</t>
  </si>
  <si>
    <t>28405170778419ហ</t>
  </si>
  <si>
    <t>សួង ផល្លា</t>
  </si>
  <si>
    <t>1980-06-10</t>
  </si>
  <si>
    <t>28005170779696ខ</t>
  </si>
  <si>
    <t>អ៊ុំ ទូច</t>
  </si>
  <si>
    <t>1979-12-04</t>
  </si>
  <si>
    <t>27905170779623អ</t>
  </si>
  <si>
    <t>ហ៊ន យីម</t>
  </si>
  <si>
    <t>1982-03-09</t>
  </si>
  <si>
    <t>28205170780922ប</t>
  </si>
  <si>
    <t>សេង រតនា</t>
  </si>
  <si>
    <t>1983-01-08</t>
  </si>
  <si>
    <t>28305170778977ច</t>
  </si>
  <si>
    <t>ញ៉ិល ស្រីលាភ</t>
  </si>
  <si>
    <t>1999-01-16</t>
  </si>
  <si>
    <t>29907170858208ក</t>
  </si>
  <si>
    <t>ពៅ ចន្ទ្រា</t>
  </si>
  <si>
    <t>1999-01-01</t>
  </si>
  <si>
    <t>29907170854746ឃ</t>
  </si>
  <si>
    <t>គឹម ចន្ថា</t>
  </si>
  <si>
    <t>1989-11-17</t>
  </si>
  <si>
    <t>28907170854778ជ</t>
  </si>
  <si>
    <t>ស៊ឹម ចាន់ណា</t>
  </si>
  <si>
    <t>1980-04-14</t>
  </si>
  <si>
    <t>28005170780553ធ</t>
  </si>
  <si>
    <t>យី ថាច</t>
  </si>
  <si>
    <t>1973-10-16</t>
  </si>
  <si>
    <t>27305170778564ស</t>
  </si>
  <si>
    <t>មុំ ថុន</t>
  </si>
  <si>
    <t>1981-10-04</t>
  </si>
  <si>
    <t>28105170779750រ</t>
  </si>
  <si>
    <t>មាឃ សុផាត</t>
  </si>
  <si>
    <t>1984-07-06</t>
  </si>
  <si>
    <t>28405170780256ព</t>
  </si>
  <si>
    <t>ណុប ណេង</t>
  </si>
  <si>
    <t>1980-06-12</t>
  </si>
  <si>
    <t>28005170781227ទ</t>
  </si>
  <si>
    <t>បៀន សារិន</t>
  </si>
  <si>
    <t>1982-02-03</t>
  </si>
  <si>
    <t>28205170780175ប</t>
  </si>
  <si>
    <t>មួន ម៉ាច</t>
  </si>
  <si>
    <t>1983-05-05</t>
  </si>
  <si>
    <t>28305170778347ស</t>
  </si>
  <si>
    <t>ណឹម ស្រីមុំ</t>
  </si>
  <si>
    <t>1980-09-08</t>
  </si>
  <si>
    <t>28005170779218ម</t>
  </si>
  <si>
    <t>ផាន់ មុំ</t>
  </si>
  <si>
    <t>1980-10-05</t>
  </si>
  <si>
    <t>28005170779193រ</t>
  </si>
  <si>
    <t>គុច ណែម</t>
  </si>
  <si>
    <t>1982-03-04</t>
  </si>
  <si>
    <t>28205170781265ផ</t>
  </si>
  <si>
    <t>សាន់ សុខរឿន</t>
  </si>
  <si>
    <t>1988-10-12</t>
  </si>
  <si>
    <t>28802160059296យ</t>
  </si>
  <si>
    <t>ជុំ ណែត</t>
  </si>
  <si>
    <t>1988-06-03</t>
  </si>
  <si>
    <t>28805170778616ក</t>
  </si>
  <si>
    <t>ជិន សារ៉េម</t>
  </si>
  <si>
    <t>1978-04-06</t>
  </si>
  <si>
    <t>27805170777656គ</t>
  </si>
  <si>
    <t>ជា សុខបូរ</t>
  </si>
  <si>
    <t>1988-05-05</t>
  </si>
  <si>
    <t>28810170933392ភ</t>
  </si>
  <si>
    <t>ឈួន សុម៉ាលី</t>
  </si>
  <si>
    <t>1993-05-04</t>
  </si>
  <si>
    <t>29302160062091ឈ</t>
  </si>
  <si>
    <t>ម៉ាន ស្រីម៉ៅ</t>
  </si>
  <si>
    <t>1985-10-04</t>
  </si>
  <si>
    <t>28505170778826ក</t>
  </si>
  <si>
    <t>នាក់ ចិន្តា</t>
  </si>
  <si>
    <t>1988-09-14</t>
  </si>
  <si>
    <t>28805170780097ហ</t>
  </si>
  <si>
    <t>សិត សីហា</t>
  </si>
  <si>
    <t>1999-08-09</t>
  </si>
  <si>
    <t>29908170866255គ</t>
  </si>
  <si>
    <t>ស៊ុំ សំណាង</t>
  </si>
  <si>
    <t>1993-02-07</t>
  </si>
  <si>
    <t>19301202298029ត</t>
  </si>
  <si>
    <t>ម៉ិល រឹទ្ធិ</t>
  </si>
  <si>
    <t>1996-01-03</t>
  </si>
  <si>
    <t>19602202310347ជ</t>
  </si>
  <si>
    <t>ង៉ួញ លីដា</t>
  </si>
  <si>
    <t>1991-06-06</t>
  </si>
  <si>
    <t>19102202313428ច</t>
  </si>
  <si>
    <t>មោង ចន្ធី</t>
  </si>
  <si>
    <t>1987-07-10</t>
  </si>
  <si>
    <t>28707160165413ធ</t>
  </si>
  <si>
    <t>អ៊ីម ស្រីម៉ុច</t>
  </si>
  <si>
    <t>1991-11-09</t>
  </si>
  <si>
    <t>29105170779112ន</t>
  </si>
  <si>
    <t>ឈួន សុខឃីម</t>
  </si>
  <si>
    <t>1996-02-05</t>
  </si>
  <si>
    <t>29605170778941ក</t>
  </si>
  <si>
    <t>ឈួន ចាន់ឆវី</t>
  </si>
  <si>
    <t>1979-06-02</t>
  </si>
  <si>
    <t>27905170777471ឡ</t>
  </si>
  <si>
    <t>ព្រំ ពុធថន</t>
  </si>
  <si>
    <t>1991-06-07</t>
  </si>
  <si>
    <t>29105170778845ឡ</t>
  </si>
  <si>
    <t>ភិន សុភក្តី</t>
  </si>
  <si>
    <t>1980-02-13</t>
  </si>
  <si>
    <t>28005170780166ធ</t>
  </si>
  <si>
    <t>ហែម ស្រីពេច</t>
  </si>
  <si>
    <t>1995-04-07</t>
  </si>
  <si>
    <t>29505170778891ឃ</t>
  </si>
  <si>
    <t>ណុល យុត</t>
  </si>
  <si>
    <t>1993-06-07</t>
  </si>
  <si>
    <t>29305170781199ស</t>
  </si>
  <si>
    <t>ម៉ក់ សារ៉ាត់</t>
  </si>
  <si>
    <t>1985-09-03</t>
  </si>
  <si>
    <t>28505170778386ខ</t>
  </si>
  <si>
    <t>ទឹង សុខនី</t>
  </si>
  <si>
    <t>1981-01-10</t>
  </si>
  <si>
    <t>28105170778204ន</t>
  </si>
  <si>
    <t>ឡេង ចន្នី</t>
  </si>
  <si>
    <t>1983-05-22</t>
  </si>
  <si>
    <t>28305170779139ស</t>
  </si>
  <si>
    <t>អ៊ុំ គន្ធា</t>
  </si>
  <si>
    <t>1984-01-12</t>
  </si>
  <si>
    <t>28405170779977ជ</t>
  </si>
  <si>
    <t>ហម ចន្ធឿន</t>
  </si>
  <si>
    <t>1980-07-03</t>
  </si>
  <si>
    <t>28005170778719ស</t>
  </si>
  <si>
    <t>ដុល គន្ធឿន</t>
  </si>
  <si>
    <t>28405170778106ភ</t>
  </si>
  <si>
    <t>យិន ស៊ីណា</t>
  </si>
  <si>
    <t>1982-06-03</t>
  </si>
  <si>
    <t>28205170779655ឡ</t>
  </si>
  <si>
    <t>នាង ផាន្នី</t>
  </si>
  <si>
    <t>1979-07-24</t>
  </si>
  <si>
    <t>27905170780994គ</t>
  </si>
  <si>
    <t>ជ័យ សុភាព</t>
  </si>
  <si>
    <t>1986-10-06</t>
  </si>
  <si>
    <t>28605170779660ឡ</t>
  </si>
  <si>
    <t>គង់ អយ</t>
  </si>
  <si>
    <t>1992-03-06</t>
  </si>
  <si>
    <t>29205170778138ល</t>
  </si>
  <si>
    <t>ម៉ែន ពុទ្ធា</t>
  </si>
  <si>
    <t>1992-06-03</t>
  </si>
  <si>
    <t>29205170782270ន</t>
  </si>
  <si>
    <t>ខាន់ សុខា</t>
  </si>
  <si>
    <t>1980-08-01</t>
  </si>
  <si>
    <t>28005170780585ភ</t>
  </si>
  <si>
    <t>ណុប គាងលី</t>
  </si>
  <si>
    <t>1992-06-13</t>
  </si>
  <si>
    <t>29205170779646អ</t>
  </si>
  <si>
    <t>នៅ សាអែម</t>
  </si>
  <si>
    <t>1982-06-06</t>
  </si>
  <si>
    <t>28205170778549អ</t>
  </si>
  <si>
    <t>វ៉ាន់ អូន</t>
  </si>
  <si>
    <t>1980-09-10</t>
  </si>
  <si>
    <t>28005170781495ម</t>
  </si>
  <si>
    <t>ពេជ ថុល</t>
  </si>
  <si>
    <t>1978-05-10</t>
  </si>
  <si>
    <t>27805170779066អ</t>
  </si>
  <si>
    <t>ឆាន់ ផល្លា</t>
  </si>
  <si>
    <t>1984-02-06</t>
  </si>
  <si>
    <t>28405170778804វ</t>
  </si>
  <si>
    <t>ណុប សុភាព</t>
  </si>
  <si>
    <t>1982-04-06</t>
  </si>
  <si>
    <t>28205170778229ល</t>
  </si>
  <si>
    <t>សំ សុម៉ាលី</t>
  </si>
  <si>
    <t>1979-07-18</t>
  </si>
  <si>
    <t>27905170780451ភ</t>
  </si>
  <si>
    <t>សុខ គឹមលីន</t>
  </si>
  <si>
    <t>28405170779593ខ</t>
  </si>
  <si>
    <t>ផាន់ ផល្លា</t>
  </si>
  <si>
    <t>1990-07-13</t>
  </si>
  <si>
    <t>29005170775726យ</t>
  </si>
  <si>
    <t>អ៊ុក ខ្លី</t>
  </si>
  <si>
    <t>1978-10-27</t>
  </si>
  <si>
    <t>27805170780216ផ</t>
  </si>
  <si>
    <t>សុខ ផល្លី</t>
  </si>
  <si>
    <t>1983-03-10</t>
  </si>
  <si>
    <t>28305170780221ឍ</t>
  </si>
  <si>
    <t>ទឹម អ៊ូច</t>
  </si>
  <si>
    <t>1981-05-11</t>
  </si>
  <si>
    <t>28105170778166រ</t>
  </si>
  <si>
    <t>ម៉ិល សារុំ</t>
  </si>
  <si>
    <t>1986-12-14</t>
  </si>
  <si>
    <t>28605170778919ង</t>
  </si>
  <si>
    <t>កាន់ ស្រីល័ក្ខ</t>
  </si>
  <si>
    <t>1990-05-06</t>
  </si>
  <si>
    <t>29005170780560ទ</t>
  </si>
  <si>
    <t>នឹម រ៉ឹម</t>
  </si>
  <si>
    <t>1986-01-03</t>
  </si>
  <si>
    <t>28605170781371ភ</t>
  </si>
  <si>
    <t>យុន ស្រីម៉ាច</t>
  </si>
  <si>
    <t>1983-08-03</t>
  </si>
  <si>
    <t>28305170778587គ</t>
  </si>
  <si>
    <t>ស៊ឹម សុខនីម</t>
  </si>
  <si>
    <t>1996-08-09</t>
  </si>
  <si>
    <t>29605170779853ឃ</t>
  </si>
  <si>
    <t>ស៊ន សុមិនា</t>
  </si>
  <si>
    <t>1985-03-17</t>
  </si>
  <si>
    <t>28505170777873ខ</t>
  </si>
  <si>
    <t>ម្រុង ម៉េន</t>
  </si>
  <si>
    <t>1986-03-02</t>
  </si>
  <si>
    <t>28612171121202ឃ</t>
  </si>
  <si>
    <t>មិន សុវណ្ណា</t>
  </si>
  <si>
    <t>1980-01-05</t>
  </si>
  <si>
    <t>28005170778158រ</t>
  </si>
  <si>
    <t>ស៊ឹម សុខនឿន</t>
  </si>
  <si>
    <t>29605170777769ជ</t>
  </si>
  <si>
    <t>ម៉ិច ញ៉ឹម</t>
  </si>
  <si>
    <t>1979-01-02</t>
  </si>
  <si>
    <t>27905170778650ឡ</t>
  </si>
  <si>
    <t>វ៉ោក គួ</t>
  </si>
  <si>
    <t>1982-06-05</t>
  </si>
  <si>
    <t>28205170779035ភ</t>
  </si>
  <si>
    <t>ទឹម សូនី</t>
  </si>
  <si>
    <t>1986-04-08</t>
  </si>
  <si>
    <t>28605170779422ល</t>
  </si>
  <si>
    <t>ឃៀង ផាន់ណា</t>
  </si>
  <si>
    <t>1985-02-13</t>
  </si>
  <si>
    <t>28505170781355ម</t>
  </si>
  <si>
    <t>រឿង ធីតា</t>
  </si>
  <si>
    <t>1990-05-03</t>
  </si>
  <si>
    <t>29005170778883អ</t>
  </si>
  <si>
    <t>ឈុំ ស្រីឡែន</t>
  </si>
  <si>
    <t>28305170781313ថ</t>
  </si>
  <si>
    <t>ហ៊ុំ ដា</t>
  </si>
  <si>
    <t>1996-04-12</t>
  </si>
  <si>
    <t>19605170781494ស</t>
  </si>
  <si>
    <t>អ៊ូច វី</t>
  </si>
  <si>
    <t>1980-09-02</t>
  </si>
  <si>
    <t>28005170780263ថ</t>
  </si>
  <si>
    <t>យ៉ង់ សារ៉េត</t>
  </si>
  <si>
    <t>1990-07-06</t>
  </si>
  <si>
    <t>29005170778958គ</t>
  </si>
  <si>
    <t>ជាល សុភាព</t>
  </si>
  <si>
    <t>1987-02-20</t>
  </si>
  <si>
    <t>28705170778857ឆ</t>
  </si>
  <si>
    <t>ជិន រស្មី</t>
  </si>
  <si>
    <t>1983-08-12</t>
  </si>
  <si>
    <t>28305170765436ម</t>
  </si>
  <si>
    <t>ងិន សុភាព</t>
  </si>
  <si>
    <t>1984-05-14</t>
  </si>
  <si>
    <t>28409160313562ទ</t>
  </si>
  <si>
    <t>ង៉ែត ចន្ធី</t>
  </si>
  <si>
    <t>28105170780081ត</t>
  </si>
  <si>
    <t>ពើន ធារី</t>
  </si>
  <si>
    <t>2000-04-18</t>
  </si>
  <si>
    <t>20003192017182ឃ</t>
  </si>
  <si>
    <t>សេង  ស្រស់</t>
  </si>
  <si>
    <t>1994-01-21</t>
  </si>
  <si>
    <t>29405170775630ត</t>
  </si>
  <si>
    <t>ចេង ស្រីយ៉ា</t>
  </si>
  <si>
    <t>1996-01-25</t>
  </si>
  <si>
    <t>29605170779727ឃ</t>
  </si>
  <si>
    <t>សំ ហួច</t>
  </si>
  <si>
    <t>1990-06-12</t>
  </si>
  <si>
    <t>29005192069823ភ</t>
  </si>
  <si>
    <t>ឆាន់ លក្ខិណា</t>
  </si>
  <si>
    <t>1993-02-16</t>
  </si>
  <si>
    <t>29305170770094ផ</t>
  </si>
  <si>
    <t>យ៉ាន់ គឹមហ៊ុន</t>
  </si>
  <si>
    <t>28208170867010ទ</t>
  </si>
  <si>
    <t>ង៉ែត លន</t>
  </si>
  <si>
    <t>1980-01-11</t>
  </si>
  <si>
    <t>28008170866976គ</t>
  </si>
  <si>
    <t>នាង ស្រីទុំ</t>
  </si>
  <si>
    <t>1995-04-05</t>
  </si>
  <si>
    <t>29501160022428ញ</t>
  </si>
  <si>
    <t>ឌិន ធារី</t>
  </si>
  <si>
    <t>1989-04-13</t>
  </si>
  <si>
    <t>28907170855464ក</t>
  </si>
  <si>
    <t>ឃាម ចន្ធូ</t>
  </si>
  <si>
    <t>1985-11-06</t>
  </si>
  <si>
    <t>28505192057111ណ</t>
  </si>
  <si>
    <t>អឹង ស្រីនី</t>
  </si>
  <si>
    <t>1980-02-15</t>
  </si>
  <si>
    <t>28002202312612ឡ</t>
  </si>
  <si>
    <t>បន ផល្លា</t>
  </si>
  <si>
    <t>2001-03-03</t>
  </si>
  <si>
    <t>10102202312449ឡ</t>
  </si>
  <si>
    <t>ភឿន រតនៈ</t>
  </si>
  <si>
    <t>1996-06-10</t>
  </si>
  <si>
    <t>29604170709250ធ</t>
  </si>
  <si>
    <t>ឈិន វិថៃ</t>
  </si>
  <si>
    <t>1996-02-07</t>
  </si>
  <si>
    <t>19605170769096ក</t>
  </si>
  <si>
    <t>ទិត សំអាន</t>
  </si>
  <si>
    <t>1986-06-15</t>
  </si>
  <si>
    <t>28603170665457ល</t>
  </si>
  <si>
    <t>យុន ប៊ី</t>
  </si>
  <si>
    <t>1984-06-10</t>
  </si>
  <si>
    <t>28408170858630ល</t>
  </si>
  <si>
    <t>ងិន ចាន់</t>
  </si>
  <si>
    <t>1993-09-09</t>
  </si>
  <si>
    <t>29308170869618គ</t>
  </si>
  <si>
    <t>អេន សុខា</t>
  </si>
  <si>
    <t>1991-03-05</t>
  </si>
  <si>
    <t>29108170869046វ</t>
  </si>
  <si>
    <t>សែម ស្រីអែម</t>
  </si>
  <si>
    <t>1999-03-01</t>
  </si>
  <si>
    <t>29908170869942ឈ</t>
  </si>
  <si>
    <t>រឹម យូយេន</t>
  </si>
  <si>
    <t>1999-04-14</t>
  </si>
  <si>
    <t>29810192229439វ</t>
  </si>
  <si>
    <t>អ៊ីម សៀងហេង</t>
  </si>
  <si>
    <t>1999-02-12</t>
  </si>
  <si>
    <t>29912171110914ត</t>
  </si>
  <si>
    <t>រឹម នូវ</t>
  </si>
  <si>
    <t>1994-06-06</t>
  </si>
  <si>
    <t>29410192207670ទ</t>
  </si>
  <si>
    <t>កេន ស្រីនាង</t>
  </si>
  <si>
    <t>20112192271348ដ</t>
  </si>
  <si>
    <t>ស៊ឹម នីម</t>
  </si>
  <si>
    <t>1990-10-04</t>
  </si>
  <si>
    <t>29003160091993ន</t>
  </si>
  <si>
    <t>ង៉ែត សុធា</t>
  </si>
  <si>
    <t>1982-02-09</t>
  </si>
  <si>
    <t>28208160188999ច</t>
  </si>
  <si>
    <t>អ៊ុំ ដារ៉ា</t>
  </si>
  <si>
    <t>1999-08-16</t>
  </si>
  <si>
    <t>19902202316552ណ</t>
  </si>
  <si>
    <t>ពេជ្រ ស្រីដែត</t>
  </si>
  <si>
    <t>1992-05-04</t>
  </si>
  <si>
    <t>29201191971422ទ</t>
  </si>
  <si>
    <t>ញ៉ិល ស្រីម៉ៅ</t>
  </si>
  <si>
    <t>2020-02-19</t>
  </si>
  <si>
    <t>29611170984037យ</t>
  </si>
  <si>
    <t>ហាំ ខ្មៅ</t>
  </si>
  <si>
    <t>1983-04-15</t>
  </si>
  <si>
    <t>28308170859440រ</t>
  </si>
  <si>
    <t>ទន ស្រីណែត</t>
  </si>
  <si>
    <t>1998-09-25</t>
  </si>
  <si>
    <t>29808170861399ច</t>
  </si>
  <si>
    <t>ស៊ឹម ហែម</t>
  </si>
  <si>
    <t>1995-05-27</t>
  </si>
  <si>
    <t>29508170867037ហ</t>
  </si>
  <si>
    <t>គក ធីដា</t>
  </si>
  <si>
    <t>1999-01-05</t>
  </si>
  <si>
    <t>29908170867471ឃ</t>
  </si>
  <si>
    <t>កន សុគន្ធា</t>
  </si>
  <si>
    <t>1989-09-02</t>
  </si>
  <si>
    <t>28901170595383វ</t>
  </si>
  <si>
    <t>លេង សុវណ្ណដា</t>
  </si>
  <si>
    <t>1994-01-01</t>
  </si>
  <si>
    <t>19409160298202ប</t>
  </si>
  <si>
    <t>កៅ  ធារី</t>
  </si>
  <si>
    <t>1987-02-02</t>
  </si>
  <si>
    <t>28708160199115យ</t>
  </si>
  <si>
    <t>តុម សប្បណា</t>
  </si>
  <si>
    <t>1992-02-12</t>
  </si>
  <si>
    <t>29205170779947ឃ</t>
  </si>
  <si>
    <t>ផែង ចន្ថា</t>
  </si>
  <si>
    <t>1981-01-01</t>
  </si>
  <si>
    <t>28105170772119ធ</t>
  </si>
  <si>
    <t>បេន ស្រីណាល់</t>
  </si>
  <si>
    <t>1995-01-10</t>
  </si>
  <si>
    <t>29504170712212ដ</t>
  </si>
  <si>
    <t>អេង អ៊ីង</t>
  </si>
  <si>
    <t>1992-04-15</t>
  </si>
  <si>
    <t>29205170781508ព</t>
  </si>
  <si>
    <t>ឥន្ទ រ៉ាន់នី</t>
  </si>
  <si>
    <t>1993-11-19</t>
  </si>
  <si>
    <t>29307170852907ល</t>
  </si>
  <si>
    <t>ឃុយ ឈុន្នី</t>
  </si>
  <si>
    <t>1994-05-10</t>
  </si>
  <si>
    <t>29407170852894ក</t>
  </si>
  <si>
    <t>ធឹម គន្ធា</t>
  </si>
  <si>
    <t>1999-01-03</t>
  </si>
  <si>
    <t>29908170858588ឌ</t>
  </si>
  <si>
    <t>ខាន់ ចាន់នឿន</t>
  </si>
  <si>
    <t>1984-05-04</t>
  </si>
  <si>
    <t>28407170854636វ</t>
  </si>
  <si>
    <t>ម៉ៅ មុន</t>
  </si>
  <si>
    <t>1998-07-11</t>
  </si>
  <si>
    <t>19807170855140ភ</t>
  </si>
  <si>
    <t>ភន សុភុយ</t>
  </si>
  <si>
    <t>1994-12-09</t>
  </si>
  <si>
    <t>19407170856600ផ</t>
  </si>
  <si>
    <t>ម៉ាង ឆេងលី</t>
  </si>
  <si>
    <t>1993-09-07</t>
  </si>
  <si>
    <t>19307170857113ប</t>
  </si>
  <si>
    <t>គ្រុយ ចន្ថន</t>
  </si>
  <si>
    <t>1999-03-05</t>
  </si>
  <si>
    <t>19907170854837ឃ</t>
  </si>
  <si>
    <t>កែម ចន្ធី</t>
  </si>
  <si>
    <t>1988-10-15</t>
  </si>
  <si>
    <t>28803192020583ធ</t>
  </si>
  <si>
    <t>ផា សារ៉ាត់</t>
  </si>
  <si>
    <t>1990-12-06</t>
  </si>
  <si>
    <t>29002160046659ទ</t>
  </si>
  <si>
    <t>ចាន់  ស្រីល័ក្ខ</t>
  </si>
  <si>
    <t>1991-04-04</t>
  </si>
  <si>
    <t>29105170780924ព</t>
  </si>
  <si>
    <t>កែវ ចន្ថន</t>
  </si>
  <si>
    <t>1988-06-02</t>
  </si>
  <si>
    <t>28806160126829រ</t>
  </si>
  <si>
    <t>ជុំ សុខា</t>
  </si>
  <si>
    <t>1991-05-25</t>
  </si>
  <si>
    <t>29105170779093ក</t>
  </si>
  <si>
    <t>អ៊ាល ស្រីល័ក្ខ</t>
  </si>
  <si>
    <t>1988-01-02</t>
  </si>
  <si>
    <t>28807170854865ឃ</t>
  </si>
  <si>
    <t>ប្រាក់ ស្រីណែត</t>
  </si>
  <si>
    <t>1985-02-11</t>
  </si>
  <si>
    <t>28502160082724ណ</t>
  </si>
  <si>
    <t>អាត់ គុម្ភៈ</t>
  </si>
  <si>
    <t>29510170947592វ</t>
  </si>
  <si>
    <t>ម៉ាន់ ចំរើន</t>
  </si>
  <si>
    <t>1999-01-09</t>
  </si>
  <si>
    <t>29903181302832ធ</t>
  </si>
  <si>
    <t>លី ចាន់ធូ</t>
  </si>
  <si>
    <t>1996-04-05</t>
  </si>
  <si>
    <t>29611160420753ណ</t>
  </si>
  <si>
    <t>មួង ស្តើង</t>
  </si>
  <si>
    <t>28010192220694ឍ</t>
  </si>
  <si>
    <t>ឌឹម សោភា</t>
  </si>
  <si>
    <t>1998-10-10</t>
  </si>
  <si>
    <t>29807170857475ង</t>
  </si>
  <si>
    <t>សួន ផល្លា</t>
  </si>
  <si>
    <t>1990-09-12</t>
  </si>
  <si>
    <t>29007170854813ព</t>
  </si>
  <si>
    <t>ង៉ែត ចន្នី</t>
  </si>
  <si>
    <t>1984-03-12</t>
  </si>
  <si>
    <t>28407170855118ម</t>
  </si>
  <si>
    <t>សាន់ ស្រីពៅ</t>
  </si>
  <si>
    <t>1987-10-05</t>
  </si>
  <si>
    <t>28707170854569ឃ</t>
  </si>
  <si>
    <t>ព្រំ ម៉ុម</t>
  </si>
  <si>
    <t>1983-05-07</t>
  </si>
  <si>
    <t>28307170854658ឡ</t>
  </si>
  <si>
    <t>ខាត់ គន្ធា</t>
  </si>
  <si>
    <t>1987-01-10</t>
  </si>
  <si>
    <t>28708160211229ថ</t>
  </si>
  <si>
    <t>ប្រាក់ សុគុន្ធា</t>
  </si>
  <si>
    <t>1988-01-01</t>
  </si>
  <si>
    <t>28811170983925ឡ</t>
  </si>
  <si>
    <t>គ្រី គឹមហេង</t>
  </si>
  <si>
    <t>1993-06-26</t>
  </si>
  <si>
    <t>29309160280248ផ</t>
  </si>
  <si>
    <t>ចាន់ សុធា</t>
  </si>
  <si>
    <t>1986-10-05</t>
  </si>
  <si>
    <t>28604181370849វ</t>
  </si>
  <si>
    <t>ង៉េន វ៉ាន់</t>
  </si>
  <si>
    <t>1982-10-09</t>
  </si>
  <si>
    <t>28205170779129ល</t>
  </si>
  <si>
    <t>ចង់ រ៉េត</t>
  </si>
  <si>
    <t>1988-09-03</t>
  </si>
  <si>
    <t>28805170773569គ</t>
  </si>
  <si>
    <t>ឡុញ សុភាព</t>
  </si>
  <si>
    <t>1997-08-08</t>
  </si>
  <si>
    <t>29705170760638វ</t>
  </si>
  <si>
    <t>ឈិន ធាវី</t>
  </si>
  <si>
    <t>2000-09-17</t>
  </si>
  <si>
    <t>20002202319013យ</t>
  </si>
  <si>
    <t>ពុំ ហួយ</t>
  </si>
  <si>
    <t>1990-10-07</t>
  </si>
  <si>
    <t>29011170995111ណ</t>
  </si>
  <si>
    <t>ផូ ចន្ធូ</t>
  </si>
  <si>
    <t>2001-08-12</t>
  </si>
  <si>
    <t>20112181927958ភ</t>
  </si>
  <si>
    <t>គីម ស្រីស្រស់</t>
  </si>
  <si>
    <t>1991-03-01</t>
  </si>
  <si>
    <t>29107170854429រ</t>
  </si>
  <si>
    <t>ញ៉ែម ស្រីស្រស់</t>
  </si>
  <si>
    <t>1990-01-07</t>
  </si>
  <si>
    <t>29005170765600ត</t>
  </si>
  <si>
    <t>ខាត់ ចាន់ណា</t>
  </si>
  <si>
    <t>1994-04-19</t>
  </si>
  <si>
    <t>29407170857795ច</t>
  </si>
  <si>
    <t>ទូច ដាណេ</t>
  </si>
  <si>
    <t>1996-07-28</t>
  </si>
  <si>
    <t>29604170710415ណ</t>
  </si>
  <si>
    <t>ផេង ចន្នី</t>
  </si>
  <si>
    <t>1988-03-21</t>
  </si>
  <si>
    <t>28807170853206ម</t>
  </si>
  <si>
    <t>អ៊ីង លន</t>
  </si>
  <si>
    <t>1996-03-07</t>
  </si>
  <si>
    <t>29607170853736ឡ</t>
  </si>
  <si>
    <t>លៅ ម៉ុម</t>
  </si>
  <si>
    <t>1992-07-07</t>
  </si>
  <si>
    <t>29204170710988យ</t>
  </si>
  <si>
    <t>ខុំ ខេមរា</t>
  </si>
  <si>
    <t>1995-04-10</t>
  </si>
  <si>
    <t>19507170854131ន</t>
  </si>
  <si>
    <t>ផល ស្រីនាង</t>
  </si>
  <si>
    <t>1997-10-10</t>
  </si>
  <si>
    <t>29707170852453ល</t>
  </si>
  <si>
    <t>ឈឹម ស្រីតូច</t>
  </si>
  <si>
    <t>1997-08-02</t>
  </si>
  <si>
    <t>29707170853778ច</t>
  </si>
  <si>
    <t>1982-03-10</t>
  </si>
  <si>
    <t>28207170854507ភ</t>
  </si>
  <si>
    <t>ជឹម ភា</t>
  </si>
  <si>
    <t>1982-11-12</t>
  </si>
  <si>
    <t>28209160251832ថ</t>
  </si>
  <si>
    <t>សន សំនិត</t>
  </si>
  <si>
    <t>1992-10-10</t>
  </si>
  <si>
    <t>29207170852941ម</t>
  </si>
  <si>
    <t>ណុប ភ័ណ្ឌ</t>
  </si>
  <si>
    <t>1986-12-11</t>
  </si>
  <si>
    <t>28605170766038រ</t>
  </si>
  <si>
    <t>សូរ សីដា</t>
  </si>
  <si>
    <t>1986-02-04</t>
  </si>
  <si>
    <t>28603181298935អ</t>
  </si>
  <si>
    <t>ហ៊យ  ចណ្ឌី</t>
  </si>
  <si>
    <t>1998-09-09</t>
  </si>
  <si>
    <t>29803181306835ម</t>
  </si>
  <si>
    <t>លី ឈុនអេង</t>
  </si>
  <si>
    <t>28407170852413ន</t>
  </si>
  <si>
    <t>ឈិន ចន្ធូ</t>
  </si>
  <si>
    <t>28207170852436ព</t>
  </si>
  <si>
    <t>សែ សារី</t>
  </si>
  <si>
    <t>1994-09-25</t>
  </si>
  <si>
    <t>29401160037063ញ</t>
  </si>
  <si>
    <t>កេង សុឃីម</t>
  </si>
  <si>
    <t>1987-04-03</t>
  </si>
  <si>
    <t>28705170742803ផ</t>
  </si>
  <si>
    <t>សន យ៉េត</t>
  </si>
  <si>
    <t>1981-02-02</t>
  </si>
  <si>
    <t>28107170854482ម</t>
  </si>
  <si>
    <t>ធា ចន្នី</t>
  </si>
  <si>
    <t>1995-07-28</t>
  </si>
  <si>
    <t>29507170857542ស</t>
  </si>
  <si>
    <t>សុខន ស្រីវ៉ាន់</t>
  </si>
  <si>
    <t>1999-01-25</t>
  </si>
  <si>
    <t>29907170852965ង</t>
  </si>
  <si>
    <t>ងន់ ស្រីលីន</t>
  </si>
  <si>
    <t>1999-06-05</t>
  </si>
  <si>
    <t>29907170854642ឡ</t>
  </si>
  <si>
    <t>ពេជ សុភាព</t>
  </si>
  <si>
    <t>1979-02-13</t>
  </si>
  <si>
    <t>27907170858192ក</t>
  </si>
  <si>
    <t>សូ ចិន្តា</t>
  </si>
  <si>
    <t>1999-06-11</t>
  </si>
  <si>
    <t>29907170858319ឃ</t>
  </si>
  <si>
    <t>ឡូន សារ៉ឹម</t>
  </si>
  <si>
    <t>1984-07-03</t>
  </si>
  <si>
    <t>18407170852794ហ</t>
  </si>
  <si>
    <t>ម៉ាត់ អិត</t>
  </si>
  <si>
    <t>28507170854763ហ</t>
  </si>
  <si>
    <t>អ៊ូច សាវី</t>
  </si>
  <si>
    <t>29904181354623ម</t>
  </si>
  <si>
    <t>ហៀង សាវុន</t>
  </si>
  <si>
    <t>2000-09-07</t>
  </si>
  <si>
    <t>20007192130524ឃ</t>
  </si>
  <si>
    <t>ឱ សំអឿន</t>
  </si>
  <si>
    <t>1992-01-12</t>
  </si>
  <si>
    <t>19211192256096ផ</t>
  </si>
  <si>
    <t>ជួន ឡៃហ៊ាង</t>
  </si>
  <si>
    <t>1998-10-02</t>
  </si>
  <si>
    <t>19801202297837ល</t>
  </si>
  <si>
    <t>យ៉ិត ធួន</t>
  </si>
  <si>
    <t>1995-03-06</t>
  </si>
  <si>
    <t>19512160516574ប</t>
  </si>
  <si>
    <t>ហេង សុភ័ក្រ្ត</t>
  </si>
  <si>
    <t>1999-02-14</t>
  </si>
  <si>
    <t>29905170780872អ</t>
  </si>
  <si>
    <t>អ៊ូច វ៉ែន</t>
  </si>
  <si>
    <t>1994-07-04</t>
  </si>
  <si>
    <t>19405170768924ហ</t>
  </si>
  <si>
    <t>សុង សារី</t>
  </si>
  <si>
    <t>1998-12-01</t>
  </si>
  <si>
    <t>29806181422227ផ</t>
  </si>
  <si>
    <t>ជិន វាសនា</t>
  </si>
  <si>
    <t>1991-05-20</t>
  </si>
  <si>
    <t>29105170781882រ</t>
  </si>
  <si>
    <t>មាឃ ចិន្តា</t>
  </si>
  <si>
    <t>1995-12-26</t>
  </si>
  <si>
    <t>29504170709036ប</t>
  </si>
  <si>
    <t>ញ៉េម ស្រីនាង</t>
  </si>
  <si>
    <t>1987-08-26</t>
  </si>
  <si>
    <t>28705170782176វ</t>
  </si>
  <si>
    <t>លឹម សុគន្ធី</t>
  </si>
  <si>
    <t>1989-01-03</t>
  </si>
  <si>
    <t>28907170854218ស</t>
  </si>
  <si>
    <t>សូ សុខឿន</t>
  </si>
  <si>
    <t>1986-09-09</t>
  </si>
  <si>
    <t>28609170896792ឈ</t>
  </si>
  <si>
    <t>រិន លីដា</t>
  </si>
  <si>
    <t>1998-03-12</t>
  </si>
  <si>
    <t>29808170864826ឃ</t>
  </si>
  <si>
    <t>សូត សុភា</t>
  </si>
  <si>
    <t>1994-12-08</t>
  </si>
  <si>
    <t>29407170854241ផ</t>
  </si>
  <si>
    <t>វៀច សានិ</t>
  </si>
  <si>
    <t>1986-01-18</t>
  </si>
  <si>
    <t>28605170779764ឃ</t>
  </si>
  <si>
    <t>ស្រី លីម</t>
  </si>
  <si>
    <t>1995-06-23</t>
  </si>
  <si>
    <t>29505170779790គ</t>
  </si>
  <si>
    <t>ហ៊ួន រ៉េន</t>
  </si>
  <si>
    <t>1978-02-20</t>
  </si>
  <si>
    <t>27805170763032ធ</t>
  </si>
  <si>
    <t>នុត ស្រីនឿន</t>
  </si>
  <si>
    <t>2000-01-03</t>
  </si>
  <si>
    <t>20007192150075ឆ</t>
  </si>
  <si>
    <t>ផុស សុចន្ទ័</t>
  </si>
  <si>
    <t>1996-09-05</t>
  </si>
  <si>
    <t>29605170762335ភ</t>
  </si>
  <si>
    <t>ទេព ដានី</t>
  </si>
  <si>
    <t>28705170763042ន</t>
  </si>
  <si>
    <t>ស៊ឹម សុទ្ធី</t>
  </si>
  <si>
    <t>28305170779708ឡ</t>
  </si>
  <si>
    <t>យិន ផល</t>
  </si>
  <si>
    <t>1980-05-22</t>
  </si>
  <si>
    <t>28005170762152ឍ</t>
  </si>
  <si>
    <t>ង៉ែត ស្រីរ៉ាន់</t>
  </si>
  <si>
    <t>1994-01-17</t>
  </si>
  <si>
    <t>29405170779220ព</t>
  </si>
  <si>
    <t>ផាន់ ហ៊ី</t>
  </si>
  <si>
    <t>1993-08-10</t>
  </si>
  <si>
    <t>29305170760911ធ</t>
  </si>
  <si>
    <t>តុន ដានី</t>
  </si>
  <si>
    <t>1990-07-20</t>
  </si>
  <si>
    <t>29005170779178ហ</t>
  </si>
  <si>
    <t>មួង ចន្ធី</t>
  </si>
  <si>
    <t>1998-07-09</t>
  </si>
  <si>
    <t>29812192263596អ</t>
  </si>
  <si>
    <t>ខែម  ស្រីផាត</t>
  </si>
  <si>
    <t>2001-05-05</t>
  </si>
  <si>
    <t>20112192260068ជ</t>
  </si>
  <si>
    <t>សន សុភា</t>
  </si>
  <si>
    <t>1990-03-03</t>
  </si>
  <si>
    <t>29005170779074យ</t>
  </si>
  <si>
    <t>អឹម មុំ</t>
  </si>
  <si>
    <t>1983-06-10</t>
  </si>
  <si>
    <t>28305170771235ធ</t>
  </si>
  <si>
    <t>ហ៊ិន ម៉ុម</t>
  </si>
  <si>
    <t>1979-05-10</t>
  </si>
  <si>
    <t>27910192213046ណ</t>
  </si>
  <si>
    <t>លី អាយ</t>
  </si>
  <si>
    <t>1998-09-08</t>
  </si>
  <si>
    <t>29810170930012ដ</t>
  </si>
  <si>
    <t>មាស កញ្ញា</t>
  </si>
  <si>
    <t>2000-09-04</t>
  </si>
  <si>
    <t>20001181225797ឌ</t>
  </si>
  <si>
    <t>យ៉ែម សុខល់</t>
  </si>
  <si>
    <t>1985-09-26</t>
  </si>
  <si>
    <t>28505170779720ល</t>
  </si>
  <si>
    <t>ញ៉ុន ចាន់ធី</t>
  </si>
  <si>
    <t>29905170779601ហ</t>
  </si>
  <si>
    <t>នាក់ សុណា</t>
  </si>
  <si>
    <t>1994-01-24</t>
  </si>
  <si>
    <t>29405170778522រ</t>
  </si>
  <si>
    <t>ប៉ុញ សារ៉េត</t>
  </si>
  <si>
    <t>1995-01-12</t>
  </si>
  <si>
    <t>29505170779567ង</t>
  </si>
  <si>
    <t>ផាន ស្រីពៅ</t>
  </si>
  <si>
    <t>1999-04-10</t>
  </si>
  <si>
    <t>29905170779525គ</t>
  </si>
  <si>
    <t>ម៉ុម លីតា</t>
  </si>
  <si>
    <t>29405170779216ល</t>
  </si>
  <si>
    <t>ធាវ ស្រីនិច</t>
  </si>
  <si>
    <t>29012171025793ថ</t>
  </si>
  <si>
    <t>សន រី</t>
  </si>
  <si>
    <t>1992-05-15</t>
  </si>
  <si>
    <t>29205170762449យ</t>
  </si>
  <si>
    <t>ឃុន ស្រីថេម</t>
  </si>
  <si>
    <t>1998-06-11</t>
  </si>
  <si>
    <t>29807170858254ក</t>
  </si>
  <si>
    <t>អិន ពុទ្ធារី</t>
  </si>
  <si>
    <t>1999-02-01</t>
  </si>
  <si>
    <t>29910192205687វ</t>
  </si>
  <si>
    <t>តុង ស្រីមុំ</t>
  </si>
  <si>
    <t>1999-06-08</t>
  </si>
  <si>
    <t>29910192213159ផ</t>
  </si>
  <si>
    <t>ង៉ែត ស៊ីណា</t>
  </si>
  <si>
    <t>1990-07-05</t>
  </si>
  <si>
    <t>29008160181606ត</t>
  </si>
  <si>
    <t>សន រ័ត្ន</t>
  </si>
  <si>
    <t>1992-09-05</t>
  </si>
  <si>
    <t>29205170778798ង</t>
  </si>
  <si>
    <t>ផេង វក</t>
  </si>
  <si>
    <t>1999-04-03</t>
  </si>
  <si>
    <t>29905181385112ព</t>
  </si>
  <si>
    <t>លឹម សុផល</t>
  </si>
  <si>
    <t>1991-03-10</t>
  </si>
  <si>
    <t>29101181170297ថ</t>
  </si>
  <si>
    <t>ប៊ុន ទុំ</t>
  </si>
  <si>
    <t>1996-02-06</t>
  </si>
  <si>
    <t>29605170773248វ</t>
  </si>
  <si>
    <t>ពៅ ហឿន</t>
  </si>
  <si>
    <t>1999-02-05</t>
  </si>
  <si>
    <t>29905170780084ល</t>
  </si>
  <si>
    <t>ហៀង ស្រីណាវ</t>
  </si>
  <si>
    <t>1996-10-01</t>
  </si>
  <si>
    <t>29605170778593ឃ</t>
  </si>
  <si>
    <t>មឿន ណាក់</t>
  </si>
  <si>
    <t>1984-09-03</t>
  </si>
  <si>
    <t>28405170778991គ</t>
  </si>
  <si>
    <t>ឡុង ស្រីលក្ខណ៍</t>
  </si>
  <si>
    <t>1995-06-10</t>
  </si>
  <si>
    <t>29505170781433ព</t>
  </si>
  <si>
    <t>ង៉ែត ឌីម</t>
  </si>
  <si>
    <t>1990-12-02</t>
  </si>
  <si>
    <t>19005170780149ន</t>
  </si>
  <si>
    <t>សេម តារា</t>
  </si>
  <si>
    <t>1989-08-15</t>
  </si>
  <si>
    <t>18905170762717វ</t>
  </si>
  <si>
    <t>ហែម វ៉ិត</t>
  </si>
  <si>
    <t>19005170778487ឡ</t>
  </si>
  <si>
    <t>លៀង សុជិន</t>
  </si>
  <si>
    <t>1990-04-19</t>
  </si>
  <si>
    <t>19005170779116ផ</t>
  </si>
  <si>
    <t>ញ៉ សុផល</t>
  </si>
  <si>
    <t>1987-09-08</t>
  </si>
  <si>
    <t>28705170779500យ</t>
  </si>
  <si>
    <t>ព្រិម ជឿន</t>
  </si>
  <si>
    <t>1985-11-23</t>
  </si>
  <si>
    <t>28503170636865ល</t>
  </si>
  <si>
    <t>ខាន់ ចំរើន</t>
  </si>
  <si>
    <t>1999-01-07</t>
  </si>
  <si>
    <t>29905170778498ដ</t>
  </si>
  <si>
    <t>សាយ ស្រីអូន</t>
  </si>
  <si>
    <t>1980-06-17</t>
  </si>
  <si>
    <t>28005181390554ធ</t>
  </si>
  <si>
    <t>ឌុក សារ៉េន</t>
  </si>
  <si>
    <t>29505170761668ហ</t>
  </si>
  <si>
    <t>ហេង កុសល</t>
  </si>
  <si>
    <t>1989-08-12</t>
  </si>
  <si>
    <t>18905170778575ង</t>
  </si>
  <si>
    <t>ស៊ុម ស្រីណាក់</t>
  </si>
  <si>
    <t>1992-06-06</t>
  </si>
  <si>
    <t>29205170779570វ</t>
  </si>
  <si>
    <t>ជ្រៀង ផាន់ម៉ៃ</t>
  </si>
  <si>
    <t>1996-11-24</t>
  </si>
  <si>
    <t>29605170778956ឆ</t>
  </si>
  <si>
    <t>ប្រាក់ រ៉ិត</t>
  </si>
  <si>
    <t>1994-02-01</t>
  </si>
  <si>
    <t>29405170779507ហ</t>
  </si>
  <si>
    <t>សុខ លក្ខិណា</t>
  </si>
  <si>
    <t>1982-04-02</t>
  </si>
  <si>
    <t>28205170779395អ</t>
  </si>
  <si>
    <t>ឌឹម ចាន់ធឿន</t>
  </si>
  <si>
    <t>1980-11-30</t>
  </si>
  <si>
    <t>28005170779822យ</t>
  </si>
  <si>
    <t>ប៉ោ ចន្នី</t>
  </si>
  <si>
    <t>1979-05-05</t>
  </si>
  <si>
    <t>27905170778485ង</t>
  </si>
  <si>
    <t>ជឹម ថន</t>
  </si>
  <si>
    <t>1998-02-10</t>
  </si>
  <si>
    <t>29805170779086ឃ</t>
  </si>
  <si>
    <t>ងឹម សុខរដ្ឋា</t>
  </si>
  <si>
    <t>1997-03-05</t>
  </si>
  <si>
    <t>19705170762985ខ</t>
  </si>
  <si>
    <t>ទូច ស្រីរ័ត្ន</t>
  </si>
  <si>
    <t>1987-06-15</t>
  </si>
  <si>
    <t>28705181403632ទ</t>
  </si>
  <si>
    <t>មាស សម្ផស្ស</t>
  </si>
  <si>
    <t>1992-12-10</t>
  </si>
  <si>
    <t>29205170781550ន</t>
  </si>
  <si>
    <t>គង់ ភ័ណ្ឌ</t>
  </si>
  <si>
    <t>1989-02-15</t>
  </si>
  <si>
    <t>18905170762990ឡ</t>
  </si>
  <si>
    <t>ពីង ផុន</t>
  </si>
  <si>
    <t>1982-07-09</t>
  </si>
  <si>
    <t>28205170778484ហ</t>
  </si>
  <si>
    <t>លឹម ធា</t>
  </si>
  <si>
    <t>1992-06-12</t>
  </si>
  <si>
    <t>29205170779259អ</t>
  </si>
  <si>
    <t>1983-06-04</t>
  </si>
  <si>
    <t>28305170780687ស</t>
  </si>
  <si>
    <t>យី សំអាន</t>
  </si>
  <si>
    <t>1998-09-15</t>
  </si>
  <si>
    <t>29807170857742ខ</t>
  </si>
  <si>
    <t>ជូប ស្រីណាត</t>
  </si>
  <si>
    <t>1996-02-20</t>
  </si>
  <si>
    <t>29601160023536ជ</t>
  </si>
  <si>
    <t>គុណ ស្រីពៅ</t>
  </si>
  <si>
    <t>1999-05-10</t>
  </si>
  <si>
    <t>29905181386400ភ</t>
  </si>
  <si>
    <t>ជួប ធារ៉ា</t>
  </si>
  <si>
    <t>1983-07-06</t>
  </si>
  <si>
    <t>28305170767253ភ</t>
  </si>
  <si>
    <t>ប៉ុន ពៅ</t>
  </si>
  <si>
    <t>29805181389589ដ</t>
  </si>
  <si>
    <t>លី ហឿន</t>
  </si>
  <si>
    <t>29002181286013ដ</t>
  </si>
  <si>
    <t>យឿង ស្រីលុច</t>
  </si>
  <si>
    <t>1994-02-04</t>
  </si>
  <si>
    <t>29402181288971ស</t>
  </si>
  <si>
    <t>មាស ស្រីទាវ</t>
  </si>
  <si>
    <t>1998-04-14</t>
  </si>
  <si>
    <t>29804170714784ស</t>
  </si>
  <si>
    <t>ខាត់ ស្រីពៅ</t>
  </si>
  <si>
    <t>2001-09-08</t>
  </si>
  <si>
    <t>20110192226254ង</t>
  </si>
  <si>
    <t>ឈិន ឃីម</t>
  </si>
  <si>
    <t>1981-02-09</t>
  </si>
  <si>
    <t>28105170777952វ</t>
  </si>
  <si>
    <t>ខៀវ មុំ</t>
  </si>
  <si>
    <t>1991-09-07</t>
  </si>
  <si>
    <t>29105170779706ល</t>
  </si>
  <si>
    <t>ណៃ ហូយ</t>
  </si>
  <si>
    <t>1996-02-10</t>
  </si>
  <si>
    <t>29605170780949ខ</t>
  </si>
  <si>
    <t>ញ៉េន ខ្នា</t>
  </si>
  <si>
    <t>1996-02-15</t>
  </si>
  <si>
    <t>29605170778214រ</t>
  </si>
  <si>
    <t>ពៅ​ សោភ័ណ្ឌ</t>
  </si>
  <si>
    <t>1992-07-24</t>
  </si>
  <si>
    <t>29208160220482ឍ</t>
  </si>
  <si>
    <t>សេន ស្រីពេជ្រ</t>
  </si>
  <si>
    <t>1997-12-03</t>
  </si>
  <si>
    <t>29707170857592ឃ</t>
  </si>
  <si>
    <t>នឹម ស្រីអូន</t>
  </si>
  <si>
    <t>1993-03-16</t>
  </si>
  <si>
    <t>29305170778221ផ</t>
  </si>
  <si>
    <t>ឡេង គឹមសួរ</t>
  </si>
  <si>
    <t>1982-10-27</t>
  </si>
  <si>
    <t>28205170781463ផ</t>
  </si>
  <si>
    <t>ប៉ាង តាំងគួយ</t>
  </si>
  <si>
    <t>1990-05-12</t>
  </si>
  <si>
    <t>29005170781079ភ</t>
  </si>
  <si>
    <t>ខែម ចាន់</t>
  </si>
  <si>
    <t>1989-02-05</t>
  </si>
  <si>
    <t>28905170766583ខ</t>
  </si>
  <si>
    <t>មាស សាមឿន</t>
  </si>
  <si>
    <t>1986-09-26</t>
  </si>
  <si>
    <t>28607170856868ឆ</t>
  </si>
  <si>
    <t>ណេង សុខវី</t>
  </si>
  <si>
    <t>1998-03-10</t>
  </si>
  <si>
    <t>29805170779906ង</t>
  </si>
  <si>
    <t>សាត់ ស្រីនីត</t>
  </si>
  <si>
    <t>1997-03-20</t>
  </si>
  <si>
    <t>29709170907436ឡ</t>
  </si>
  <si>
    <t>គង់ ស្រីលីន</t>
  </si>
  <si>
    <t>1998-05-18</t>
  </si>
  <si>
    <t>29805170780111ទ</t>
  </si>
  <si>
    <t>ឃិន សុខន</t>
  </si>
  <si>
    <t>1985-03-15</t>
  </si>
  <si>
    <t>28505170779475ខ</t>
  </si>
  <si>
    <t>នាក់ តាំងអូន</t>
  </si>
  <si>
    <t>1985-04-05</t>
  </si>
  <si>
    <t>28505170778468គ</t>
  </si>
  <si>
    <t>សួន កាន</t>
  </si>
  <si>
    <t>1983-09-03</t>
  </si>
  <si>
    <t>28305170780548យ</t>
  </si>
  <si>
    <t>និន សុធី</t>
  </si>
  <si>
    <t>28405170779486គ</t>
  </si>
  <si>
    <t>អៀម សុធា</t>
  </si>
  <si>
    <t>1982-02-24</t>
  </si>
  <si>
    <t>28205170765585វ</t>
  </si>
  <si>
    <t>ជួន ផល្លា</t>
  </si>
  <si>
    <t>1983-04-28</t>
  </si>
  <si>
    <t>28305170778422ភ</t>
  </si>
  <si>
    <t>ង៉ែត ចាន់ធូក</t>
  </si>
  <si>
    <t>1986-08-16</t>
  </si>
  <si>
    <t>28605170778473អ</t>
  </si>
  <si>
    <t>អ៊ូច គ្រៀម</t>
  </si>
  <si>
    <t>1980-08-02</t>
  </si>
  <si>
    <t>28005170778334ព</t>
  </si>
  <si>
    <t>លឹម ឡុញ</t>
  </si>
  <si>
    <t>1991-09-08</t>
  </si>
  <si>
    <t>19105170779838ក</t>
  </si>
  <si>
    <t>ចក់ សម្បត្តិ</t>
  </si>
  <si>
    <t>18505170765622ព</t>
  </si>
  <si>
    <t>សំរឹទ្ធ រឹត</t>
  </si>
  <si>
    <t>1981-05-05</t>
  </si>
  <si>
    <t>18102202312462ខ</t>
  </si>
  <si>
    <t>សាំង ចន្ធូ</t>
  </si>
  <si>
    <t>1991-03-18</t>
  </si>
  <si>
    <t>19102202312891ឈ</t>
  </si>
  <si>
    <t>ប៉ែន អូន</t>
  </si>
  <si>
    <t>1977-02-09</t>
  </si>
  <si>
    <t>27705170779540វ</t>
  </si>
  <si>
    <t>ហ៊ុល គន្ធា</t>
  </si>
  <si>
    <t>1980-03-10</t>
  </si>
  <si>
    <t>28005170781584ភ</t>
  </si>
  <si>
    <t>ស៊ន ចន្ថា</t>
  </si>
  <si>
    <t>1981-04-15</t>
  </si>
  <si>
    <t>28105170780507ធ</t>
  </si>
  <si>
    <t>ផូ ប៊ុនអូន</t>
  </si>
  <si>
    <t>1984-04-09</t>
  </si>
  <si>
    <t>28405170779743ឡ</t>
  </si>
  <si>
    <t>អឹម ស្រីរ័ត្ន</t>
  </si>
  <si>
    <t>2000-01-25</t>
  </si>
  <si>
    <t>20005181414409ឆ</t>
  </si>
  <si>
    <t>ឡា​ង ស្រីម៉ៅ</t>
  </si>
  <si>
    <t>1993-09-17</t>
  </si>
  <si>
    <t>29305170773125ន</t>
  </si>
  <si>
    <t>សួស លក្ខណា</t>
  </si>
  <si>
    <t>1992-09-03</t>
  </si>
  <si>
    <t>29205170765512ន</t>
  </si>
  <si>
    <t>ឃួន ច័ន្ទវិច្ឆិកា</t>
  </si>
  <si>
    <t>1999-11-08</t>
  </si>
  <si>
    <t>29907192140969គ</t>
  </si>
  <si>
    <t>កង សាម៉ុន</t>
  </si>
  <si>
    <t>1979-04-10</t>
  </si>
  <si>
    <t>27905170781602ព</t>
  </si>
  <si>
    <t>ផាវ ស្រីទូច</t>
  </si>
  <si>
    <t>1998-10-11</t>
  </si>
  <si>
    <t>29805170768796ញ</t>
  </si>
  <si>
    <t>អន ស្រីណុច</t>
  </si>
  <si>
    <t>1998-08-03</t>
  </si>
  <si>
    <t>29805170781138ល</t>
  </si>
  <si>
    <t>អ៊ុត យឿន</t>
  </si>
  <si>
    <t>1976-09-03</t>
  </si>
  <si>
    <t>27605170779629គ</t>
  </si>
  <si>
    <t>តុង រី</t>
  </si>
  <si>
    <t>29605170781360ព</t>
  </si>
  <si>
    <t>ស៊ឹម ស្រី</t>
  </si>
  <si>
    <t>1979-06-18</t>
  </si>
  <si>
    <t>27905170781452យ</t>
  </si>
  <si>
    <t>ស្វាយ ចរិយ៉ា</t>
  </si>
  <si>
    <t>1990-02-10</t>
  </si>
  <si>
    <t>29005170781299ល</t>
  </si>
  <si>
    <t>ជៃ សារ៉ង</t>
  </si>
  <si>
    <t>1983-10-15</t>
  </si>
  <si>
    <t>28305170766352ព</t>
  </si>
  <si>
    <t>យុន សុខន</t>
  </si>
  <si>
    <t>1992-01-02</t>
  </si>
  <si>
    <t>29205170770140ឌ</t>
  </si>
  <si>
    <t>ជឹម សុខុន</t>
  </si>
  <si>
    <t>1995-12-20</t>
  </si>
  <si>
    <t>29505170768304ម</t>
  </si>
  <si>
    <t>តុញ ផល្លា</t>
  </si>
  <si>
    <t>1988-05-09</t>
  </si>
  <si>
    <t>28808170864256អ</t>
  </si>
  <si>
    <t>គយ ស្រីបង</t>
  </si>
  <si>
    <t>1992-08-20</t>
  </si>
  <si>
    <t>29204181369656ស</t>
  </si>
  <si>
    <t>ឈិន ចន្នា</t>
  </si>
  <si>
    <t>1984-04-06</t>
  </si>
  <si>
    <t>28401160039496ប</t>
  </si>
  <si>
    <t>បុណ្យ សំភាស់</t>
  </si>
  <si>
    <t>1990-05-05</t>
  </si>
  <si>
    <t>29004170705788យ</t>
  </si>
  <si>
    <t>ទូ ផល្លា</t>
  </si>
  <si>
    <t>1982-04-12</t>
  </si>
  <si>
    <t>28205170780500ឌ</t>
  </si>
  <si>
    <t>ជា សុភ័ស</t>
  </si>
  <si>
    <t>1998-05-07</t>
  </si>
  <si>
    <t>29805170779617ឃ</t>
  </si>
  <si>
    <t>នឹម ផណ្ណា</t>
  </si>
  <si>
    <t>1998-04-04</t>
  </si>
  <si>
    <t>29805170765570ស</t>
  </si>
  <si>
    <t>អ៊ុក សម្បត្តិ</t>
  </si>
  <si>
    <t>1984-05-19</t>
  </si>
  <si>
    <t>28410170948352ផ</t>
  </si>
  <si>
    <t>សាន់ ណន</t>
  </si>
  <si>
    <t>1981-02-03</t>
  </si>
  <si>
    <t>28105170781919រ</t>
  </si>
  <si>
    <t>កេន ស្រីនាត</t>
  </si>
  <si>
    <t>1998-06-03</t>
  </si>
  <si>
    <t>29805170769817ង</t>
  </si>
  <si>
    <t>វ៉ិត យីម</t>
  </si>
  <si>
    <t>1982-11-09</t>
  </si>
  <si>
    <t>28207170852760ព</t>
  </si>
  <si>
    <t>ឡុក សាវឿន</t>
  </si>
  <si>
    <t>1982-06-15</t>
  </si>
  <si>
    <t>28205170769808ហ</t>
  </si>
  <si>
    <t>វ៉ាន់ សុខឃីម</t>
  </si>
  <si>
    <t>1993-02-06</t>
  </si>
  <si>
    <t>29305170781375យ</t>
  </si>
  <si>
    <t>មុំ ចំរើន</t>
  </si>
  <si>
    <t>1980-05-11</t>
  </si>
  <si>
    <t>28005170779688គ</t>
  </si>
  <si>
    <t>វួច ស៊ីណាត</t>
  </si>
  <si>
    <t>1990-05-13</t>
  </si>
  <si>
    <t>29005170765604ន</t>
  </si>
  <si>
    <t>មាល គឹមស្រ៊ាង</t>
  </si>
  <si>
    <t>1982-06-02</t>
  </si>
  <si>
    <t>28205170770206ណ</t>
  </si>
  <si>
    <t>ហ៊ឹម សុភាន់</t>
  </si>
  <si>
    <t>1985-06-04</t>
  </si>
  <si>
    <t>28512160506685ព</t>
  </si>
  <si>
    <t>សុខ អូន</t>
  </si>
  <si>
    <t>1977-10-20</t>
  </si>
  <si>
    <t>27705170779721ស</t>
  </si>
  <si>
    <t>ម៉ៅ វុធ</t>
  </si>
  <si>
    <t>1985-05-07</t>
  </si>
  <si>
    <t>28505170767805វ</t>
  </si>
  <si>
    <t>វង់ ស្រីទូច</t>
  </si>
  <si>
    <t>1981-01-30</t>
  </si>
  <si>
    <t>28105170769164ម</t>
  </si>
  <si>
    <t>ខាន់ សាវ៉ាន</t>
  </si>
  <si>
    <t>28007170857818ស</t>
  </si>
  <si>
    <t>សាត សៃយ៉ូ</t>
  </si>
  <si>
    <t>1989-06-05</t>
  </si>
  <si>
    <t>28903181320530ឌ</t>
  </si>
  <si>
    <t>ខឹម ឆៃគា</t>
  </si>
  <si>
    <t>1987-08-01</t>
  </si>
  <si>
    <t>28705170765287អ</t>
  </si>
  <si>
    <t>នួន ស្រីម៉ៅ</t>
  </si>
  <si>
    <t>1985-07-02</t>
  </si>
  <si>
    <t>28511170956123ធ</t>
  </si>
  <si>
    <t>ឡាង សឿន</t>
  </si>
  <si>
    <t>27905170765457អ</t>
  </si>
  <si>
    <t>ឡុង ស្តើង</t>
  </si>
  <si>
    <t>1983-02-03</t>
  </si>
  <si>
    <t>28305170769523យ</t>
  </si>
  <si>
    <t>វុន ចាន្នី</t>
  </si>
  <si>
    <t>28905170770188ល</t>
  </si>
  <si>
    <t>ផូ សាវន</t>
  </si>
  <si>
    <t>1996-04-03</t>
  </si>
  <si>
    <t>29605170765654ហ</t>
  </si>
  <si>
    <t>មូល សុខឃួន</t>
  </si>
  <si>
    <t>1991-10-18</t>
  </si>
  <si>
    <t>29105170770031ដ</t>
  </si>
  <si>
    <t>សាយ សុភា</t>
  </si>
  <si>
    <t>1981-05-20</t>
  </si>
  <si>
    <t>28107170855683វ</t>
  </si>
  <si>
    <t>ខាន់ ចាន់ណារ៉ា</t>
  </si>
  <si>
    <t>1984-03-06</t>
  </si>
  <si>
    <t>28411170957439វ</t>
  </si>
  <si>
    <t>គួន ណារី</t>
  </si>
  <si>
    <t>1994-03-08</t>
  </si>
  <si>
    <t>29409160298173វ</t>
  </si>
  <si>
    <t>ជិន ប៉ាច</t>
  </si>
  <si>
    <t>1986-02-10</t>
  </si>
  <si>
    <t>28605170779939ជ</t>
  </si>
  <si>
    <t>ពេជ ចិន្តា</t>
  </si>
  <si>
    <t>1982-01-13</t>
  </si>
  <si>
    <t>28205170770228ធ</t>
  </si>
  <si>
    <t>ម៉ក់ សារុំ</t>
  </si>
  <si>
    <t>1979-09-07</t>
  </si>
  <si>
    <t>27905170765331ភ</t>
  </si>
  <si>
    <t>នឹម កក្កដា</t>
  </si>
  <si>
    <t>1997-07-13</t>
  </si>
  <si>
    <t>29705170779996ឌ</t>
  </si>
  <si>
    <t>ទេព ស្រីមុំ</t>
  </si>
  <si>
    <t>28205170778311ន</t>
  </si>
  <si>
    <t>តែម សៅ</t>
  </si>
  <si>
    <t>1984-09-07</t>
  </si>
  <si>
    <t>28405170767737ឡ</t>
  </si>
  <si>
    <t>ជា ផច</t>
  </si>
  <si>
    <t>2000-01-05</t>
  </si>
  <si>
    <t>20003181322273ខ</t>
  </si>
  <si>
    <t>អែម សាវី</t>
  </si>
  <si>
    <t>1982-08-06</t>
  </si>
  <si>
    <t>28205170777540ព</t>
  </si>
  <si>
    <t>ងយ ថាវី</t>
  </si>
  <si>
    <t>1997-01-03</t>
  </si>
  <si>
    <t>29705170767326ស</t>
  </si>
  <si>
    <t>ខែម ម៉ារ៉ា</t>
  </si>
  <si>
    <t>28207160158205ណ</t>
  </si>
  <si>
    <t>មាស ខែម៉ា</t>
  </si>
  <si>
    <t>19911192256182ម</t>
  </si>
  <si>
    <t>ប៉ុម ស្រីពៅ</t>
  </si>
  <si>
    <t>2000-04-10</t>
  </si>
  <si>
    <t>20005170773127ញ</t>
  </si>
  <si>
    <t>ផន ផល្លា</t>
  </si>
  <si>
    <t>1986-10-15</t>
  </si>
  <si>
    <t>18601202299262ទ</t>
  </si>
  <si>
    <t>ឃួន ស្រីមួយ</t>
  </si>
  <si>
    <t>1987-06-05</t>
  </si>
  <si>
    <t>28701202299207ធ</t>
  </si>
  <si>
    <t>អ៊ិន សុជាតា</t>
  </si>
  <si>
    <t>1993-10-16</t>
  </si>
  <si>
    <t>29302160054474ណ</t>
  </si>
  <si>
    <t>ជា យ៉ា</t>
  </si>
  <si>
    <t>1985-02-07</t>
  </si>
  <si>
    <t>28505170780661ភ</t>
  </si>
  <si>
    <t>សុង ស្រីលីម</t>
  </si>
  <si>
    <t>1988-07-03</t>
  </si>
  <si>
    <t>28805170766768ច</t>
  </si>
  <si>
    <t>ឈន ស្រី</t>
  </si>
  <si>
    <t>1983-06-12</t>
  </si>
  <si>
    <t>28305170769076វ</t>
  </si>
  <si>
    <t>ឃន សុភ័ក្រ្ត</t>
  </si>
  <si>
    <t>1999-03-16</t>
  </si>
  <si>
    <t>29905170780640យ</t>
  </si>
  <si>
    <t>ញ៉េម ស្រីនិច្ច</t>
  </si>
  <si>
    <t>1995-04-03</t>
  </si>
  <si>
    <t>29508170883130ព</t>
  </si>
  <si>
    <t>សាន្ត ស្រីកែវ</t>
  </si>
  <si>
    <t>1984-02-01</t>
  </si>
  <si>
    <t>28405170770190ធ</t>
  </si>
  <si>
    <t>ទូច ផានិត</t>
  </si>
  <si>
    <t>1993-07-07</t>
  </si>
  <si>
    <t>29305170766814រ</t>
  </si>
  <si>
    <t>ជុំ ចន្ធា</t>
  </si>
  <si>
    <t>1975-04-05</t>
  </si>
  <si>
    <t>27501160027145ឈ</t>
  </si>
  <si>
    <t>ប៉ាល់ ភ័ណ្ឌ</t>
  </si>
  <si>
    <t>1987-04-11</t>
  </si>
  <si>
    <t>28705170781100ណ</t>
  </si>
  <si>
    <t>ជា សំ</t>
  </si>
  <si>
    <t>1985-07-03</t>
  </si>
  <si>
    <t>28505170765426យ</t>
  </si>
  <si>
    <t>នៅ នុច</t>
  </si>
  <si>
    <t>1988-09-24</t>
  </si>
  <si>
    <t>28805170781740យ</t>
  </si>
  <si>
    <t>ស៊ន ស៊ាន</t>
  </si>
  <si>
    <t>1983-03-08</t>
  </si>
  <si>
    <t>28305170781912ផ</t>
  </si>
  <si>
    <t>ពីប សុកជា</t>
  </si>
  <si>
    <t>1982-05-12</t>
  </si>
  <si>
    <t>28205170765658ស</t>
  </si>
  <si>
    <t>សូ ចន្ថា</t>
  </si>
  <si>
    <t>1980-09-05</t>
  </si>
  <si>
    <t>28005170778409យ</t>
  </si>
  <si>
    <t>ពីប ស្រីណា</t>
  </si>
  <si>
    <t>29805170781158ស</t>
  </si>
  <si>
    <t>សែម ស្រីណាង</t>
  </si>
  <si>
    <t>1998-05-14</t>
  </si>
  <si>
    <t>29808170881003ព</t>
  </si>
  <si>
    <t>ជន សុភា</t>
  </si>
  <si>
    <t>1999-05-11</t>
  </si>
  <si>
    <t>19902202313444ឋ</t>
  </si>
  <si>
    <t>ញ៉ សុភា</t>
  </si>
  <si>
    <t>1985-04-03</t>
  </si>
  <si>
    <t>28506160124129ណ</t>
  </si>
  <si>
    <t>ឃុន ស្រីលាប</t>
  </si>
  <si>
    <t>1994-05-02</t>
  </si>
  <si>
    <t>29410160379767ស</t>
  </si>
  <si>
    <t>កើត សំបូរ</t>
  </si>
  <si>
    <t>1995-03-23</t>
  </si>
  <si>
    <t>19505170769640ល</t>
  </si>
  <si>
    <t>ប៉ិត ផល្លី</t>
  </si>
  <si>
    <t>1986-08-24</t>
  </si>
  <si>
    <t>28601160033217ជ</t>
  </si>
  <si>
    <t>ប៉ក់ ភីរម្យ</t>
  </si>
  <si>
    <t>1982-02-17</t>
  </si>
  <si>
    <t>28910192223366ផ</t>
  </si>
  <si>
    <t>នាក់ គីមលាន</t>
  </si>
  <si>
    <t>28207160143965ផ</t>
  </si>
  <si>
    <t>ង៉ែត សម្ផស្ស</t>
  </si>
  <si>
    <t>1981-06-10</t>
  </si>
  <si>
    <t>28105170767052ធ</t>
  </si>
  <si>
    <t>សុត ខុន</t>
  </si>
  <si>
    <t>1983-04-05</t>
  </si>
  <si>
    <t>28305170780991ល</t>
  </si>
  <si>
    <t>ខាត់ ចាន់នី</t>
  </si>
  <si>
    <t>1988-11-08</t>
  </si>
  <si>
    <t>28805170781288អ</t>
  </si>
  <si>
    <t>ម៉ាច ស្រីខួច</t>
  </si>
  <si>
    <t>1988-08-08</t>
  </si>
  <si>
    <t>28805170780779ឃ</t>
  </si>
  <si>
    <t>នួន ផាន់</t>
  </si>
  <si>
    <t>1982-03-19</t>
  </si>
  <si>
    <t>28205170781260ថ</t>
  </si>
  <si>
    <t>អំ សោភ័ណ្ឌ</t>
  </si>
  <si>
    <t>1986-06-02</t>
  </si>
  <si>
    <t>28605170768830វ</t>
  </si>
  <si>
    <t>វ៉ែន សារុន</t>
  </si>
  <si>
    <t>1983-02-25</t>
  </si>
  <si>
    <t>28305170780983វ</t>
  </si>
  <si>
    <t>ព្រុំ តុលា</t>
  </si>
  <si>
    <t>1996-08-05</t>
  </si>
  <si>
    <t>29605170779998ឍ</t>
  </si>
  <si>
    <t>សឹម ស៊ីណន</t>
  </si>
  <si>
    <t>1982-02-01</t>
  </si>
  <si>
    <t>28205170769256ល</t>
  </si>
  <si>
    <t>ប៉ែន ចរិយា</t>
  </si>
  <si>
    <t>1982-02-02</t>
  </si>
  <si>
    <t>28205170765637រ</t>
  </si>
  <si>
    <t>កូយ ចន្ថា</t>
  </si>
  <si>
    <t>1988-04-12</t>
  </si>
  <si>
    <t>28811170970914យ</t>
  </si>
  <si>
    <t>ចេង ស៊ីណាត</t>
  </si>
  <si>
    <t>1994-05-03</t>
  </si>
  <si>
    <t>29410192232872ន</t>
  </si>
  <si>
    <t>តុប ស្រីរ័ត្ន</t>
  </si>
  <si>
    <t>1997-04-06</t>
  </si>
  <si>
    <t>29705170779476ច</t>
  </si>
  <si>
    <t>ណយ គង្គា</t>
  </si>
  <si>
    <t>1996-01-20</t>
  </si>
  <si>
    <t>29605170766369ខ</t>
  </si>
  <si>
    <t>សួន សុគន្ធា</t>
  </si>
  <si>
    <t>29609160313438ព</t>
  </si>
  <si>
    <t>ណាន់ ផល</t>
  </si>
  <si>
    <t>1997-05-04</t>
  </si>
  <si>
    <t>29705170765636ឡ</t>
  </si>
  <si>
    <t>ស៊ន ស្រីល័ក្ខ</t>
  </si>
  <si>
    <t>1996-04-18</t>
  </si>
  <si>
    <t>29607160150002ឆ</t>
  </si>
  <si>
    <t>សារិន ស្រីម៉ាច</t>
  </si>
  <si>
    <t>1993-02-09</t>
  </si>
  <si>
    <t>29305181413281ត</t>
  </si>
  <si>
    <t>ណុប វណ្ណារ៉ា</t>
  </si>
  <si>
    <t>1988-04-14</t>
  </si>
  <si>
    <t>28810192213031ឈ</t>
  </si>
  <si>
    <t>មាស ស្រីមុំ</t>
  </si>
  <si>
    <t>1999-05-24</t>
  </si>
  <si>
    <t>29905181386417ឡ</t>
  </si>
  <si>
    <t>សុខ ច័ន្ទដារ៉ា</t>
  </si>
  <si>
    <t>1980-12-08</t>
  </si>
  <si>
    <t>28005170768784ហ</t>
  </si>
  <si>
    <t>ហ៊ីង ផាន់ណា</t>
  </si>
  <si>
    <t>29505170779918ង</t>
  </si>
  <si>
    <t>សែម ស្រីភ័ក្រ</t>
  </si>
  <si>
    <t>1998-09-05</t>
  </si>
  <si>
    <t>29805170780268ហ</t>
  </si>
  <si>
    <t>1980-09-15</t>
  </si>
  <si>
    <t>28005170765521ថ</t>
  </si>
  <si>
    <t>ទួន ស្រីនីត</t>
  </si>
  <si>
    <t>1998-05-10</t>
  </si>
  <si>
    <t>29805170765670ហ</t>
  </si>
  <si>
    <t>ឈុំ ភារី</t>
  </si>
  <si>
    <t>29005170765326ប</t>
  </si>
  <si>
    <t>ហេង លក្ខិណា</t>
  </si>
  <si>
    <t>2000-05-10</t>
  </si>
  <si>
    <t>20005181385444ឌ</t>
  </si>
  <si>
    <t>អ៊ូច ចាន់គន្ធា</t>
  </si>
  <si>
    <t>1993-01-04</t>
  </si>
  <si>
    <t>29312160539245ន</t>
  </si>
  <si>
    <t>តាក់  ចាន់ថា</t>
  </si>
  <si>
    <t>1993-04-15</t>
  </si>
  <si>
    <t>29405170764431ប</t>
  </si>
  <si>
    <t>រី ស្រីនិច</t>
  </si>
  <si>
    <t>1997-05-16</t>
  </si>
  <si>
    <t>29704170714116ទ</t>
  </si>
  <si>
    <t>រី ស្រីនី</t>
  </si>
  <si>
    <t>2001-10-21</t>
  </si>
  <si>
    <t>20102202311293ជ</t>
  </si>
  <si>
    <t>អោក ស្រីនាង</t>
  </si>
  <si>
    <t>1988-05-10</t>
  </si>
  <si>
    <t>28804170701434ថ</t>
  </si>
  <si>
    <t>ចន ចាន់នី</t>
  </si>
  <si>
    <t>1987-03-08</t>
  </si>
  <si>
    <t>28702160064208ឍ</t>
  </si>
  <si>
    <t>សៀង រ៉េម</t>
  </si>
  <si>
    <t>1996-06-05</t>
  </si>
  <si>
    <t>29605170781202ទ</t>
  </si>
  <si>
    <t>ថិល សុខអាន</t>
  </si>
  <si>
    <t>1997-02-10</t>
  </si>
  <si>
    <t>29709160292162ភ</t>
  </si>
  <si>
    <t>វង់ ស្រីនាង</t>
  </si>
  <si>
    <t>1991-06-11</t>
  </si>
  <si>
    <t>29103160091697ផ</t>
  </si>
  <si>
    <t>ប្រាក់ វណ្ណឌី</t>
  </si>
  <si>
    <t>1999-12-05</t>
  </si>
  <si>
    <t>29909170889241ឃ</t>
  </si>
  <si>
    <t>ឌន ស្រីល័ក្ខ</t>
  </si>
  <si>
    <t>29605170775075វ</t>
  </si>
  <si>
    <t>អោម ចន្ថន</t>
  </si>
  <si>
    <t>1980-07-08</t>
  </si>
  <si>
    <t>28005170765599ឡ</t>
  </si>
  <si>
    <t>ភូ សុឡា</t>
  </si>
  <si>
    <t>1980-12-11</t>
  </si>
  <si>
    <t>28005170765644ព</t>
  </si>
  <si>
    <t>លាង ពុទ្ធី</t>
  </si>
  <si>
    <t>1998-05-13</t>
  </si>
  <si>
    <t>29805170766445ឡ</t>
  </si>
  <si>
    <t>គុន ចន្ថន</t>
  </si>
  <si>
    <t>1986-05-15</t>
  </si>
  <si>
    <t>28605170767767ឃ</t>
  </si>
  <si>
    <t>ញ៉ ជីគូ</t>
  </si>
  <si>
    <t>28407170851985អ</t>
  </si>
  <si>
    <t>ប៊ិន វឿន</t>
  </si>
  <si>
    <t>1987-03-25</t>
  </si>
  <si>
    <t>18701202298098ម</t>
  </si>
  <si>
    <t>រិន រីណា</t>
  </si>
  <si>
    <t>2000-04-11</t>
  </si>
  <si>
    <t>20012181942081ឆ</t>
  </si>
  <si>
    <t>ហែម ហួន</t>
  </si>
  <si>
    <t>1990-01-17</t>
  </si>
  <si>
    <t>29005170766360ន</t>
  </si>
  <si>
    <t>ជួប កែសី</t>
  </si>
  <si>
    <t>1994-04-10</t>
  </si>
  <si>
    <t>29405170779524ស</t>
  </si>
  <si>
    <t>ទី សុជាតិ</t>
  </si>
  <si>
    <t>1993-03-10</t>
  </si>
  <si>
    <t>19309160236126ថ</t>
  </si>
  <si>
    <t>វ៉ិត សេរី</t>
  </si>
  <si>
    <t>1987-01-01</t>
  </si>
  <si>
    <t>28705170760972វ</t>
  </si>
  <si>
    <t>អៀង ស៊ឹមលី</t>
  </si>
  <si>
    <t>1980-05-08</t>
  </si>
  <si>
    <t>28005170780102ឈ</t>
  </si>
  <si>
    <t>គុណ ធា</t>
  </si>
  <si>
    <t>1987-02-05</t>
  </si>
  <si>
    <t>28708160209064ប</t>
  </si>
  <si>
    <t>ជៀម ស៊ីណា</t>
  </si>
  <si>
    <t>1980-05-06</t>
  </si>
  <si>
    <t>28005170767753យ</t>
  </si>
  <si>
    <t>ម៉ុយ សារួន</t>
  </si>
  <si>
    <t>1981-04-11</t>
  </si>
  <si>
    <t>28105170768630ផ</t>
  </si>
  <si>
    <t>សុខ ងន់</t>
  </si>
  <si>
    <t>1985-02-18</t>
  </si>
  <si>
    <t>28505170778427ហ</t>
  </si>
  <si>
    <t>ចែម ចន្ធី</t>
  </si>
  <si>
    <t>1998-11-12</t>
  </si>
  <si>
    <t>29805170767792ង</t>
  </si>
  <si>
    <t>ជា ស្រី</t>
  </si>
  <si>
    <t>28805170779650អ</t>
  </si>
  <si>
    <t>សុខ លី</t>
  </si>
  <si>
    <t>1990-10-05</t>
  </si>
  <si>
    <t>29005170781234ថ</t>
  </si>
  <si>
    <t>ឯម ជ្រិន</t>
  </si>
  <si>
    <t>1981-03-03</t>
  </si>
  <si>
    <t>28105170779956ខ</t>
  </si>
  <si>
    <t>នៅ ហួយ</t>
  </si>
  <si>
    <t>29008160187383ភ</t>
  </si>
  <si>
    <t>ផន ដាវ៉ាន់</t>
  </si>
  <si>
    <t>2001-08-09</t>
  </si>
  <si>
    <t>10102202311430ប</t>
  </si>
  <si>
    <t>ណុប ស្រីម៉ៅ</t>
  </si>
  <si>
    <t>1984-08-22</t>
  </si>
  <si>
    <t>28405170778126យ</t>
  </si>
  <si>
    <t>ពុធ អេន</t>
  </si>
  <si>
    <t>1984-01-15</t>
  </si>
  <si>
    <t>28412181945725រ</t>
  </si>
  <si>
    <t>ពៅ ភា</t>
  </si>
  <si>
    <t>1987-07-04</t>
  </si>
  <si>
    <t>28705170777594ឃ</t>
  </si>
  <si>
    <t>អ៊ួក សោភ័ណ្ឌ</t>
  </si>
  <si>
    <t>1998-04-12</t>
  </si>
  <si>
    <t>29805170768712ហ</t>
  </si>
  <si>
    <t>ស៊ុំ សាវី</t>
  </si>
  <si>
    <t>1998-05-15</t>
  </si>
  <si>
    <t>29805170781231ផ</t>
  </si>
  <si>
    <t>ស្រី អូន</t>
  </si>
  <si>
    <t>1981-01-08</t>
  </si>
  <si>
    <t>28101160030568ឈ</t>
  </si>
  <si>
    <t>ប៊ុត ស្រីរ៉ា</t>
  </si>
  <si>
    <t>1998-12-27</t>
  </si>
  <si>
    <t>29805170780288អ</t>
  </si>
  <si>
    <t>វ៉ាប នួន</t>
  </si>
  <si>
    <t>1985-09-23</t>
  </si>
  <si>
    <t>28505170779903ហ</t>
  </si>
  <si>
    <t>រឿន ស្រីសៅ</t>
  </si>
  <si>
    <t>1994-04-26</t>
  </si>
  <si>
    <t>29401160030124ក</t>
  </si>
  <si>
    <t>សៀង សុផាត</t>
  </si>
  <si>
    <t>1982-06-21</t>
  </si>
  <si>
    <t>28205170778290យ</t>
  </si>
  <si>
    <t>ណូត សុខា</t>
  </si>
  <si>
    <t>1983-05-18</t>
  </si>
  <si>
    <t>28305170780650ន</t>
  </si>
  <si>
    <t>គង់ ធា</t>
  </si>
  <si>
    <t>1994-10-09</t>
  </si>
  <si>
    <t>29405170765639ឡ</t>
  </si>
  <si>
    <t>សោម ផារី</t>
  </si>
  <si>
    <t>1981-12-01</t>
  </si>
  <si>
    <t>28108170863440ន</t>
  </si>
  <si>
    <t>ឈន វិន</t>
  </si>
  <si>
    <t>1994-09-30</t>
  </si>
  <si>
    <t>29402160055851ត</t>
  </si>
  <si>
    <t>អ៊ុំ ត្រប់</t>
  </si>
  <si>
    <t>1993-12-21</t>
  </si>
  <si>
    <t>29305170769781អ</t>
  </si>
  <si>
    <t>ទួន ចន្ថា</t>
  </si>
  <si>
    <t>28305170767107ផ</t>
  </si>
  <si>
    <t>មុត ស្រីនាង</t>
  </si>
  <si>
    <t>1990-05-11</t>
  </si>
  <si>
    <t>29005170777984ក</t>
  </si>
  <si>
    <t>សែម សុម៉ាលី</t>
  </si>
  <si>
    <t>1974-09-01</t>
  </si>
  <si>
    <t>27405170765304ធ</t>
  </si>
  <si>
    <t>សោម ម៉ិញ</t>
  </si>
  <si>
    <t>1992-03-13</t>
  </si>
  <si>
    <t>29205170766606ម</t>
  </si>
  <si>
    <t>ស៊ុំ យួន</t>
  </si>
  <si>
    <t>1988-01-15</t>
  </si>
  <si>
    <t>28805170780952ស</t>
  </si>
  <si>
    <t>យឹម ចាន់ធូ</t>
  </si>
  <si>
    <t>1988-04-07</t>
  </si>
  <si>
    <t>28805170769248ខ</t>
  </si>
  <si>
    <t>ពេជ្រ សុភី</t>
  </si>
  <si>
    <t>1981-03-11</t>
  </si>
  <si>
    <t>28105170780177ផ</t>
  </si>
  <si>
    <t>សិត ទូច</t>
  </si>
  <si>
    <t>1985-07-04</t>
  </si>
  <si>
    <t>28505170769900រ</t>
  </si>
  <si>
    <t>ផ្លុង សំអុល</t>
  </si>
  <si>
    <t>1984-02-02</t>
  </si>
  <si>
    <t>28405170765605ភ</t>
  </si>
  <si>
    <t>មុំ ស្រីអូន</t>
  </si>
  <si>
    <t>1998-02-01</t>
  </si>
  <si>
    <t>29805181413669ហ</t>
  </si>
  <si>
    <t>អុក ស្រីនាង</t>
  </si>
  <si>
    <t>1996-03-03</t>
  </si>
  <si>
    <t>29605181412749រ</t>
  </si>
  <si>
    <t>ប៉ក់ ស្រីនិច្ច</t>
  </si>
  <si>
    <t>1993-03-23</t>
  </si>
  <si>
    <t>29310170934995ស</t>
  </si>
  <si>
    <t>ម៉ែន សុភាព</t>
  </si>
  <si>
    <t>1980-06-03</t>
  </si>
  <si>
    <t>28012192270930ឍ</t>
  </si>
  <si>
    <t>សឿក ឆវី</t>
  </si>
  <si>
    <t>1992-08-15</t>
  </si>
  <si>
    <t>29205170780976ហ</t>
  </si>
  <si>
    <t>ឆែម ណូ</t>
  </si>
  <si>
    <t>1982-08-15</t>
  </si>
  <si>
    <t>28205170778563វ</t>
  </si>
  <si>
    <t>ទុយ ហេង</t>
  </si>
  <si>
    <t>1986-10-09</t>
  </si>
  <si>
    <t>28605170778523វ</t>
  </si>
  <si>
    <t>រាជ ស្រីណា</t>
  </si>
  <si>
    <t>1995-01-04</t>
  </si>
  <si>
    <t>29505170777472ហ</t>
  </si>
  <si>
    <t>ហ៊ង ស្រស់</t>
  </si>
  <si>
    <t>1990-07-01</t>
  </si>
  <si>
    <t>29012160514605ញ</t>
  </si>
  <si>
    <t>អឿង សារ៉ាវុទ្ធី</t>
  </si>
  <si>
    <t>1996-12-22</t>
  </si>
  <si>
    <t>29604192046791ល</t>
  </si>
  <si>
    <t>ជួន សុម៉ាលី</t>
  </si>
  <si>
    <t>1985-12-15</t>
  </si>
  <si>
    <t>28502202316716ឌ</t>
  </si>
  <si>
    <t>ប៉ាក ផារី</t>
  </si>
  <si>
    <t>1988-01-10</t>
  </si>
  <si>
    <t>29808170867025ហ</t>
  </si>
  <si>
    <t>អន ស្រីពៅ</t>
  </si>
  <si>
    <t>1988-09-08</t>
  </si>
  <si>
    <t>28804170710013ញ</t>
  </si>
  <si>
    <t>ឈន ដានេត</t>
  </si>
  <si>
    <t>1995-02-01</t>
  </si>
  <si>
    <t>29503181320994ភ</t>
  </si>
  <si>
    <t>សៀង ផល្លា</t>
  </si>
  <si>
    <t>1980-04-16</t>
  </si>
  <si>
    <t>28005170779950ល</t>
  </si>
  <si>
    <t>ជួន ពិសី</t>
  </si>
  <si>
    <t>1996-04-04</t>
  </si>
  <si>
    <t>29605170768942ក</t>
  </si>
  <si>
    <t>ហី ស្រីនិច</t>
  </si>
  <si>
    <t>1994-04-11</t>
  </si>
  <si>
    <t>29405170779517ឡ</t>
  </si>
  <si>
    <t>សួស ពៅ</t>
  </si>
  <si>
    <t>29005170765235ន</t>
  </si>
  <si>
    <t>អាន លក្ខិណា</t>
  </si>
  <si>
    <t>1996-01-08</t>
  </si>
  <si>
    <t>29605170780465ល</t>
  </si>
  <si>
    <t>មាស សោភ័ណ្ឌ</t>
  </si>
  <si>
    <t>1982-06-22</t>
  </si>
  <si>
    <t>28207170852134ទ</t>
  </si>
  <si>
    <t>ជួន ចន្ថា</t>
  </si>
  <si>
    <t>1983-07-04</t>
  </si>
  <si>
    <t>28307170858132ព</t>
  </si>
  <si>
    <t>ហែម សុភ័ស្ស</t>
  </si>
  <si>
    <t>1982-11-17</t>
  </si>
  <si>
    <t>28207170851714ប</t>
  </si>
  <si>
    <t>សៅ ចន្នី</t>
  </si>
  <si>
    <t>1988-10-30</t>
  </si>
  <si>
    <t>28802181285627ល</t>
  </si>
  <si>
    <t>ពុត ពីសះ</t>
  </si>
  <si>
    <t>1994-04-20</t>
  </si>
  <si>
    <t>29402181284453ប</t>
  </si>
  <si>
    <t>លឹម ស្រីនិច</t>
  </si>
  <si>
    <t>2000-01-01</t>
  </si>
  <si>
    <t>20004181371296ង</t>
  </si>
  <si>
    <t>គិន ស្រីមុំ</t>
  </si>
  <si>
    <t>2001-10-12</t>
  </si>
  <si>
    <t>20110192229758ថ</t>
  </si>
  <si>
    <t>ជា ដេត</t>
  </si>
  <si>
    <t>2000-01-04</t>
  </si>
  <si>
    <t>20005192075318ដ</t>
  </si>
  <si>
    <t>បឿន ស្រីណែត</t>
  </si>
  <si>
    <t>20001181166559ឌ</t>
  </si>
  <si>
    <t>អុន សុភា</t>
  </si>
  <si>
    <t>2000-08-04</t>
  </si>
  <si>
    <t>20011192249291ដ</t>
  </si>
  <si>
    <t>ឆិល ចំរើន</t>
  </si>
  <si>
    <t>1999-09-01</t>
  </si>
  <si>
    <t>29904192041246ប</t>
  </si>
  <si>
    <t>សួន សុផល</t>
  </si>
  <si>
    <t>1981-03-06</t>
  </si>
  <si>
    <t>18101202299225ឋ</t>
  </si>
  <si>
    <t>ង៉ន់ អៀងលី</t>
  </si>
  <si>
    <t>1998-02-09</t>
  </si>
  <si>
    <t>29801202298014ត</t>
  </si>
  <si>
    <t>ខាត់ រស្មី</t>
  </si>
  <si>
    <t>1995-05-07</t>
  </si>
  <si>
    <t>29505170777124ម</t>
  </si>
  <si>
    <t>គីម សុខាល័យ</t>
  </si>
  <si>
    <t>28405170781311ត</t>
  </si>
  <si>
    <t>ឡុង ចន្ទ្រា</t>
  </si>
  <si>
    <t>1986-09-10</t>
  </si>
  <si>
    <t>28605170780027ប</t>
  </si>
  <si>
    <t>យ៉ម ណេម</t>
  </si>
  <si>
    <t>1986-02-06</t>
  </si>
  <si>
    <t>28601160035911ដ</t>
  </si>
  <si>
    <t>ជោត ចន្នី</t>
  </si>
  <si>
    <t>1995-09-20</t>
  </si>
  <si>
    <t>29505170769607ឡ</t>
  </si>
  <si>
    <t>កឿន ភារុំ</t>
  </si>
  <si>
    <t>2000-12-24</t>
  </si>
  <si>
    <t>10002202310436ម</t>
  </si>
  <si>
    <t>ជ័រ វិបុល</t>
  </si>
  <si>
    <t>1988-03-03</t>
  </si>
  <si>
    <t>28805170767487ង</t>
  </si>
  <si>
    <t>ជឿន វិចរ៉ា</t>
  </si>
  <si>
    <t>29901170602007ឋ</t>
  </si>
  <si>
    <t>ប៉េងលី កែម</t>
  </si>
  <si>
    <t>1988-03-04</t>
  </si>
  <si>
    <t>28803181298949ឆ</t>
  </si>
  <si>
    <t>ខែម ស្រីពៅ</t>
  </si>
  <si>
    <t>1995-07-10</t>
  </si>
  <si>
    <t>29505170780144ប</t>
  </si>
  <si>
    <t>ឌិន ស្រីនាង</t>
  </si>
  <si>
    <t>1983-08-30</t>
  </si>
  <si>
    <t>28301160029573ណ</t>
  </si>
  <si>
    <t>ជិន ណយ</t>
  </si>
  <si>
    <t>1985-08-07</t>
  </si>
  <si>
    <t>28507170858130ព</t>
  </si>
  <si>
    <t>ឌឹម រស្មី</t>
  </si>
  <si>
    <t>1997-07-02</t>
  </si>
  <si>
    <t>19707170854443ល</t>
  </si>
  <si>
    <t>ហ៊ន វ៉ាន់ហេង</t>
  </si>
  <si>
    <t>1999-04-07</t>
  </si>
  <si>
    <t>19907170851746អ</t>
  </si>
  <si>
    <t>ឌើ ស្រីទូច</t>
  </si>
  <si>
    <t>1983-10-01</t>
  </si>
  <si>
    <t>28304181369581រ</t>
  </si>
  <si>
    <t>ប្រាក់ ស៊ីណា</t>
  </si>
  <si>
    <t>1994-11-07</t>
  </si>
  <si>
    <t>29404181369466ហ</t>
  </si>
  <si>
    <t>អ៊ុច ទូច</t>
  </si>
  <si>
    <t>1982-05-06</t>
  </si>
  <si>
    <t>28210160342015គ</t>
  </si>
  <si>
    <t>ដន រ៉េម</t>
  </si>
  <si>
    <t>1994-01-07</t>
  </si>
  <si>
    <t>29402181257847ល</t>
  </si>
  <si>
    <t>ជា នឿន</t>
  </si>
  <si>
    <t>1985-01-08</t>
  </si>
  <si>
    <t>28505181381025ថ</t>
  </si>
  <si>
    <t>ប៉ូច ស្រីភីម</t>
  </si>
  <si>
    <t>1998-04-18</t>
  </si>
  <si>
    <t>29805170780617វ</t>
  </si>
  <si>
    <t>សន ណារី</t>
  </si>
  <si>
    <t>1994-04-04</t>
  </si>
  <si>
    <t>29407160157507ផ</t>
  </si>
  <si>
    <t>នូវ ណាវី</t>
  </si>
  <si>
    <t>29907170854343ស</t>
  </si>
  <si>
    <t>កុយ ពុទ្ធាវី</t>
  </si>
  <si>
    <t>1985-02-02</t>
  </si>
  <si>
    <t>28505170781000ឋ</t>
  </si>
  <si>
    <t>អ៊ី ប៊ុនថា</t>
  </si>
  <si>
    <t>1992-01-20</t>
  </si>
  <si>
    <t>19211192244868យ</t>
  </si>
  <si>
    <t>ហ៊ែល ស្រីម៉ៅ</t>
  </si>
  <si>
    <t>1991-12-11</t>
  </si>
  <si>
    <t>29109170889475ង</t>
  </si>
  <si>
    <t>ចេន បញ្ញា</t>
  </si>
  <si>
    <t>1997-06-04</t>
  </si>
  <si>
    <t>29709170884686ញ</t>
  </si>
  <si>
    <t>ជា ហុងលី</t>
  </si>
  <si>
    <t>1982-03-20</t>
  </si>
  <si>
    <t>28206181425151ឍ</t>
  </si>
  <si>
    <t>ហន បូរី</t>
  </si>
  <si>
    <t>1995-08-04</t>
  </si>
  <si>
    <t>19508170864068ហ</t>
  </si>
  <si>
    <t>ជីព សុផៃ</t>
  </si>
  <si>
    <t>1985-03-21</t>
  </si>
  <si>
    <t>18509181672515រ</t>
  </si>
  <si>
    <t>កង គ្រុំ</t>
  </si>
  <si>
    <t>1994-01-26</t>
  </si>
  <si>
    <t>19407170857802រ</t>
  </si>
  <si>
    <t>បូ ស្រីកែវ</t>
  </si>
  <si>
    <t>2000-04-01</t>
  </si>
  <si>
    <t>20005181412886ឍ</t>
  </si>
  <si>
    <t>សុត ចិនណា</t>
  </si>
  <si>
    <t>1982-12-06</t>
  </si>
  <si>
    <t>28205181412720ដ</t>
  </si>
  <si>
    <t>ឈន ចាន់រឿន</t>
  </si>
  <si>
    <t>1984-10-11</t>
  </si>
  <si>
    <t>28405170771972ល</t>
  </si>
  <si>
    <t>ប្រាក់ គឹមអាង</t>
  </si>
  <si>
    <t>1996-01-01</t>
  </si>
  <si>
    <t>29605170779247ក</t>
  </si>
  <si>
    <t>លឹម ដាណែត</t>
  </si>
  <si>
    <t>28305170775211ថ</t>
  </si>
  <si>
    <t>អៀម ចិន្តា</t>
  </si>
  <si>
    <t>1988-11-12</t>
  </si>
  <si>
    <t>28803181332168ផ</t>
  </si>
  <si>
    <t>ឈួន ណាត</t>
  </si>
  <si>
    <t>1993-02-04</t>
  </si>
  <si>
    <t>29309160256227ជ</t>
  </si>
  <si>
    <t>ញ៉ិន រៅ</t>
  </si>
  <si>
    <t>1990-03-28</t>
  </si>
  <si>
    <t>29007160136763ម</t>
  </si>
  <si>
    <t>យ៉ែម ស្រីប៉ិច</t>
  </si>
  <si>
    <t>1988-10-10</t>
  </si>
  <si>
    <t>28803181321667ភ</t>
  </si>
  <si>
    <t>ហ៊ិន​  សារ៉ុម</t>
  </si>
  <si>
    <t>1982-02-14</t>
  </si>
  <si>
    <t>28206181435202ឋ</t>
  </si>
  <si>
    <t>គង់ ផល្លា</t>
  </si>
  <si>
    <t>1985-03-27</t>
  </si>
  <si>
    <t>28507170855894ឃ</t>
  </si>
  <si>
    <t>ផន នាវ</t>
  </si>
  <si>
    <t>29806181434248ល</t>
  </si>
  <si>
    <t>សិត គន្ធា</t>
  </si>
  <si>
    <t>1980-05-07</t>
  </si>
  <si>
    <t>28005170781534ធ</t>
  </si>
  <si>
    <t>ញ៉ាវ សំណាង</t>
  </si>
  <si>
    <t>28306181434368ម</t>
  </si>
  <si>
    <t>ម៉ែត្រ ផានុង</t>
  </si>
  <si>
    <t>19404192040109ឋ</t>
  </si>
  <si>
    <t>ផូ បូរី</t>
  </si>
  <si>
    <t>1995-02-21</t>
  </si>
  <si>
    <t>29504181354838វ</t>
  </si>
  <si>
    <t>អ៊ុយ ស្រីមុំ</t>
  </si>
  <si>
    <t>1995-11-05</t>
  </si>
  <si>
    <t>29505170775637ឡ</t>
  </si>
  <si>
    <t>ទូច សនតារាវត្តី</t>
  </si>
  <si>
    <t>1984-11-11</t>
  </si>
  <si>
    <t>28408160219305ថ</t>
  </si>
  <si>
    <t>អ៊ឹម ឆវី</t>
  </si>
  <si>
    <t>1997-04-15</t>
  </si>
  <si>
    <t>29705181412826ភ</t>
  </si>
  <si>
    <t>សេង ធាវី</t>
  </si>
  <si>
    <t>1996-01-18</t>
  </si>
  <si>
    <t>29605170780824រ</t>
  </si>
  <si>
    <t>ញ៉ែត ភឿន</t>
  </si>
  <si>
    <t>1979-01-20</t>
  </si>
  <si>
    <t>27905170779106វ</t>
  </si>
  <si>
    <t>គង់ សំអឿន</t>
  </si>
  <si>
    <t>1984-12-18</t>
  </si>
  <si>
    <t>18406160118908ប</t>
  </si>
  <si>
    <t>ឆែម ធី</t>
  </si>
  <si>
    <t>1997-08-04</t>
  </si>
  <si>
    <t>19703170660304ណ</t>
  </si>
  <si>
    <t>ជុំ ពិសិដ្ឋ</t>
  </si>
  <si>
    <t>19805192053686ហ</t>
  </si>
  <si>
    <t>ណុប ស្តើង</t>
  </si>
  <si>
    <t>29005170762914ប</t>
  </si>
  <si>
    <t>តង អេត</t>
  </si>
  <si>
    <t>1990-04-09</t>
  </si>
  <si>
    <t>29005170779462រ</t>
  </si>
  <si>
    <t>វ៉ាន់ ស្រីដាវ</t>
  </si>
  <si>
    <t>1999-12-03</t>
  </si>
  <si>
    <t>29911160425582ព</t>
  </si>
  <si>
    <t>ហឿន កដ្ធា</t>
  </si>
  <si>
    <t>1997-09-07</t>
  </si>
  <si>
    <t>29705170767006ម</t>
  </si>
  <si>
    <t>យ៉ែម​ ស្រីរ៉ុង</t>
  </si>
  <si>
    <t>1998-05-27</t>
  </si>
  <si>
    <t>29805170769541ឡ</t>
  </si>
  <si>
    <t>ទុយ សំបូ</t>
  </si>
  <si>
    <t>1993-07-06</t>
  </si>
  <si>
    <t>29305170775213ន</t>
  </si>
  <si>
    <t>មាស លក្ខិណា</t>
  </si>
  <si>
    <t>28810170923248ព</t>
  </si>
  <si>
    <t>ម៉េង ស្រីនិច</t>
  </si>
  <si>
    <t>2000-05-18</t>
  </si>
  <si>
    <t>20006181417862ឍ</t>
  </si>
  <si>
    <t>ឈិន សារិ</t>
  </si>
  <si>
    <t>1991-12-24</t>
  </si>
  <si>
    <t>29107170855135ផ</t>
  </si>
  <si>
    <t>ម៉ន ឃីម</t>
  </si>
  <si>
    <t>2000-04-25</t>
  </si>
  <si>
    <t>20006181417311គ</t>
  </si>
  <si>
    <t>កេត គង្គា</t>
  </si>
  <si>
    <t>2000-05-06</t>
  </si>
  <si>
    <t>20005181415273ឆ</t>
  </si>
  <si>
    <t>ឈន ជឿន</t>
  </si>
  <si>
    <t>28605181415407ន</t>
  </si>
  <si>
    <t>នឹល បូផា</t>
  </si>
  <si>
    <t>2000-02-10</t>
  </si>
  <si>
    <t>20006181417323ច</t>
  </si>
  <si>
    <t>ជា ម៉ៅ</t>
  </si>
  <si>
    <t>1998-09-06</t>
  </si>
  <si>
    <t>29805181417059ល</t>
  </si>
  <si>
    <t>ឈួន ស្រីមាស</t>
  </si>
  <si>
    <t>1998-10-25</t>
  </si>
  <si>
    <t>29806181420570ប</t>
  </si>
  <si>
    <t>រស់ ម៉ៃ</t>
  </si>
  <si>
    <t>1985-03-19</t>
  </si>
  <si>
    <t>28505181415583ភ</t>
  </si>
  <si>
    <t>ចាន់​ សារ៉ាន់</t>
  </si>
  <si>
    <t>1984-01-26</t>
  </si>
  <si>
    <t>28404170711072ឋ</t>
  </si>
  <si>
    <t>ម៉ន ម៉ារី</t>
  </si>
  <si>
    <t>1996-07-09</t>
  </si>
  <si>
    <t>29605170779226ហ</t>
  </si>
  <si>
    <t>ហាស់ សាខុម</t>
  </si>
  <si>
    <t>1985-03-08</t>
  </si>
  <si>
    <t>28504170709761ម</t>
  </si>
  <si>
    <t>ផន សៀវលីន</t>
  </si>
  <si>
    <t>1999-01-12</t>
  </si>
  <si>
    <t>29903181300250ដ</t>
  </si>
  <si>
    <t>សាក រ័ត្នមុន្នី</t>
  </si>
  <si>
    <t>2000-03-11</t>
  </si>
  <si>
    <t>20006181417915ឌ</t>
  </si>
  <si>
    <t>ហែម ស្រីនីម</t>
  </si>
  <si>
    <t>1987-12-25</t>
  </si>
  <si>
    <t>28706181417872ស</t>
  </si>
  <si>
    <t>អ៊ឹង ស្រីពៅ</t>
  </si>
  <si>
    <t>2000-03-09</t>
  </si>
  <si>
    <t>20006181417977ប</t>
  </si>
  <si>
    <t>អៀង ចរិយា</t>
  </si>
  <si>
    <t>1990-08-23</t>
  </si>
  <si>
    <t>29004170711528ណ</t>
  </si>
  <si>
    <t>វឹម ពុទ្ធា</t>
  </si>
  <si>
    <t>1999-03-02</t>
  </si>
  <si>
    <t>19907170856187ឃ</t>
  </si>
  <si>
    <t>ជួន ចាវ</t>
  </si>
  <si>
    <t>1998-10-09</t>
  </si>
  <si>
    <t>19805170778354អ</t>
  </si>
  <si>
    <t>ឡេង នីម</t>
  </si>
  <si>
    <t>1987-02-06</t>
  </si>
  <si>
    <t>18708181637432រ</t>
  </si>
  <si>
    <t>ណុប ចំរើន</t>
  </si>
  <si>
    <t>1983-09-09</t>
  </si>
  <si>
    <t>18305170778912រ</t>
  </si>
  <si>
    <t>ឆេន វាសនា</t>
  </si>
  <si>
    <t>1998-12-03</t>
  </si>
  <si>
    <t>19812192265242ផ</t>
  </si>
  <si>
    <t>មោង ម៉ុត</t>
  </si>
  <si>
    <t>1985-09-07</t>
  </si>
  <si>
    <t>18505170779697ឆ</t>
  </si>
  <si>
    <t>ស៊ឹក ស្រីនិច</t>
  </si>
  <si>
    <t>1995-05-17</t>
  </si>
  <si>
    <t>29504170700243ឋ</t>
  </si>
  <si>
    <t>សុខ ផល្លា</t>
  </si>
  <si>
    <t>1984-02-17</t>
  </si>
  <si>
    <t>28402181259127ន</t>
  </si>
  <si>
    <t>ម៉ុន ឡាក់</t>
  </si>
  <si>
    <t>28903160086105ថ</t>
  </si>
  <si>
    <t>ពេជ ស្រីឡែន</t>
  </si>
  <si>
    <t>1997-01-15</t>
  </si>
  <si>
    <t>29711160399687ឃ</t>
  </si>
  <si>
    <t>នេត សោម៉ា</t>
  </si>
  <si>
    <t>2002-02-02</t>
  </si>
  <si>
    <t>20202202316425ឡ</t>
  </si>
  <si>
    <t>ឆែម ស្រីរ័ត្ន</t>
  </si>
  <si>
    <t>1991-03-08</t>
  </si>
  <si>
    <t>29107170852483ម</t>
  </si>
  <si>
    <t>សន ចិន្តា</t>
  </si>
  <si>
    <t>2000-01-17</t>
  </si>
  <si>
    <t>20002181259345ញ</t>
  </si>
  <si>
    <t>មិន វ៉ាង</t>
  </si>
  <si>
    <t>2000-10-17</t>
  </si>
  <si>
    <t>20011181916871ឍ</t>
  </si>
  <si>
    <t>សឿន ស្រីមាន</t>
  </si>
  <si>
    <t>1999-05-12</t>
  </si>
  <si>
    <t>29911170957340យ</t>
  </si>
  <si>
    <t>ហេង ពុត</t>
  </si>
  <si>
    <t>1987-06-13</t>
  </si>
  <si>
    <t>28705170780858ក</t>
  </si>
  <si>
    <t>ម៉ន ស្រីទូច</t>
  </si>
  <si>
    <t>1991-07-24</t>
  </si>
  <si>
    <t>29105170781549រ</t>
  </si>
  <si>
    <t>ខេង ស្រីលីន</t>
  </si>
  <si>
    <t>1999-08-13</t>
  </si>
  <si>
    <t>29909170904430ម</t>
  </si>
  <si>
    <t>នៅ ថាន</t>
  </si>
  <si>
    <t>1987-06-03</t>
  </si>
  <si>
    <t>28709170904151ផ</t>
  </si>
  <si>
    <t>មាង សុភាព</t>
  </si>
  <si>
    <t>1986-07-15</t>
  </si>
  <si>
    <t>28607170852985គ</t>
  </si>
  <si>
    <t>នាង ចាន់នេត</t>
  </si>
  <si>
    <t>2001-12-12</t>
  </si>
  <si>
    <t>20101202297666ឋ</t>
  </si>
  <si>
    <t>ទុង ស្រីលីស</t>
  </si>
  <si>
    <t>1998-02-11</t>
  </si>
  <si>
    <t>29805170781581ស</t>
  </si>
  <si>
    <t>ខេង ស្រីឯម</t>
  </si>
  <si>
    <t>1995-08-02</t>
  </si>
  <si>
    <t>29505170781573ល</t>
  </si>
  <si>
    <t>គុំ សេរីរ័ត្ន</t>
  </si>
  <si>
    <t>1995-04-09</t>
  </si>
  <si>
    <t>29505170778067ឡ</t>
  </si>
  <si>
    <t>ឌុល ស្រីល័ក្ខ</t>
  </si>
  <si>
    <t>1992-06-18</t>
  </si>
  <si>
    <t>29205170781280ន</t>
  </si>
  <si>
    <t>ជឹម ចាន់ណារ៉ា</t>
  </si>
  <si>
    <t>1993-06-21</t>
  </si>
  <si>
    <t>29305170777415យ</t>
  </si>
  <si>
    <t>ថោង ស្រីនាង</t>
  </si>
  <si>
    <t>29309170900709ភ</t>
  </si>
  <si>
    <t>ស៊ុន ស្រីណូ</t>
  </si>
  <si>
    <t>1990-04-06</t>
  </si>
  <si>
    <t>29009170912141ឍ</t>
  </si>
  <si>
    <t>សុក ស្រីណង</t>
  </si>
  <si>
    <t>1999-10-23</t>
  </si>
  <si>
    <t>29902181256478ឡ</t>
  </si>
  <si>
    <t>អេង ស្រីមុំ</t>
  </si>
  <si>
    <t>1994-06-23</t>
  </si>
  <si>
    <t>29402160047125ដ</t>
  </si>
  <si>
    <t>ភិន សៅដារ៉ា</t>
  </si>
  <si>
    <t>29709181658887ឍ</t>
  </si>
  <si>
    <t>ញឹម ស្រីនី</t>
  </si>
  <si>
    <t>1990-08-10</t>
  </si>
  <si>
    <t>29005170778690វ</t>
  </si>
  <si>
    <t>សំរិទ្ធ ស្រីតុប</t>
  </si>
  <si>
    <t>1996-05-10</t>
  </si>
  <si>
    <t>29605170765255ល</t>
  </si>
  <si>
    <t>នាក់ សីហា</t>
  </si>
  <si>
    <t>1984-01-06</t>
  </si>
  <si>
    <t>28405170766624យ</t>
  </si>
  <si>
    <t>ថូ ហូល</t>
  </si>
  <si>
    <t>1988-01-24</t>
  </si>
  <si>
    <t>28805170777899ឌ</t>
  </si>
  <si>
    <t>សុំ សុខរិន</t>
  </si>
  <si>
    <t>1997-09-03</t>
  </si>
  <si>
    <t>29707160146521ធ</t>
  </si>
  <si>
    <t>ភូមិ ភត្ត្រា</t>
  </si>
  <si>
    <t>1994-01-13</t>
  </si>
  <si>
    <t>29411192241093ត</t>
  </si>
  <si>
    <t>សុខ ស្រីនិច</t>
  </si>
  <si>
    <t>2001-12-17</t>
  </si>
  <si>
    <t>20101202305787ច</t>
  </si>
  <si>
    <t>បឿន ឡាយហេង</t>
  </si>
  <si>
    <t>1993-02-11</t>
  </si>
  <si>
    <t>29307170857022ប</t>
  </si>
  <si>
    <t>សៀង ម៉ុម</t>
  </si>
  <si>
    <t>1985-08-11</t>
  </si>
  <si>
    <t>28509192200115ឌ</t>
  </si>
  <si>
    <t>ចាន់  នី</t>
  </si>
  <si>
    <t>1990-01-01</t>
  </si>
  <si>
    <t>28005170762600ឋ</t>
  </si>
  <si>
    <t>សេន រ៉ាវី</t>
  </si>
  <si>
    <t>2001-09-07</t>
  </si>
  <si>
    <t>20110192227627ញ</t>
  </si>
  <si>
    <t>ហ៊ិន សុភ័ណ្ឌ</t>
  </si>
  <si>
    <t>1990-03-01</t>
  </si>
  <si>
    <t>29005170779263យ</t>
  </si>
  <si>
    <t>ពូន យ៉េន</t>
  </si>
  <si>
    <t>1993-07-17</t>
  </si>
  <si>
    <t>29305170780926រ</t>
  </si>
  <si>
    <t>ឃុន វណ្ណា</t>
  </si>
  <si>
    <t>1993-06-10</t>
  </si>
  <si>
    <t>29305170778851ហ</t>
  </si>
  <si>
    <t>ប៉ាង ស្រីនួន</t>
  </si>
  <si>
    <t>1999-01-15</t>
  </si>
  <si>
    <t>29905170760914ល</t>
  </si>
  <si>
    <t>ជីម សារឹម</t>
  </si>
  <si>
    <t>1987-09-24</t>
  </si>
  <si>
    <t>28709170909373អ</t>
  </si>
  <si>
    <t>ស៊ិន ស្រីសូ</t>
  </si>
  <si>
    <t>1997-02-06</t>
  </si>
  <si>
    <t>29705170772923វ</t>
  </si>
  <si>
    <t>ភី គន្ធា</t>
  </si>
  <si>
    <t>1995-08-10</t>
  </si>
  <si>
    <t>29505170767275ហ</t>
  </si>
  <si>
    <t>វ៉ិត ធីដា</t>
  </si>
  <si>
    <t>1997-06-07</t>
  </si>
  <si>
    <t>29705170773757ខ</t>
  </si>
  <si>
    <t>តេន កក្កដា</t>
  </si>
  <si>
    <t>1996-07-11</t>
  </si>
  <si>
    <t>29607181465160ភ</t>
  </si>
  <si>
    <t>ម៉ី សាអែម</t>
  </si>
  <si>
    <t>1995-01-09</t>
  </si>
  <si>
    <t>29504170711158ធ</t>
  </si>
  <si>
    <t>អៀម ស្រីណូ</t>
  </si>
  <si>
    <t>1998-03-24</t>
  </si>
  <si>
    <t>29805170761498ខ</t>
  </si>
  <si>
    <t>យ៉ង់ សុភី</t>
  </si>
  <si>
    <t>1998-07-05</t>
  </si>
  <si>
    <t>29805170761213ន</t>
  </si>
  <si>
    <t>កង ផល</t>
  </si>
  <si>
    <t>1988-03-12</t>
  </si>
  <si>
    <t>28805160100614ញ</t>
  </si>
  <si>
    <t>យ៉ង់ រ៉ន</t>
  </si>
  <si>
    <t>1982-07-05</t>
  </si>
  <si>
    <t>28205170761203ឋ</t>
  </si>
  <si>
    <t>ឈូក ផល</t>
  </si>
  <si>
    <t>1984-01-10</t>
  </si>
  <si>
    <t>28405170761516ប</t>
  </si>
  <si>
    <t>តេន ប៉ន</t>
  </si>
  <si>
    <t>1987-10-04</t>
  </si>
  <si>
    <t>28705170765471ល</t>
  </si>
  <si>
    <t>លឹម សុផុល</t>
  </si>
  <si>
    <t>1982-09-09</t>
  </si>
  <si>
    <t>28205170761197ភ</t>
  </si>
  <si>
    <t>សយ ហឿន</t>
  </si>
  <si>
    <t>1989-01-05</t>
  </si>
  <si>
    <t>28905170761507យ</t>
  </si>
  <si>
    <t>សែម ធូ</t>
  </si>
  <si>
    <t>28105170781381ន</t>
  </si>
  <si>
    <t>ឃុត ផាននី</t>
  </si>
  <si>
    <t>1995-01-01</t>
  </si>
  <si>
    <t>29509160282210ណ</t>
  </si>
  <si>
    <t>តុង វិបុល</t>
  </si>
  <si>
    <t>1976-03-03</t>
  </si>
  <si>
    <t>27605170779789ញ</t>
  </si>
  <si>
    <t>ផាត់ ធា</t>
  </si>
  <si>
    <t>1980-01-15</t>
  </si>
  <si>
    <t>18005170768642ភ</t>
  </si>
  <si>
    <t>វ៉ន នាង</t>
  </si>
  <si>
    <t>1990-02-03</t>
  </si>
  <si>
    <t>19005170780733ធ</t>
  </si>
  <si>
    <t>អ៊ិន យ៉ង់</t>
  </si>
  <si>
    <t>1974-09-13</t>
  </si>
  <si>
    <t>27405170780985ហ</t>
  </si>
  <si>
    <t>ចេវ នោ</t>
  </si>
  <si>
    <t>1996-01-05</t>
  </si>
  <si>
    <t>19605170778640វ</t>
  </si>
  <si>
    <t>ស៊ុំ ផល</t>
  </si>
  <si>
    <t>1980-03-07</t>
  </si>
  <si>
    <t>28005170778634យ</t>
  </si>
  <si>
    <t>មាស ស៊ីថា</t>
  </si>
  <si>
    <t>1990-01-05</t>
  </si>
  <si>
    <t>29005170780442ថ</t>
  </si>
  <si>
    <t>សៀក សៀន</t>
  </si>
  <si>
    <t>29705170781483ស</t>
  </si>
  <si>
    <t>សេង ពុំ</t>
  </si>
  <si>
    <t>1994-04-03</t>
  </si>
  <si>
    <t>29405170779200ប</t>
  </si>
  <si>
    <t>ព្រុំ ស្រីទូច</t>
  </si>
  <si>
    <t>1994-08-06</t>
  </si>
  <si>
    <t>29405170779291ហ</t>
  </si>
  <si>
    <t>នួន ស្រីមុំ</t>
  </si>
  <si>
    <t>1983-06-06</t>
  </si>
  <si>
    <t>28305170778920រ</t>
  </si>
  <si>
    <t>អ៊ុន ស្រីពៅ</t>
  </si>
  <si>
    <t>1985-07-06</t>
  </si>
  <si>
    <t>28505170779777ឆ</t>
  </si>
  <si>
    <t>សោ ស្រីវ៉ាង</t>
  </si>
  <si>
    <t>1998-07-19</t>
  </si>
  <si>
    <t>29805170779043ស</t>
  </si>
  <si>
    <t>ណុប ចន្ធូ</t>
  </si>
  <si>
    <t>28405170778500ផ</t>
  </si>
  <si>
    <t>ម៉ុម ប៉ុន</t>
  </si>
  <si>
    <t>28205170779123ផ</t>
  </si>
  <si>
    <t>ថៃ ចាន់ណា</t>
  </si>
  <si>
    <t>1999-01-17</t>
  </si>
  <si>
    <t>29905170767157ក</t>
  </si>
  <si>
    <t>សឿង ច្រិប</t>
  </si>
  <si>
    <t>1973-06-15</t>
  </si>
  <si>
    <t>27305170763050ឍ</t>
  </si>
  <si>
    <t>យ៉ែម សុភ័ណ្ឌ</t>
  </si>
  <si>
    <t>1994-05-20</t>
  </si>
  <si>
    <t>29405170772748ហ</t>
  </si>
  <si>
    <t>ង៉ួន ចិន្នា</t>
  </si>
  <si>
    <t>1991-07-13</t>
  </si>
  <si>
    <t>29105170779238វ</t>
  </si>
  <si>
    <t>សេង ផារី</t>
  </si>
  <si>
    <t>1988-05-02</t>
  </si>
  <si>
    <t>28805170779234ហ</t>
  </si>
  <si>
    <t>ផាន់ ស្រីអូន</t>
  </si>
  <si>
    <t>1997-03-14</t>
  </si>
  <si>
    <t>29705170762253ភ</t>
  </si>
  <si>
    <t>ប៉ា រ៉ាណេត</t>
  </si>
  <si>
    <t>29705170779085ខ</t>
  </si>
  <si>
    <t>សោម សារ៉េម</t>
  </si>
  <si>
    <t>1998-05-20</t>
  </si>
  <si>
    <t>29809170908206វ</t>
  </si>
  <si>
    <t>ឈិត សុភ័ក្ត</t>
  </si>
  <si>
    <t>1987-02-21</t>
  </si>
  <si>
    <t>28705170763832រ</t>
  </si>
  <si>
    <t>កង ស្រីពៅ</t>
  </si>
  <si>
    <t>1997-07-30</t>
  </si>
  <si>
    <t>29705170762259ស</t>
  </si>
  <si>
    <t>គៀត ចំរើន</t>
  </si>
  <si>
    <t>1981-10-12</t>
  </si>
  <si>
    <t>28105170780000ឆ</t>
  </si>
  <si>
    <t>ម៉ក់ ស្រីនួន</t>
  </si>
  <si>
    <t>1994-06-20</t>
  </si>
  <si>
    <t>29405170779439ខ</t>
  </si>
  <si>
    <t>រៀម សុជាតា</t>
  </si>
  <si>
    <t>1990-01-09</t>
  </si>
  <si>
    <t>29005170762484ព</t>
  </si>
  <si>
    <t>ប៊ុន ទូច</t>
  </si>
  <si>
    <t>1992-06-09</t>
  </si>
  <si>
    <t>29205170779032ផ</t>
  </si>
  <si>
    <t>ហាក់ សុខគា</t>
  </si>
  <si>
    <t>1999-04-12</t>
  </si>
  <si>
    <t>29910170929376អ</t>
  </si>
  <si>
    <t>ប៊ុន ថុល</t>
  </si>
  <si>
    <t>1980-02-04</t>
  </si>
  <si>
    <t>28005170779050ធ</t>
  </si>
  <si>
    <t>ហេង ណាវី</t>
  </si>
  <si>
    <t>1971-05-02</t>
  </si>
  <si>
    <t>27105170761184ទ</t>
  </si>
  <si>
    <t>ស៊ន ស្រីម៉ៅ</t>
  </si>
  <si>
    <t>1994-05-09</t>
  </si>
  <si>
    <t>29405170778605វ</t>
  </si>
  <si>
    <t>សិត ស្រីដារ</t>
  </si>
  <si>
    <t>1997-07-15</t>
  </si>
  <si>
    <t>29709170908251ល</t>
  </si>
  <si>
    <t>ជ្រៀង កន្និកា</t>
  </si>
  <si>
    <t>1999-06-29</t>
  </si>
  <si>
    <t>29910170929561វ</t>
  </si>
  <si>
    <t>រ៉ាំ ស្រីនាថ</t>
  </si>
  <si>
    <t>29910170929558ខ</t>
  </si>
  <si>
    <t>សោម ណាត</t>
  </si>
  <si>
    <t>1987-04-13</t>
  </si>
  <si>
    <t>28710170929568អ</t>
  </si>
  <si>
    <t>ណុប ស៊ីណាង</t>
  </si>
  <si>
    <t>1999-07-30</t>
  </si>
  <si>
    <t>29909170908641អ</t>
  </si>
  <si>
    <t>សែប ស្រីណាត</t>
  </si>
  <si>
    <t>1995-03-13</t>
  </si>
  <si>
    <t>29510170929355យ</t>
  </si>
  <si>
    <t>ពេជ្រ សារ៉ាន់</t>
  </si>
  <si>
    <t>29005170778413ផ</t>
  </si>
  <si>
    <t>ប៉ិច រ៉ុត</t>
  </si>
  <si>
    <t>1981-12-11</t>
  </si>
  <si>
    <t>28105170765611ទ</t>
  </si>
  <si>
    <t>ម៉ែន គឹមហាក់</t>
  </si>
  <si>
    <t>1981-06-14</t>
  </si>
  <si>
    <t>28104181363110ឆ</t>
  </si>
  <si>
    <t>ញ៉ាញ់ សោភា</t>
  </si>
  <si>
    <t>1994-12-02</t>
  </si>
  <si>
    <t>29405170780482ម</t>
  </si>
  <si>
    <t>ជុំ ស៊ីថេ</t>
  </si>
  <si>
    <t>1993-04-06</t>
  </si>
  <si>
    <t>29302150001687ឋ</t>
  </si>
  <si>
    <t>ផន ស្រីនិច</t>
  </si>
  <si>
    <t>1997-02-03</t>
  </si>
  <si>
    <t>29709170905088អ</t>
  </si>
  <si>
    <t>កុច ពុត</t>
  </si>
  <si>
    <t>1982-08-01</t>
  </si>
  <si>
    <t>28205170773216ធ</t>
  </si>
  <si>
    <t>សឿង សុជា</t>
  </si>
  <si>
    <t>1983-07-02</t>
  </si>
  <si>
    <t>28307170850480ប</t>
  </si>
  <si>
    <t>ជួន ជឿន</t>
  </si>
  <si>
    <t>1997-01-07</t>
  </si>
  <si>
    <t>19705170779368ង</t>
  </si>
  <si>
    <t>អេង ស្រីម៉ុច</t>
  </si>
  <si>
    <t>1982-01-12</t>
  </si>
  <si>
    <t>28205170780187ភ</t>
  </si>
  <si>
    <t>នៅ ដាវីត</t>
  </si>
  <si>
    <t>19605170778079ខ</t>
  </si>
  <si>
    <t>សាម សីហុក</t>
  </si>
  <si>
    <t>19605170778110ប</t>
  </si>
  <si>
    <t>ស សុឡី</t>
  </si>
  <si>
    <t>1987-03-05</t>
  </si>
  <si>
    <t>28705170765593អ</t>
  </si>
  <si>
    <t>ហេង ឆៃអ៊ាង</t>
  </si>
  <si>
    <t>1988-07-05</t>
  </si>
  <si>
    <t>28810170948924ហ</t>
  </si>
  <si>
    <t>អុន យ៉ាត</t>
  </si>
  <si>
    <t>1979-08-06</t>
  </si>
  <si>
    <t>27905170768256អ</t>
  </si>
  <si>
    <t>មុំ សារ៉ង</t>
  </si>
  <si>
    <t>1985-06-21</t>
  </si>
  <si>
    <t>28505170781749ឡ</t>
  </si>
  <si>
    <t>នូវ ភា</t>
  </si>
  <si>
    <t>1981-04-13</t>
  </si>
  <si>
    <t>28105170781477យ</t>
  </si>
  <si>
    <t>ចក ឌុចចាន់ឌី</t>
  </si>
  <si>
    <t>1994-09-08</t>
  </si>
  <si>
    <t>29405170776804ល</t>
  </si>
  <si>
    <t>សុក បឿក</t>
  </si>
  <si>
    <t>18107181468396ហ</t>
  </si>
  <si>
    <t>យុន ដាវី</t>
  </si>
  <si>
    <t>1988-06-06</t>
  </si>
  <si>
    <t>28805170768849ជ</t>
  </si>
  <si>
    <t>អន ស្រីនា</t>
  </si>
  <si>
    <t>29505170779839ឆ</t>
  </si>
  <si>
    <t>ថាវ សុភី</t>
  </si>
  <si>
    <t>1994-05-08</t>
  </si>
  <si>
    <t>29402160063351ញ</t>
  </si>
  <si>
    <t>ឡុង លីនដា</t>
  </si>
  <si>
    <t>1988-09-10</t>
  </si>
  <si>
    <t>28805170765595គ</t>
  </si>
  <si>
    <t>ជួន សាយខេ</t>
  </si>
  <si>
    <t>1984-12-27</t>
  </si>
  <si>
    <t>28405170778951ឡ</t>
  </si>
  <si>
    <t>អ៊ូច ថា</t>
  </si>
  <si>
    <t>28005170768460ផ</t>
  </si>
  <si>
    <t>ម៉ី តេកលី</t>
  </si>
  <si>
    <t>1983-03-23</t>
  </si>
  <si>
    <t>18307170858350ភ</t>
  </si>
  <si>
    <t>ជឹម គឹមឡេង</t>
  </si>
  <si>
    <t>1980-05-02</t>
  </si>
  <si>
    <t>28005170768322ធ</t>
  </si>
  <si>
    <t>ង៉ែត ស្រីណែត</t>
  </si>
  <si>
    <t>1994-06-04</t>
  </si>
  <si>
    <t>29405170780241ទ</t>
  </si>
  <si>
    <t>ម៉ម ស្រីអូន</t>
  </si>
  <si>
    <t>29808170862350រ</t>
  </si>
  <si>
    <t>ប៉ុក ចេក</t>
  </si>
  <si>
    <t>1980-12-09</t>
  </si>
  <si>
    <t>28005170766858ហ</t>
  </si>
  <si>
    <t>ស៊ុំ សុភ័ណ្ឌ</t>
  </si>
  <si>
    <t>1987-02-14</t>
  </si>
  <si>
    <t>28705170778019ស</t>
  </si>
  <si>
    <t>ផែ ស្រីណូ</t>
  </si>
  <si>
    <t>29608160191720ន</t>
  </si>
  <si>
    <t>ចាន់ សុខភានី</t>
  </si>
  <si>
    <t>29405170769224យ</t>
  </si>
  <si>
    <t>បូ ស៊ីណាត</t>
  </si>
  <si>
    <t>1993-05-21</t>
  </si>
  <si>
    <t>29305170779849ច</t>
  </si>
  <si>
    <t>ពេជ រ៉ាវី</t>
  </si>
  <si>
    <t>1985-12-13</t>
  </si>
  <si>
    <t>28505170779645ក</t>
  </si>
  <si>
    <t>សួន ម៉ៃ</t>
  </si>
  <si>
    <t>28005170767142ទ</t>
  </si>
  <si>
    <t>ស សាលី</t>
  </si>
  <si>
    <t>1987-01-09</t>
  </si>
  <si>
    <t>28705170780213ធ</t>
  </si>
  <si>
    <t>ជុំ ចន្ធី</t>
  </si>
  <si>
    <t>1979-04-05</t>
  </si>
  <si>
    <t>27910170926098វ</t>
  </si>
  <si>
    <t>ឆាយ សំណាង</t>
  </si>
  <si>
    <t>1983-11-30</t>
  </si>
  <si>
    <t>28310170930548ធ</t>
  </si>
  <si>
    <t>28404181352624ទ</t>
  </si>
  <si>
    <t>ផូ នេត</t>
  </si>
  <si>
    <t>1986-09-05</t>
  </si>
  <si>
    <t>28606181448886ង</t>
  </si>
  <si>
    <t>ខុន ធារី</t>
  </si>
  <si>
    <t>1992-10-09</t>
  </si>
  <si>
    <t>29204181348222ត</t>
  </si>
  <si>
    <t>ទូច សុខន</t>
  </si>
  <si>
    <t>1980-04-05</t>
  </si>
  <si>
    <t>28006181449840ព</t>
  </si>
  <si>
    <t>គង់ ស៊ីណេង</t>
  </si>
  <si>
    <t>1996-10-12</t>
  </si>
  <si>
    <t>29605170780898ង</t>
  </si>
  <si>
    <t>ស្រី ចាន់ណា</t>
  </si>
  <si>
    <t>1999-09-11</t>
  </si>
  <si>
    <t>29910170921897អ</t>
  </si>
  <si>
    <t>នៅ គឹម</t>
  </si>
  <si>
    <t>1987-02-07</t>
  </si>
  <si>
    <t>28704181354908ល</t>
  </si>
  <si>
    <t>ពុំ ថាវី</t>
  </si>
  <si>
    <t>1998-11-11</t>
  </si>
  <si>
    <t>29805170773296ក</t>
  </si>
  <si>
    <t>ញ៉ិល គន្ធា</t>
  </si>
  <si>
    <t>1990-12-07</t>
  </si>
  <si>
    <t>29004192027499យ</t>
  </si>
  <si>
    <t>មុំ គា</t>
  </si>
  <si>
    <t>1981-01-19</t>
  </si>
  <si>
    <t>28105170765373ព</t>
  </si>
  <si>
    <t>ហែម ម៉ុំ</t>
  </si>
  <si>
    <t>1983-05-25</t>
  </si>
  <si>
    <t>28304181354643ន</t>
  </si>
  <si>
    <t>សុង ភា</t>
  </si>
  <si>
    <t>1981-03-21</t>
  </si>
  <si>
    <t>28107181460217ត</t>
  </si>
  <si>
    <t>សន កែវ</t>
  </si>
  <si>
    <t>28805170765551ល</t>
  </si>
  <si>
    <t>កន សាម៉ុល</t>
  </si>
  <si>
    <t>1990-01-30</t>
  </si>
  <si>
    <t>29011160451998ភ</t>
  </si>
  <si>
    <t>ភួង ម៉ារ៉ានី</t>
  </si>
  <si>
    <t>1991-11-10</t>
  </si>
  <si>
    <t>29105170781947វ</t>
  </si>
  <si>
    <t>គឹម ចាន់ថារី</t>
  </si>
  <si>
    <t>1984-11-22</t>
  </si>
  <si>
    <t>28407160139434ន</t>
  </si>
  <si>
    <t>ផាត់ ញឹន</t>
  </si>
  <si>
    <t>1986-10-02</t>
  </si>
  <si>
    <t>18605160097310ណ</t>
  </si>
  <si>
    <t>ប៊ុន កុសល</t>
  </si>
  <si>
    <t>1993-01-12</t>
  </si>
  <si>
    <t>19309160253225ត</t>
  </si>
  <si>
    <t>សាំង ឡា</t>
  </si>
  <si>
    <t>1995-06-17</t>
  </si>
  <si>
    <t>29505170778211ព</t>
  </si>
  <si>
    <t>ហៀង ណាវ</t>
  </si>
  <si>
    <t>1985-02-01</t>
  </si>
  <si>
    <t>28505170765169ស</t>
  </si>
  <si>
    <t>ឈៅ ធារី</t>
  </si>
  <si>
    <t>1991-10-05</t>
  </si>
  <si>
    <t>29105170765149ម</t>
  </si>
  <si>
    <t>ម៉ៅ ពីសី</t>
  </si>
  <si>
    <t>2001-03-05</t>
  </si>
  <si>
    <t>20112181940942ឋ</t>
  </si>
  <si>
    <t>សឿង ស្រីរ័ត្ន</t>
  </si>
  <si>
    <t>1999-06-25</t>
  </si>
  <si>
    <t>29910181819183វ</t>
  </si>
  <si>
    <t>សេក ម៉ី</t>
  </si>
  <si>
    <t>1999-01-10</t>
  </si>
  <si>
    <t>29904192026289ហ</t>
  </si>
  <si>
    <t>ស៊ាង ចន្ថា</t>
  </si>
  <si>
    <t>1980-06-04</t>
  </si>
  <si>
    <t>28005170765620ថ</t>
  </si>
  <si>
    <t>សៅ វាណ្ណា</t>
  </si>
  <si>
    <t>28005160098139ន</t>
  </si>
  <si>
    <t>ជា សុគន្ធារី</t>
  </si>
  <si>
    <t>1985-10-05</t>
  </si>
  <si>
    <t>28505170765641ម</t>
  </si>
  <si>
    <t>អ៊ូ រស្មីស្រីនិជ្ជ</t>
  </si>
  <si>
    <t>1997-10-25</t>
  </si>
  <si>
    <t>29705170765367អ</t>
  </si>
  <si>
    <t>ចែម សាវ៉េត</t>
  </si>
  <si>
    <t>1982-10-10</t>
  </si>
  <si>
    <t>28205170765415ប</t>
  </si>
  <si>
    <t>យឹង ស្រីមិត្ត</t>
  </si>
  <si>
    <t>29707160172266ភ</t>
  </si>
  <si>
    <t>សុត សារី</t>
  </si>
  <si>
    <t>1992-05-25</t>
  </si>
  <si>
    <t>29205170778453ល</t>
  </si>
  <si>
    <t>ស ទូច</t>
  </si>
  <si>
    <t>28605170778300ផ</t>
  </si>
  <si>
    <t>ប៉ាវ រស្មី</t>
  </si>
  <si>
    <t>1982-09-15</t>
  </si>
  <si>
    <t>28205170765613ប</t>
  </si>
  <si>
    <t>សុខ ស្រីណាន់</t>
  </si>
  <si>
    <t>1991-01-07</t>
  </si>
  <si>
    <t>29107160143736ទ</t>
  </si>
  <si>
    <t>ចាន់ នួន</t>
  </si>
  <si>
    <t>1996-03-10</t>
  </si>
  <si>
    <t>29605170767536ឡ</t>
  </si>
  <si>
    <t>សុខ សារ័ត្ន</t>
  </si>
  <si>
    <t>1991-05-19</t>
  </si>
  <si>
    <t>19103181326003ច</t>
  </si>
  <si>
    <t>មួង ផល្លា</t>
  </si>
  <si>
    <t>1989-06-07</t>
  </si>
  <si>
    <t>28907160179785ង</t>
  </si>
  <si>
    <t>ស៊ាន ហាន</t>
  </si>
  <si>
    <t>1993-02-19</t>
  </si>
  <si>
    <t>19307181461304ភ</t>
  </si>
  <si>
    <t>អ៊ឹម សោភា</t>
  </si>
  <si>
    <t>1990-09-08</t>
  </si>
  <si>
    <t>29001170601648ឌ</t>
  </si>
  <si>
    <t>ទឹម បូផា</t>
  </si>
  <si>
    <t>1989-09-07</t>
  </si>
  <si>
    <t>28906160116324ថ</t>
  </si>
  <si>
    <t>ជិន ស៊ាត</t>
  </si>
  <si>
    <t>1996-02-03</t>
  </si>
  <si>
    <t>29605160099854ឡ</t>
  </si>
  <si>
    <t>ទួន ស្រីកែវ</t>
  </si>
  <si>
    <t>1998-07-06</t>
  </si>
  <si>
    <t>29805170781957ឃ</t>
  </si>
  <si>
    <t>ង៉ែត ស្រីអូន</t>
  </si>
  <si>
    <t>1983-01-07</t>
  </si>
  <si>
    <t>28305170766253ព</t>
  </si>
  <si>
    <t>ស៊ិន ធីតា</t>
  </si>
  <si>
    <t>1994-02-09</t>
  </si>
  <si>
    <t>29410160353026ញ</t>
  </si>
  <si>
    <t>អ៊ិត ស្រីអូន</t>
  </si>
  <si>
    <t>1981-06-03</t>
  </si>
  <si>
    <t>28105170766276យ</t>
  </si>
  <si>
    <t>សៀង ចន្តារា</t>
  </si>
  <si>
    <t>1990-02-18</t>
  </si>
  <si>
    <t>29005170781902ធ</t>
  </si>
  <si>
    <t>ប៉ាក ណា</t>
  </si>
  <si>
    <t>1995-12-18</t>
  </si>
  <si>
    <t>29505170765530ព</t>
  </si>
  <si>
    <t>ង៉ែត ស្រីល័ក្ខ</t>
  </si>
  <si>
    <t>29405170767184វ</t>
  </si>
  <si>
    <t>ជី ស្រីថុន</t>
  </si>
  <si>
    <t>1990-04-05</t>
  </si>
  <si>
    <t>29010160362445ដ</t>
  </si>
  <si>
    <t>អ៊ឹម ចាន់ទី</t>
  </si>
  <si>
    <t>1991-09-15</t>
  </si>
  <si>
    <t>29105170765621ន</t>
  </si>
  <si>
    <t>សួន ស្រីលា</t>
  </si>
  <si>
    <t>1991-04-18</t>
  </si>
  <si>
    <t>29105170765322ទ</t>
  </si>
  <si>
    <t>សុន ស៊ីនួន</t>
  </si>
  <si>
    <t>1999-04-08</t>
  </si>
  <si>
    <t>29905170768138ក</t>
  </si>
  <si>
    <t>អ៊ូច លីម</t>
  </si>
  <si>
    <t>1990-06-03</t>
  </si>
  <si>
    <t>29005170768783ហ</t>
  </si>
  <si>
    <t>សយ ភារម្យ</t>
  </si>
  <si>
    <t>1986-06-04</t>
  </si>
  <si>
    <t>28605170780042ទ</t>
  </si>
  <si>
    <t>ផូ ទូច</t>
  </si>
  <si>
    <t>1980-02-10</t>
  </si>
  <si>
    <t>28005170766340ថ</t>
  </si>
  <si>
    <t>កៃ សុកឌី</t>
  </si>
  <si>
    <t>1988-07-17</t>
  </si>
  <si>
    <t>28805170778309អ</t>
  </si>
  <si>
    <t>ឡូន ទូច</t>
  </si>
  <si>
    <t>1992-10-04</t>
  </si>
  <si>
    <t>29205170766789ឃ</t>
  </si>
  <si>
    <t>អោម សេត</t>
  </si>
  <si>
    <t>28605170778452ស</t>
  </si>
  <si>
    <t>ជា ស្រីម៉ាច</t>
  </si>
  <si>
    <t>1983-05-06</t>
  </si>
  <si>
    <t>28305170766431ប</t>
  </si>
  <si>
    <t>ប៊ិត សារីម</t>
  </si>
  <si>
    <t>1982-09-06</t>
  </si>
  <si>
    <t>28205170780535ប</t>
  </si>
  <si>
    <t>រី ដាណយ</t>
  </si>
  <si>
    <t>19805170780150ន</t>
  </si>
  <si>
    <t>សុន ស៊ីណា</t>
  </si>
  <si>
    <t>29805170781415យ</t>
  </si>
  <si>
    <t>ភុន អូនទូច</t>
  </si>
  <si>
    <t>1996-12-06</t>
  </si>
  <si>
    <t>29607170853166វ</t>
  </si>
  <si>
    <t>សាន់ វី</t>
  </si>
  <si>
    <t>1999-10-13</t>
  </si>
  <si>
    <t>29910170935024ន</t>
  </si>
  <si>
    <t>ម៉ៅ សាវឿន</t>
  </si>
  <si>
    <t>28106181449381ភ</t>
  </si>
  <si>
    <t>ទៀម ស្រីណៃ</t>
  </si>
  <si>
    <t>1997-02-13</t>
  </si>
  <si>
    <t>29707170855727ខ</t>
  </si>
  <si>
    <t>ទៃ ខេមរា</t>
  </si>
  <si>
    <t>29004170701109ឈ</t>
  </si>
  <si>
    <t>គា ស្រីវ៉ាន់</t>
  </si>
  <si>
    <t>20003192023752ឃ</t>
  </si>
  <si>
    <t>ទស់ ចាន់ហុង</t>
  </si>
  <si>
    <t>2000-06-06</t>
  </si>
  <si>
    <t>20003192023751គ</t>
  </si>
  <si>
    <t>ជា ថៃ</t>
  </si>
  <si>
    <t>1986-05-22</t>
  </si>
  <si>
    <t>28606192085959ង</t>
  </si>
  <si>
    <t>សន ស៊ីណាត</t>
  </si>
  <si>
    <t>1988-01-12</t>
  </si>
  <si>
    <t>28805170769729ច</t>
  </si>
  <si>
    <t>សួស ធី</t>
  </si>
  <si>
    <t>1995-09-16</t>
  </si>
  <si>
    <t>29505170769838ង</t>
  </si>
  <si>
    <t>សែត សុផាត</t>
  </si>
  <si>
    <t>1991-02-17</t>
  </si>
  <si>
    <t>29105170769124ផ</t>
  </si>
  <si>
    <t>សាម ណាវិន</t>
  </si>
  <si>
    <t>1997-08-09</t>
  </si>
  <si>
    <t>29705170769745ឃ</t>
  </si>
  <si>
    <t>ជុំ នួន</t>
  </si>
  <si>
    <t>1996-05-03</t>
  </si>
  <si>
    <t>29605170769848ឆ</t>
  </si>
  <si>
    <t>ង៉ែត សារុំ</t>
  </si>
  <si>
    <t>1982-02-08</t>
  </si>
  <si>
    <t>28205170770006ឌ</t>
  </si>
  <si>
    <t>ហ៊ុន ស្រីទុំ</t>
  </si>
  <si>
    <t>1998-09-04</t>
  </si>
  <si>
    <t>29804170714580ភ</t>
  </si>
  <si>
    <t>ណន ស្រីណយ</t>
  </si>
  <si>
    <t>2000-02-02</t>
  </si>
  <si>
    <t>20004181357386ត</t>
  </si>
  <si>
    <t>ណុប ភឿន</t>
  </si>
  <si>
    <t>1979-01-11</t>
  </si>
  <si>
    <t>27909170907562ម</t>
  </si>
  <si>
    <t>ស្រ៊ា សុធា</t>
  </si>
  <si>
    <t>1985-04-01</t>
  </si>
  <si>
    <t>28505170780710ធ</t>
  </si>
  <si>
    <t>ដុល វណ្ណៈ</t>
  </si>
  <si>
    <t>1994-11-11</t>
  </si>
  <si>
    <t>29405170781808យ</t>
  </si>
  <si>
    <t>ជុំ ពុទ្ធី</t>
  </si>
  <si>
    <t>1988-06-01</t>
  </si>
  <si>
    <t>28805170766428ឡ</t>
  </si>
  <si>
    <t>អ៊ុំ ចន្ថា</t>
  </si>
  <si>
    <t>1989-06-02</t>
  </si>
  <si>
    <t>28910170925743យ</t>
  </si>
  <si>
    <t>ភុំ សុភាព</t>
  </si>
  <si>
    <t>1999-02-10</t>
  </si>
  <si>
    <t>29910170923530ធ</t>
  </si>
  <si>
    <t>ម៉ម សុភាន់</t>
  </si>
  <si>
    <t>19607160167910ផ</t>
  </si>
  <si>
    <t>អ៊ូច ធូ</t>
  </si>
  <si>
    <t>1987-06-06</t>
  </si>
  <si>
    <t>28705170770207ប</t>
  </si>
  <si>
    <t>សន សំអឿន</t>
  </si>
  <si>
    <t>1982-05-17</t>
  </si>
  <si>
    <t>28205170780541ទ</t>
  </si>
  <si>
    <t>ឆាន់ ចន្ធូ</t>
  </si>
  <si>
    <t>1985-01-10</t>
  </si>
  <si>
    <t>28505170768406រ</t>
  </si>
  <si>
    <t>ដួង ចន្តា</t>
  </si>
  <si>
    <t>29610160380097ន</t>
  </si>
  <si>
    <t>ដួង ស្រីកែវ</t>
  </si>
  <si>
    <t>1997-03-09</t>
  </si>
  <si>
    <t>29709160239701ភ</t>
  </si>
  <si>
    <t>ឌី នារីរ័ត្ន</t>
  </si>
  <si>
    <t>1997-07-25</t>
  </si>
  <si>
    <t>29705170767130ព</t>
  </si>
  <si>
    <t>សន ដានី</t>
  </si>
  <si>
    <t>1995-08-11</t>
  </si>
  <si>
    <t>29505170766308រ</t>
  </si>
  <si>
    <t>វៀង ហុងភឿន</t>
  </si>
  <si>
    <t>1983-06-05</t>
  </si>
  <si>
    <t>28301160021453ឃ</t>
  </si>
  <si>
    <t>សេង ស្រីណែត</t>
  </si>
  <si>
    <t>1997-07-07</t>
  </si>
  <si>
    <t>29705170768168ខ</t>
  </si>
  <si>
    <t>ទុយ ស្រីភ័ស</t>
  </si>
  <si>
    <t>1992-04-23</t>
  </si>
  <si>
    <t>29209160319183ផ</t>
  </si>
  <si>
    <t>ឡុញ ស្រីតឿ</t>
  </si>
  <si>
    <t>29605170780974អ</t>
  </si>
  <si>
    <t>ហៀង ស្រីណេត</t>
  </si>
  <si>
    <t>1990-04-04</t>
  </si>
  <si>
    <t>29005170768530ប</t>
  </si>
  <si>
    <t>ញើង សុភីន</t>
  </si>
  <si>
    <t>29910160394343ផ</t>
  </si>
  <si>
    <t>1990-04-15</t>
  </si>
  <si>
    <t>29007170857353ម</t>
  </si>
  <si>
    <t>ញ៉ឺម ញ៉ាញ់</t>
  </si>
  <si>
    <t>29005160098807ព</t>
  </si>
  <si>
    <t>ឡុង មួយគាវ</t>
  </si>
  <si>
    <t>1998-03-03</t>
  </si>
  <si>
    <t>29805170768774ច</t>
  </si>
  <si>
    <t>ញ៉េម ចាន់ធីម</t>
  </si>
  <si>
    <t>1998-05-11</t>
  </si>
  <si>
    <t>29805170780171ភ</t>
  </si>
  <si>
    <t>ហ៊ន ស្រីនាង</t>
  </si>
  <si>
    <t>1990-02-20</t>
  </si>
  <si>
    <t>29005170781216ថ</t>
  </si>
  <si>
    <t>ទេន សម្ភស</t>
  </si>
  <si>
    <t>1989-04-12</t>
  </si>
  <si>
    <t>28905170768121ម</t>
  </si>
  <si>
    <t>ឌុល ស្រីអូន</t>
  </si>
  <si>
    <t>1996-11-03</t>
  </si>
  <si>
    <t>29605170780045ផ</t>
  </si>
  <si>
    <t>ឌឹម សុខុម</t>
  </si>
  <si>
    <t>1981-05-15</t>
  </si>
  <si>
    <t>28103170635683ប</t>
  </si>
  <si>
    <t>សៅ ស្តើង</t>
  </si>
  <si>
    <t>1991-02-28</t>
  </si>
  <si>
    <t>29105170780219ន</t>
  </si>
  <si>
    <t>ម៉ន សារ៉ឹម</t>
  </si>
  <si>
    <t>1983-04-02</t>
  </si>
  <si>
    <t>28305170781819ល</t>
  </si>
  <si>
    <t>ហ៊ន សុគន្ធា</t>
  </si>
  <si>
    <t>1998-03-16</t>
  </si>
  <si>
    <t>29809160308022ទ</t>
  </si>
  <si>
    <t>សេង កក្កដា</t>
  </si>
  <si>
    <t>1995-07-03</t>
  </si>
  <si>
    <t>29507160179993គ</t>
  </si>
  <si>
    <t>មឹម គន្ធី</t>
  </si>
  <si>
    <t>1990-01-08</t>
  </si>
  <si>
    <t>29008160193034ឍ</t>
  </si>
  <si>
    <t>ឈៀង រ៉ាវុធ</t>
  </si>
  <si>
    <t>19607181468397ង</t>
  </si>
  <si>
    <t>ឯម សូម៉ានិត</t>
  </si>
  <si>
    <t>1996-05-09</t>
  </si>
  <si>
    <t>19607181465070ព</t>
  </si>
  <si>
    <t>គឹម ម៉េងហួ</t>
  </si>
  <si>
    <t>2000-02-26</t>
  </si>
  <si>
    <t>10004192040178ង</t>
  </si>
  <si>
    <t>សៀង ចន្ថា</t>
  </si>
  <si>
    <t>1994-03-12</t>
  </si>
  <si>
    <t>29402160077000ច</t>
  </si>
  <si>
    <t>លី ឡាវ</t>
  </si>
  <si>
    <t>1983-04-24</t>
  </si>
  <si>
    <t>18304192040092ដ</t>
  </si>
  <si>
    <t>យ៉េង យឿន</t>
  </si>
  <si>
    <t>2000-01-18</t>
  </si>
  <si>
    <t>10004192040195ឃ</t>
  </si>
  <si>
    <t>នីម សុធានា</t>
  </si>
  <si>
    <t>1987-08-29</t>
  </si>
  <si>
    <t>18705170779195ខ</t>
  </si>
  <si>
    <t>ញ៉ឹប បុល</t>
  </si>
  <si>
    <t>1995-03-30</t>
  </si>
  <si>
    <t>29507170854748ខ</t>
  </si>
  <si>
    <t>សំ សារ៉ង</t>
  </si>
  <si>
    <t>1981-03-30</t>
  </si>
  <si>
    <t>28105170762968ស</t>
  </si>
  <si>
    <t>ម៉ាក សាវី</t>
  </si>
  <si>
    <t>1985-06-05</t>
  </si>
  <si>
    <t>28506192085861វ</t>
  </si>
  <si>
    <t>ឈន សុភាព</t>
  </si>
  <si>
    <t>1986-10-10</t>
  </si>
  <si>
    <t>28607170853747អ</t>
  </si>
  <si>
    <t>ញ៉ែត សុខុម</t>
  </si>
  <si>
    <t>28304181354720ត</t>
  </si>
  <si>
    <t>សំ អឿន</t>
  </si>
  <si>
    <t>1982-07-07</t>
  </si>
  <si>
    <t>28204181355616ន</t>
  </si>
  <si>
    <t>ចាន់ ស្រីវង្ស</t>
  </si>
  <si>
    <t>1983-06-07</t>
  </si>
  <si>
    <t>28304181355010ឈ</t>
  </si>
  <si>
    <t>ឌី សុវណ្ណា</t>
  </si>
  <si>
    <t>1988-04-04</t>
  </si>
  <si>
    <t>28804181365222ន</t>
  </si>
  <si>
    <t>អឿន ចិន្តា</t>
  </si>
  <si>
    <t>1999-02-26</t>
  </si>
  <si>
    <t>29910160362264ធ</t>
  </si>
  <si>
    <t>រ៉ន ស្រីម៉ី</t>
  </si>
  <si>
    <t>1999-06-14</t>
  </si>
  <si>
    <t>29904181356005ប</t>
  </si>
  <si>
    <t>ទឹត ម៉ាលីន</t>
  </si>
  <si>
    <t>1996-09-19</t>
  </si>
  <si>
    <t>29605170779884ជ</t>
  </si>
  <si>
    <t>សាន អូន</t>
  </si>
  <si>
    <t>1974-04-01</t>
  </si>
  <si>
    <t>27405170778160ព</t>
  </si>
  <si>
    <t>សំ សារ៉ាន់</t>
  </si>
  <si>
    <t>1975-07-10</t>
  </si>
  <si>
    <t>27505170778410ផ</t>
  </si>
  <si>
    <t>ហ៊ន ធី</t>
  </si>
  <si>
    <t>1997-06-20</t>
  </si>
  <si>
    <t>29705170781369អ</t>
  </si>
  <si>
    <t>ហេង សុភក្តី</t>
  </si>
  <si>
    <t>29504170714102ដ</t>
  </si>
  <si>
    <t>គៀម ចាន់ថេង</t>
  </si>
  <si>
    <t>29605170776815ឡ</t>
  </si>
  <si>
    <t>រ័ត្ន គឹមហៀង</t>
  </si>
  <si>
    <t>28205170782256ព</t>
  </si>
  <si>
    <t>សួន ស៊ីម៉ាច</t>
  </si>
  <si>
    <t>28205170781505ភ</t>
  </si>
  <si>
    <t>សុខ ថាវី</t>
  </si>
  <si>
    <t>1979-06-05</t>
  </si>
  <si>
    <t>27905170778513ស</t>
  </si>
  <si>
    <t>អ៊ុំ អ៊ីម</t>
  </si>
  <si>
    <t>28505170781128ព</t>
  </si>
  <si>
    <t>ម៉ែន សុភា</t>
  </si>
  <si>
    <t>1991-06-09</t>
  </si>
  <si>
    <t>29105170780192ន</t>
  </si>
  <si>
    <t>1983-05-20</t>
  </si>
  <si>
    <t>28305170779988ឈ</t>
  </si>
  <si>
    <t>គឹម ណាវី</t>
  </si>
  <si>
    <t>1980-08-09</t>
  </si>
  <si>
    <t>28005170778910ព</t>
  </si>
  <si>
    <t>នាង ស្រីពេជ្រ</t>
  </si>
  <si>
    <t>1985-03-03</t>
  </si>
  <si>
    <t>28504170712856ភ</t>
  </si>
  <si>
    <t>យ៉េង វិបុល</t>
  </si>
  <si>
    <t>1987-04-08</t>
  </si>
  <si>
    <t>28707170857114យ</t>
  </si>
  <si>
    <t>ស៊ាង សុគា</t>
  </si>
  <si>
    <t>28507170856649គ</t>
  </si>
  <si>
    <t>លន ចាន់ណា</t>
  </si>
  <si>
    <t>28206160105187ណ</t>
  </si>
  <si>
    <t>ចាយ កន្និកា</t>
  </si>
  <si>
    <t>1995-05-02</t>
  </si>
  <si>
    <t>29507170853356វ</t>
  </si>
  <si>
    <t>ផា ដា</t>
  </si>
  <si>
    <t>1991-10-03</t>
  </si>
  <si>
    <t>29105170775853ល</t>
  </si>
  <si>
    <t>សួង ពិនមុន្នី</t>
  </si>
  <si>
    <t>29907170854621វ</t>
  </si>
  <si>
    <t>សាយ វិចរា</t>
  </si>
  <si>
    <t>1995-01-05</t>
  </si>
  <si>
    <t>29509160307512ទ</t>
  </si>
  <si>
    <t>ម៉ែន ចន្ធី</t>
  </si>
  <si>
    <t>1984-06-06</t>
  </si>
  <si>
    <t>28406181449399គ</t>
  </si>
  <si>
    <t>ញ៉ែម សារ៉េត</t>
  </si>
  <si>
    <t>28505170776748ខ</t>
  </si>
  <si>
    <t>កែន ចន្នី</t>
  </si>
  <si>
    <t>1994-03-10</t>
  </si>
  <si>
    <t>29405170771434ផ</t>
  </si>
  <si>
    <t>ងឹម ចិន្តា</t>
  </si>
  <si>
    <t>1997-06-08</t>
  </si>
  <si>
    <t>29705170767339ក</t>
  </si>
  <si>
    <t>ប៊ុន ស្រីនាត</t>
  </si>
  <si>
    <t>1998-09-02</t>
  </si>
  <si>
    <t>29807170857850ខ</t>
  </si>
  <si>
    <t>គង់ ទូច</t>
  </si>
  <si>
    <t>1991-12-04</t>
  </si>
  <si>
    <t>29107170857839ខ</t>
  </si>
  <si>
    <t>ឃុន រដ្ឋសុភា</t>
  </si>
  <si>
    <t>29207170858098ក</t>
  </si>
  <si>
    <t>ញឿន វិច្ឆិកា</t>
  </si>
  <si>
    <t>1998-11-10</t>
  </si>
  <si>
    <t>29807170857963ឆ</t>
  </si>
  <si>
    <t>ខឿន ចន្នា</t>
  </si>
  <si>
    <t>1995-01-08</t>
  </si>
  <si>
    <t>29504170714681ព</t>
  </si>
  <si>
    <t>សាម ហ៊ាង</t>
  </si>
  <si>
    <t>1990-04-20</t>
  </si>
  <si>
    <t>29007170854672យ</t>
  </si>
  <si>
    <t>ចាំង ណាំយ៉ង</t>
  </si>
  <si>
    <t>1998-03-01</t>
  </si>
  <si>
    <t>29807170854611រ</t>
  </si>
  <si>
    <t>ប្រាក់ ដាវី</t>
  </si>
  <si>
    <t>1986-02-07</t>
  </si>
  <si>
    <t>28607170851498ក</t>
  </si>
  <si>
    <t>ហ៊ុន សុផន</t>
  </si>
  <si>
    <t>1986-03-01</t>
  </si>
  <si>
    <t>28605170774926ឡ</t>
  </si>
  <si>
    <t>ណុប វារី</t>
  </si>
  <si>
    <t>1998-04-08</t>
  </si>
  <si>
    <t>29805170767834ខ</t>
  </si>
  <si>
    <t>អ៊ុំ សុខលី</t>
  </si>
  <si>
    <t>1992-01-05</t>
  </si>
  <si>
    <t>29207160160762ថ</t>
  </si>
  <si>
    <t>រឹម សុខណាន</t>
  </si>
  <si>
    <t>1985-06-06</t>
  </si>
  <si>
    <t>28504181352188ភ</t>
  </si>
  <si>
    <t>ស៊ីម ចន្ថា</t>
  </si>
  <si>
    <t>20012171098387ថ</t>
  </si>
  <si>
    <t>សំ រី</t>
  </si>
  <si>
    <t>1987-04-10</t>
  </si>
  <si>
    <t>28711170951460ន</t>
  </si>
  <si>
    <t>អៀល ចាន់</t>
  </si>
  <si>
    <t>1990-07-15</t>
  </si>
  <si>
    <t>29005170768698គ</t>
  </si>
  <si>
    <t>អុន ដាលីន</t>
  </si>
  <si>
    <t>1998-02-20</t>
  </si>
  <si>
    <t>29805170769768ញ</t>
  </si>
  <si>
    <t>ហ៊ី រដ្ឋា</t>
  </si>
  <si>
    <t>1999-07-13</t>
  </si>
  <si>
    <t>29907170854565គ</t>
  </si>
  <si>
    <t>ជៃ ម៉េត</t>
  </si>
  <si>
    <t>1979-09-04</t>
  </si>
  <si>
    <t>27905170777066ឡ</t>
  </si>
  <si>
    <t>ញ៉ ស្រីភ័ស្ត</t>
  </si>
  <si>
    <t>29907170854896ញ</t>
  </si>
  <si>
    <t>ញឹម ឡៃហ៊ុង</t>
  </si>
  <si>
    <t>1993-10-07</t>
  </si>
  <si>
    <t>29303181335241ឌ</t>
  </si>
  <si>
    <t>សៅ ស្រីប៉ុច</t>
  </si>
  <si>
    <t>1996-06-12</t>
  </si>
  <si>
    <t>29605170760934រ</t>
  </si>
  <si>
    <t>ឃឹម ស្រីមុំ</t>
  </si>
  <si>
    <t>28807170854652ហ</t>
  </si>
  <si>
    <t>ឆែត អ៊ង</t>
  </si>
  <si>
    <t>1990-02-25</t>
  </si>
  <si>
    <t>29007170854461ផ</t>
  </si>
  <si>
    <t>លឹម ចន្ធី</t>
  </si>
  <si>
    <t>1988-07-10</t>
  </si>
  <si>
    <t>28807170843506រ</t>
  </si>
  <si>
    <t>សៅ សុវណ្ណា</t>
  </si>
  <si>
    <t>28403181336881ភ</t>
  </si>
  <si>
    <t>មុត ចិន្តា</t>
  </si>
  <si>
    <t>1995-11-07</t>
  </si>
  <si>
    <t>29502160057208ណ</t>
  </si>
  <si>
    <t>រី ផាន់ណា</t>
  </si>
  <si>
    <t>1996-10-06</t>
  </si>
  <si>
    <t>29605170773016ផ</t>
  </si>
  <si>
    <t>ផឹង ស្តើង</t>
  </si>
  <si>
    <t>1992-01-25</t>
  </si>
  <si>
    <t>29206181450478ម</t>
  </si>
  <si>
    <t>អ៊ុំ នី</t>
  </si>
  <si>
    <t>1984-05-06</t>
  </si>
  <si>
    <t>28404170712417ត</t>
  </si>
  <si>
    <t>ឈាង និមល</t>
  </si>
  <si>
    <t>1990-01-02</t>
  </si>
  <si>
    <t>29003192023740ញ</t>
  </si>
  <si>
    <t>រិន គន្ធា</t>
  </si>
  <si>
    <t>2001-05-25</t>
  </si>
  <si>
    <t>20105192073319ជ</t>
  </si>
  <si>
    <t>វន លីដា</t>
  </si>
  <si>
    <t>1991-05-02</t>
  </si>
  <si>
    <t>29111160467413ឍ</t>
  </si>
  <si>
    <t>ឈន សុភា</t>
  </si>
  <si>
    <t>29008160224451ឋ</t>
  </si>
  <si>
    <t>នាក់ ថាវី</t>
  </si>
  <si>
    <t>1988-05-15</t>
  </si>
  <si>
    <t>28807170854750ស</t>
  </si>
  <si>
    <t>មុត ស្រីលីន</t>
  </si>
  <si>
    <t>29509160260483ព</t>
  </si>
  <si>
    <t>សេង កុសល</t>
  </si>
  <si>
    <t>1993-01-06</t>
  </si>
  <si>
    <t>19311170983801ន</t>
  </si>
  <si>
    <t>អ៊ូច សុខណាតី</t>
  </si>
  <si>
    <t>1991-03-19</t>
  </si>
  <si>
    <t>29107170857905វ</t>
  </si>
  <si>
    <t>ឈន ផាន្នី</t>
  </si>
  <si>
    <t>28207170852938ស</t>
  </si>
  <si>
    <t>អឿន សុភាព</t>
  </si>
  <si>
    <t>28407170854141ន</t>
  </si>
  <si>
    <t>សែត ធម្មនុញ</t>
  </si>
  <si>
    <t>28307170854951ល</t>
  </si>
  <si>
    <t>រស់ ម៉ុម</t>
  </si>
  <si>
    <t>1985-09-08</t>
  </si>
  <si>
    <t>28507170852809ស</t>
  </si>
  <si>
    <t>ង៉ែត ណាពេជ្រ</t>
  </si>
  <si>
    <t>1992-03-29</t>
  </si>
  <si>
    <t>29204170710539ទ</t>
  </si>
  <si>
    <t>លាង សុភ័ក្រ្ត</t>
  </si>
  <si>
    <t>29205170775066ម</t>
  </si>
  <si>
    <t>មឿន ទូច</t>
  </si>
  <si>
    <t>2000-02-07</t>
  </si>
  <si>
    <t>20002181270439ឆ</t>
  </si>
  <si>
    <t>អែម សម្ភស្ស</t>
  </si>
  <si>
    <t>1984-06-27</t>
  </si>
  <si>
    <t>28407170856742វ</t>
  </si>
  <si>
    <t>ប៊ុន ផៃលី</t>
  </si>
  <si>
    <t>1999-06-12</t>
  </si>
  <si>
    <t>29907170854971ឃ</t>
  </si>
  <si>
    <t>ណំ ឆយី</t>
  </si>
  <si>
    <t>1992-05-19</t>
  </si>
  <si>
    <t>29208160200972ត</t>
  </si>
  <si>
    <t>អ៊ុន ស្រូទៀវ</t>
  </si>
  <si>
    <t>1984-04-03</t>
  </si>
  <si>
    <t>28405170761520ត</t>
  </si>
  <si>
    <t>អួន សុធារី</t>
  </si>
  <si>
    <t>1999-05-15</t>
  </si>
  <si>
    <t>29905181390456ស</t>
  </si>
  <si>
    <t>ខេន មាលាព</t>
  </si>
  <si>
    <t>1997-06-10</t>
  </si>
  <si>
    <t>29710160393242ថ</t>
  </si>
  <si>
    <t>ភន ចន្តា</t>
  </si>
  <si>
    <t>1997-04-19</t>
  </si>
  <si>
    <t>29704192037194យ</t>
  </si>
  <si>
    <t>ឈិន សុធារី</t>
  </si>
  <si>
    <t>1986-11-29</t>
  </si>
  <si>
    <t>28605170779579ជ</t>
  </si>
  <si>
    <t>អាវ ចំរើន</t>
  </si>
  <si>
    <t>1994-12-29</t>
  </si>
  <si>
    <t>29405170779659ច</t>
  </si>
  <si>
    <t>យួង ស្រីពុធ</t>
  </si>
  <si>
    <t>2000-01-12</t>
  </si>
  <si>
    <t>20004192029775ត</t>
  </si>
  <si>
    <t>ឡាយ សាំងគួន</t>
  </si>
  <si>
    <t>1999-08-05</t>
  </si>
  <si>
    <t>29901191953187អ</t>
  </si>
  <si>
    <t>ទូច លីដា</t>
  </si>
  <si>
    <t>1997-06-02</t>
  </si>
  <si>
    <t>29709160249996ជ</t>
  </si>
  <si>
    <t>អៃ ស្រីនិច</t>
  </si>
  <si>
    <t>2000-05-05</t>
  </si>
  <si>
    <t>20007181459462ថ</t>
  </si>
  <si>
    <t>ប៉ាល ធា</t>
  </si>
  <si>
    <t>1993-07-16</t>
  </si>
  <si>
    <t>29306160111359ណ</t>
  </si>
  <si>
    <t>អ៊ុក ស្រីអូន</t>
  </si>
  <si>
    <t>1997-03-28</t>
  </si>
  <si>
    <t>29705170779985ដ</t>
  </si>
  <si>
    <t>ហេង ស្រីពេជ្រ</t>
  </si>
  <si>
    <t>29805170779669ដ</t>
  </si>
  <si>
    <t>ម៉ៅ សុខា</t>
  </si>
  <si>
    <t>1999-04-05</t>
  </si>
  <si>
    <t>29905170777807ឃ</t>
  </si>
  <si>
    <t>សែម សុវណ្ណារ័ត្ន</t>
  </si>
  <si>
    <t>2000-08-25</t>
  </si>
  <si>
    <t>20010181730368ជ</t>
  </si>
  <si>
    <t>ផាត់ ចាន់ថុល</t>
  </si>
  <si>
    <t>1996-01-13</t>
  </si>
  <si>
    <t>29605170762944ស</t>
  </si>
  <si>
    <t>មាស ចាន់ធា</t>
  </si>
  <si>
    <t>28706160124822ថ</t>
  </si>
  <si>
    <t>សើន វន្ថន</t>
  </si>
  <si>
    <t>1983-04-19</t>
  </si>
  <si>
    <t>28305170778648ក</t>
  </si>
  <si>
    <t>ចាប ស្រីហុន</t>
  </si>
  <si>
    <t>1994-06-11</t>
  </si>
  <si>
    <t>29411160401936ណ</t>
  </si>
  <si>
    <t>ទឹម ផល្លីម</t>
  </si>
  <si>
    <t>1994-11-09</t>
  </si>
  <si>
    <t>29410170930541ឍ</t>
  </si>
  <si>
    <t>អ៊ូ សារឿន</t>
  </si>
  <si>
    <t>28305170779529អ</t>
  </si>
  <si>
    <t>សៀង មុំ</t>
  </si>
  <si>
    <t>1981-05-12</t>
  </si>
  <si>
    <t>28105170780958វ</t>
  </si>
  <si>
    <t>ជ រ័ត្ន</t>
  </si>
  <si>
    <t>1977-07-05</t>
  </si>
  <si>
    <t>27705170779698ញ</t>
  </si>
  <si>
    <t>ឃិត ស្រីវី</t>
  </si>
  <si>
    <t>1997-03-11</t>
  </si>
  <si>
    <t>29709170912674ឡ</t>
  </si>
  <si>
    <t>មួន សារី</t>
  </si>
  <si>
    <t>1997-01-17</t>
  </si>
  <si>
    <t>29704181356983ក</t>
  </si>
  <si>
    <t>សូត្រ ប្រុស</t>
  </si>
  <si>
    <t>1998-02-16</t>
  </si>
  <si>
    <t>19804181357667ក</t>
  </si>
  <si>
    <t>យ៉ាន ផល្លី</t>
  </si>
  <si>
    <t>1990-06-06</t>
  </si>
  <si>
    <t>29006192085879ក</t>
  </si>
  <si>
    <t>កែវ ម៉ាឡៃ</t>
  </si>
  <si>
    <t>1994-04-27</t>
  </si>
  <si>
    <t>29405170777077ហ</t>
  </si>
  <si>
    <t>អ៊ុង ណាវី</t>
  </si>
  <si>
    <t>1986-08-07</t>
  </si>
  <si>
    <t>28605170781516ម</t>
  </si>
  <si>
    <t>អ៊ិន សុគន្ធាធារី</t>
  </si>
  <si>
    <t>1989-04-01</t>
  </si>
  <si>
    <t>28905170767525ឡ</t>
  </si>
  <si>
    <t>គុណ សុផា</t>
  </si>
  <si>
    <t>1999-01-18</t>
  </si>
  <si>
    <t>29910170916190ព</t>
  </si>
  <si>
    <t>ប៉ាន់ ស្រីល័ក្ខ</t>
  </si>
  <si>
    <t>1994-04-21</t>
  </si>
  <si>
    <t>29409170913222ធ</t>
  </si>
  <si>
    <t>ហៀង ស៊ីណា</t>
  </si>
  <si>
    <t>1980-01-31</t>
  </si>
  <si>
    <t>28005170779065ម</t>
  </si>
  <si>
    <t>ផា ឡាត់</t>
  </si>
  <si>
    <t>28005170778591ល</t>
  </si>
  <si>
    <t>យ៉ាង អូន</t>
  </si>
  <si>
    <t>1982-11-06</t>
  </si>
  <si>
    <t>28205170779046យ</t>
  </si>
  <si>
    <t>ហ៊ន សាវ៉ន</t>
  </si>
  <si>
    <t>1995-02-05</t>
  </si>
  <si>
    <t>29509170914861ស</t>
  </si>
  <si>
    <t>ណុប លីណា</t>
  </si>
  <si>
    <t>1999-10-06</t>
  </si>
  <si>
    <t>29901181148215ន</t>
  </si>
  <si>
    <t>ងន ស្រីនី</t>
  </si>
  <si>
    <t>1986-07-06</t>
  </si>
  <si>
    <t>28604181361483ព</t>
  </si>
  <si>
    <t>យន ម៉ៅ</t>
  </si>
  <si>
    <t>1999-09-30</t>
  </si>
  <si>
    <t>29904181357732វ</t>
  </si>
  <si>
    <t>ចែម ចន្ថា</t>
  </si>
  <si>
    <t>2000-06-07</t>
  </si>
  <si>
    <t>20010181730022ល</t>
  </si>
  <si>
    <t>លាង ស៊ីនួន</t>
  </si>
  <si>
    <t>1992-04-03</t>
  </si>
  <si>
    <t>29210170926063ត</t>
  </si>
  <si>
    <t>បានបញ្ចប់ត្រឹមលេខរៀងទី 1084 ឈ្មោះ លាង ស៊ីនួន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</si>
  <si>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ថ្ងៃទី២៨ ខែកក្កដា ឆ្នាំ២០២០
ហត្ថលេខា និងត្រា
នាយកក្រុមហ៊ុន</t>
  </si>
  <si>
    <t>តុកាត់</t>
  </si>
  <si>
    <t>ដេរ</t>
  </si>
  <si>
    <t>ដេរកុំព្យូទ័រ</t>
  </si>
  <si>
    <t>អូសពុម្ព</t>
  </si>
  <si>
    <t>ជាងម៉ាស៊ីន</t>
  </si>
  <si>
    <t>អនាម័យ</t>
  </si>
  <si>
    <t>ពិនិត្យ</t>
  </si>
  <si>
    <t>បច្ចេកទេស</t>
  </si>
  <si>
    <t>130053793(01)</t>
  </si>
  <si>
    <t>030 015 585</t>
  </si>
  <si>
    <t>100382709(01)</t>
  </si>
  <si>
    <t>097 724 2636</t>
  </si>
  <si>
    <t>088 754 5491</t>
  </si>
  <si>
    <t>088 284 4261</t>
  </si>
  <si>
    <t>097 789 5695</t>
  </si>
  <si>
    <t>097 471 3827</t>
  </si>
  <si>
    <t>096 8226642</t>
  </si>
  <si>
    <t>015 259 542</t>
  </si>
  <si>
    <t>096 988​ 3840</t>
  </si>
  <si>
    <t>096 812 4​336</t>
  </si>
  <si>
    <t>086 369 281</t>
  </si>
  <si>
    <t>096 238 2858</t>
  </si>
  <si>
    <t xml:space="preserve">097 529 7508 </t>
  </si>
  <si>
    <t>088 953 8006</t>
  </si>
  <si>
    <t>067 490 727</t>
  </si>
  <si>
    <t xml:space="preserve">088 495 5810 </t>
  </si>
  <si>
    <t>096 218 6476</t>
  </si>
  <si>
    <t>088 467 2675</t>
  </si>
  <si>
    <t>068 395 849</t>
  </si>
  <si>
    <t>087 402 495</t>
  </si>
  <si>
    <t>097 289 6546</t>
  </si>
  <si>
    <t>096 689 0466</t>
  </si>
  <si>
    <t>097 776 2496</t>
  </si>
  <si>
    <t>097 806 2698</t>
  </si>
  <si>
    <t>092 910 457</t>
  </si>
  <si>
    <t>096 363 9168</t>
  </si>
  <si>
    <t>081 694 750</t>
  </si>
  <si>
    <t>068 643 529</t>
  </si>
  <si>
    <t>088 914 7109</t>
  </si>
  <si>
    <t>097 357 1770</t>
  </si>
  <si>
    <t>097 760 4887</t>
  </si>
  <si>
    <t>096 254 5198</t>
  </si>
  <si>
    <t>081 269 549</t>
  </si>
  <si>
    <t>096 225 7710</t>
  </si>
  <si>
    <t>096 909 2147</t>
  </si>
  <si>
    <t>096 482 9894</t>
  </si>
  <si>
    <t>031​ 201 6111</t>
  </si>
  <si>
    <t>086 771 850</t>
  </si>
  <si>
    <t>031 380 8889</t>
  </si>
  <si>
    <t>096 730 2097</t>
  </si>
  <si>
    <t>097 989 1141</t>
  </si>
  <si>
    <t>096 4245383</t>
  </si>
  <si>
    <t>096 784 9389</t>
  </si>
  <si>
    <t>097 773 9820</t>
  </si>
  <si>
    <t>088 241 4720</t>
  </si>
  <si>
    <t>096 866 7494</t>
  </si>
  <si>
    <t>096 662 3542</t>
  </si>
  <si>
    <t>069 597 454</t>
  </si>
  <si>
    <t>096 559 7504</t>
  </si>
  <si>
    <t>097 609 6283</t>
  </si>
  <si>
    <t>087 992 305</t>
  </si>
  <si>
    <t>015 299 492</t>
  </si>
  <si>
    <t>060 689 024</t>
  </si>
  <si>
    <t>070 536 984</t>
  </si>
  <si>
    <t>088 550 4535</t>
  </si>
  <si>
    <t>096 502 4392</t>
  </si>
  <si>
    <t>096 454 7696</t>
  </si>
  <si>
    <t>071 868 8471</t>
  </si>
  <si>
    <t>096 233 9416</t>
  </si>
  <si>
    <t>096 800 6533</t>
  </si>
  <si>
    <t>096 517 8615</t>
  </si>
  <si>
    <t>067 229 723</t>
  </si>
  <si>
    <t>097 576 9108</t>
  </si>
  <si>
    <t>097 692 3194</t>
  </si>
  <si>
    <t>096 569 7734</t>
  </si>
  <si>
    <t>097 891 8459</t>
  </si>
  <si>
    <t>096 914 6444</t>
  </si>
  <si>
    <t>088 962 5412</t>
  </si>
  <si>
    <t>097 610 3079</t>
  </si>
  <si>
    <t>096 399 861</t>
  </si>
  <si>
    <t>096 492 0471</t>
  </si>
  <si>
    <t>097 339 8135</t>
  </si>
  <si>
    <t>096 577 3744</t>
  </si>
  <si>
    <t>088 814 3616</t>
  </si>
  <si>
    <t>070 737 367</t>
  </si>
  <si>
    <t>071 631 5263</t>
  </si>
  <si>
    <t>087 715 554</t>
  </si>
  <si>
    <t>088 820 3526</t>
  </si>
  <si>
    <t>096 236 8466</t>
  </si>
  <si>
    <t>015 278 799</t>
  </si>
  <si>
    <t>096 798 3476</t>
  </si>
  <si>
    <t>096 722 1169</t>
  </si>
  <si>
    <t>097 361 0098</t>
  </si>
  <si>
    <t>088 488 2807</t>
  </si>
  <si>
    <t>071 222 4378</t>
  </si>
  <si>
    <t>016 46 84 23</t>
  </si>
  <si>
    <t>087 214 962</t>
  </si>
  <si>
    <t>016 931 852</t>
  </si>
  <si>
    <t>068 389 505</t>
  </si>
  <si>
    <t>088​ 2509062</t>
  </si>
  <si>
    <t>096 515 4115</t>
  </si>
  <si>
    <t>088 7832591</t>
  </si>
  <si>
    <t>068 577 725</t>
  </si>
  <si>
    <t>096 896 5797</t>
  </si>
  <si>
    <t>087 503 737</t>
  </si>
  <si>
    <t>096 885 3243</t>
  </si>
  <si>
    <t>011 761 841</t>
  </si>
  <si>
    <t>097 728 2587</t>
  </si>
  <si>
    <t>016 961 079</t>
  </si>
  <si>
    <t>088 371 7138</t>
  </si>
  <si>
    <t>088 488 9712</t>
  </si>
  <si>
    <t>088 473 7599</t>
  </si>
  <si>
    <t>096 422 2044</t>
  </si>
  <si>
    <t>097 842 8254</t>
  </si>
  <si>
    <t>096 315 9075</t>
  </si>
  <si>
    <t>099 717 265</t>
  </si>
  <si>
    <t>096 4878224</t>
  </si>
  <si>
    <t>096 401 6259</t>
  </si>
  <si>
    <t>088 814 5930</t>
  </si>
  <si>
    <t>096 664 2019</t>
  </si>
  <si>
    <t>088 766 1192</t>
  </si>
  <si>
    <t>096 777 2407</t>
  </si>
  <si>
    <t>097 718 3614</t>
  </si>
  <si>
    <t>015 279 832</t>
  </si>
  <si>
    <t>017 495 023</t>
  </si>
  <si>
    <t>096 676 4217</t>
  </si>
  <si>
    <t>097 790 0571</t>
  </si>
  <si>
    <t>096 932 8445</t>
  </si>
  <si>
    <t>088 966 7674</t>
  </si>
  <si>
    <t>096 428 4448</t>
  </si>
  <si>
    <t>097 625 7341</t>
  </si>
  <si>
    <t>096 812 8064</t>
  </si>
  <si>
    <t>088 761 9075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</si>
  <si>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</si>
  <si>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</si>
  <si>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</si>
  <si>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</si>
  <si>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</si>
  <si>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</si>
  <si>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</si>
  <si>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</si>
  <si>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</si>
  <si>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</si>
  <si>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</si>
  <si>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</si>
  <si>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</si>
  <si>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</si>
  <si>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</si>
  <si>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</si>
  <si>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</si>
  <si>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</si>
  <si>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</si>
  <si>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</si>
  <si>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</si>
  <si>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</si>
  <si>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</si>
  <si>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</si>
  <si>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</si>
  <si>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</si>
  <si>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</si>
  <si>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</si>
  <si>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</si>
  <si>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</si>
  <si>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</si>
  <si>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</si>
  <si>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</si>
  <si>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</si>
  <si>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</si>
  <si>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</si>
  <si>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</si>
  <si>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</si>
  <si>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</si>
  <si>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</si>
  <si>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100709942</t>
  </si>
  <si>
    <t>100451268</t>
  </si>
  <si>
    <t>100709995</t>
  </si>
  <si>
    <t>101082278</t>
  </si>
  <si>
    <t>101068175</t>
  </si>
  <si>
    <t>101080404</t>
  </si>
  <si>
    <t>100999934</t>
  </si>
  <si>
    <t>160448585</t>
  </si>
  <si>
    <t>100976518</t>
  </si>
  <si>
    <t>101369939</t>
  </si>
  <si>
    <t>100714652</t>
  </si>
  <si>
    <t>101053985</t>
  </si>
  <si>
    <t>101040117</t>
  </si>
  <si>
    <t>101094395</t>
  </si>
  <si>
    <t>110476728</t>
  </si>
  <si>
    <t>101083434</t>
  </si>
  <si>
    <t>101026502</t>
  </si>
  <si>
    <t>101083875</t>
  </si>
  <si>
    <t>100248334</t>
  </si>
  <si>
    <t>101243644</t>
  </si>
  <si>
    <t>101068041</t>
  </si>
  <si>
    <t>100768325</t>
  </si>
  <si>
    <t>101112742</t>
  </si>
  <si>
    <t>101129694</t>
  </si>
  <si>
    <t>101087705</t>
  </si>
  <si>
    <t>100600872</t>
  </si>
  <si>
    <t>101067131</t>
  </si>
  <si>
    <t>101087257</t>
  </si>
  <si>
    <t>101240712</t>
  </si>
  <si>
    <t>150565015</t>
  </si>
  <si>
    <t>101042035</t>
  </si>
  <si>
    <t>101179108</t>
  </si>
  <si>
    <t>170742509</t>
  </si>
  <si>
    <t>101069042</t>
  </si>
  <si>
    <t>101080360</t>
  </si>
  <si>
    <t>100768527</t>
  </si>
  <si>
    <t>101231149</t>
  </si>
  <si>
    <t>100968400</t>
  </si>
  <si>
    <t>100816184</t>
  </si>
  <si>
    <t>101067025</t>
  </si>
  <si>
    <t>101084155</t>
  </si>
  <si>
    <t>101075688</t>
  </si>
  <si>
    <t>101080238</t>
  </si>
  <si>
    <t>101083391</t>
  </si>
  <si>
    <t>101177091</t>
  </si>
  <si>
    <t>101083821</t>
  </si>
  <si>
    <t>101112820</t>
  </si>
  <si>
    <t>101152713</t>
  </si>
  <si>
    <t>100909549</t>
  </si>
  <si>
    <t>101068336</t>
  </si>
  <si>
    <t>101142211</t>
  </si>
  <si>
    <t>101041875</t>
  </si>
  <si>
    <t>101042048</t>
  </si>
  <si>
    <t>101067949</t>
  </si>
  <si>
    <t>101075323</t>
  </si>
  <si>
    <t>130053793</t>
  </si>
  <si>
    <t>101083567</t>
  </si>
  <si>
    <t>101069722</t>
  </si>
  <si>
    <t>101082311</t>
  </si>
  <si>
    <t>101014085</t>
  </si>
  <si>
    <t>101014055</t>
  </si>
  <si>
    <t>101030081</t>
  </si>
  <si>
    <t>101075668</t>
  </si>
  <si>
    <t>101178539</t>
  </si>
  <si>
    <t>101083048</t>
  </si>
  <si>
    <t>101014121</t>
  </si>
  <si>
    <t>101074857</t>
  </si>
  <si>
    <t>100787030</t>
  </si>
  <si>
    <t>100807923</t>
  </si>
  <si>
    <t>101210167</t>
  </si>
  <si>
    <t>101177090</t>
  </si>
  <si>
    <t>101083094</t>
  </si>
  <si>
    <t>100814035</t>
  </si>
  <si>
    <t>101232618</t>
  </si>
  <si>
    <t>100714602</t>
  </si>
  <si>
    <t>100868924</t>
  </si>
  <si>
    <t>101056303</t>
  </si>
  <si>
    <t>100869115</t>
  </si>
  <si>
    <t>101112383</t>
  </si>
  <si>
    <t>100602537</t>
  </si>
  <si>
    <t>100869065</t>
  </si>
  <si>
    <t>100803198</t>
  </si>
  <si>
    <t>100858816</t>
  </si>
  <si>
    <t>100814112</t>
  </si>
  <si>
    <t>101112554</t>
  </si>
  <si>
    <t>101011861</t>
  </si>
  <si>
    <t>100814034</t>
  </si>
  <si>
    <t>101323320</t>
  </si>
  <si>
    <t>101026246</t>
  </si>
  <si>
    <t>101053331</t>
  </si>
  <si>
    <t>101112278</t>
  </si>
  <si>
    <t>101190118</t>
  </si>
  <si>
    <t>101072059</t>
  </si>
  <si>
    <t>101098588</t>
  </si>
  <si>
    <t>101080056</t>
  </si>
  <si>
    <t>030537720</t>
  </si>
  <si>
    <t>100978156</t>
  </si>
  <si>
    <t>101243771</t>
  </si>
  <si>
    <t>101200704</t>
  </si>
  <si>
    <t>101084152</t>
  </si>
  <si>
    <t>101080755</t>
  </si>
  <si>
    <t>101211971</t>
  </si>
  <si>
    <t>100705992</t>
  </si>
  <si>
    <t>101081897</t>
  </si>
  <si>
    <t>101401942</t>
  </si>
  <si>
    <t>101268684</t>
  </si>
  <si>
    <t>101082016</t>
  </si>
  <si>
    <t>100953020</t>
  </si>
  <si>
    <t>101239033</t>
  </si>
  <si>
    <t>101086809</t>
  </si>
  <si>
    <t>101243947</t>
  </si>
  <si>
    <t>100875687</t>
  </si>
  <si>
    <t>101120346</t>
  </si>
  <si>
    <t>101372148</t>
  </si>
  <si>
    <t>100875930</t>
  </si>
  <si>
    <t>101080204</t>
  </si>
  <si>
    <t>100730164</t>
  </si>
  <si>
    <t>101394862</t>
  </si>
  <si>
    <t>100827920</t>
  </si>
  <si>
    <t>100979548</t>
  </si>
  <si>
    <t>101152384</t>
  </si>
  <si>
    <t>101079798</t>
  </si>
  <si>
    <t>101094543</t>
  </si>
  <si>
    <t>101087482</t>
  </si>
  <si>
    <t>100732577</t>
  </si>
  <si>
    <t>101067162</t>
  </si>
  <si>
    <t>101000989</t>
  </si>
  <si>
    <t>101068436</t>
  </si>
  <si>
    <t>101080961</t>
  </si>
  <si>
    <t>101178730</t>
  </si>
  <si>
    <t>101109018</t>
  </si>
  <si>
    <t>101109146</t>
  </si>
  <si>
    <t>101012665</t>
  </si>
  <si>
    <t>101068182</t>
  </si>
  <si>
    <t>101067375</t>
  </si>
  <si>
    <t>101068763</t>
  </si>
  <si>
    <t>100989208</t>
  </si>
  <si>
    <t>100972476</t>
  </si>
  <si>
    <t>100959182</t>
  </si>
  <si>
    <t>101083800</t>
  </si>
  <si>
    <t>101068215</t>
  </si>
  <si>
    <t>101113047</t>
  </si>
  <si>
    <t>101054151</t>
  </si>
  <si>
    <t>101071805</t>
  </si>
  <si>
    <t>101177815</t>
  </si>
  <si>
    <t>101210281</t>
  </si>
  <si>
    <t>101071876</t>
  </si>
  <si>
    <t>101265163</t>
  </si>
  <si>
    <t>100957061</t>
  </si>
  <si>
    <t>100765253</t>
  </si>
  <si>
    <t>101281595</t>
  </si>
  <si>
    <t>101176755</t>
  </si>
  <si>
    <t>100814218</t>
  </si>
  <si>
    <t>101082095</t>
  </si>
  <si>
    <t>100756604</t>
  </si>
  <si>
    <t>101072399</t>
  </si>
  <si>
    <t>100852995</t>
  </si>
  <si>
    <t>101074970</t>
  </si>
  <si>
    <t>101083994</t>
  </si>
  <si>
    <t>101012330</t>
  </si>
  <si>
    <t>101179180</t>
  </si>
  <si>
    <t>101040268</t>
  </si>
  <si>
    <t>101001270</t>
  </si>
  <si>
    <t>101068643</t>
  </si>
  <si>
    <t>101054238</t>
  </si>
  <si>
    <t>101075745</t>
  </si>
  <si>
    <t>100883423</t>
  </si>
  <si>
    <t>101069593</t>
  </si>
  <si>
    <t>101068849</t>
  </si>
  <si>
    <t>100700782</t>
  </si>
  <si>
    <t>101244754</t>
  </si>
  <si>
    <t>101178227</t>
  </si>
  <si>
    <t>101159315</t>
  </si>
  <si>
    <t>100989228</t>
  </si>
  <si>
    <t>100875562</t>
  </si>
  <si>
    <t>101076106</t>
  </si>
  <si>
    <t>101001240</t>
  </si>
  <si>
    <t>101069643</t>
  </si>
  <si>
    <t>101074293</t>
  </si>
  <si>
    <t>101167881</t>
  </si>
  <si>
    <t>101080623</t>
  </si>
  <si>
    <t>100951723</t>
  </si>
  <si>
    <t>101067222</t>
  </si>
  <si>
    <t>101083260</t>
  </si>
  <si>
    <t>101191372</t>
  </si>
  <si>
    <t>101228816</t>
  </si>
  <si>
    <t>101001303</t>
  </si>
  <si>
    <t>101026069</t>
  </si>
  <si>
    <t>100756703</t>
  </si>
  <si>
    <t>101068651</t>
  </si>
  <si>
    <t>101158776</t>
  </si>
  <si>
    <t>100807775</t>
  </si>
  <si>
    <t>100756702</t>
  </si>
  <si>
    <t>100992905</t>
  </si>
  <si>
    <t>101001105</t>
  </si>
  <si>
    <t>101001445</t>
  </si>
  <si>
    <t>100951647</t>
  </si>
  <si>
    <t>101076257</t>
  </si>
  <si>
    <t>101014163</t>
  </si>
  <si>
    <t>101059830</t>
  </si>
  <si>
    <t>101163539</t>
  </si>
  <si>
    <t>101071801</t>
  </si>
  <si>
    <t>100455649</t>
  </si>
  <si>
    <t>100770434</t>
  </si>
  <si>
    <t>101086644</t>
  </si>
  <si>
    <t>100992932</t>
  </si>
  <si>
    <t>101369454</t>
  </si>
  <si>
    <t>170903890</t>
  </si>
  <si>
    <t>100826768</t>
  </si>
  <si>
    <t>101382959</t>
  </si>
  <si>
    <t>101078378</t>
  </si>
  <si>
    <t>101037659</t>
  </si>
  <si>
    <t>101035651</t>
  </si>
  <si>
    <t>101211999</t>
  </si>
  <si>
    <t>150549302</t>
  </si>
  <si>
    <t>101383839</t>
  </si>
  <si>
    <t>101079662</t>
  </si>
  <si>
    <t>101269767</t>
  </si>
  <si>
    <t>101355829</t>
  </si>
  <si>
    <t>100696949</t>
  </si>
  <si>
    <t>101083475</t>
  </si>
  <si>
    <t>100825519</t>
  </si>
  <si>
    <t>100678543</t>
  </si>
  <si>
    <t>101341469</t>
  </si>
  <si>
    <t>101325247</t>
  </si>
  <si>
    <t>100789285</t>
  </si>
  <si>
    <t>101345938</t>
  </si>
  <si>
    <t>101349526</t>
  </si>
  <si>
    <t>101395791</t>
  </si>
  <si>
    <t>100696746</t>
  </si>
  <si>
    <t>101046999</t>
  </si>
  <si>
    <t>101072810</t>
  </si>
  <si>
    <t>100754800</t>
  </si>
  <si>
    <t>100686260</t>
  </si>
  <si>
    <t>101311983</t>
  </si>
  <si>
    <t>101337292</t>
  </si>
  <si>
    <t>100678128</t>
  </si>
  <si>
    <t>101336592</t>
  </si>
  <si>
    <t>021242860</t>
  </si>
  <si>
    <t>100682500</t>
  </si>
  <si>
    <t>030812420</t>
  </si>
  <si>
    <t>110389876</t>
  </si>
  <si>
    <t>101319774</t>
  </si>
  <si>
    <t>100896640</t>
  </si>
  <si>
    <t>101060535</t>
  </si>
  <si>
    <t>101331419</t>
  </si>
  <si>
    <t>101027867</t>
  </si>
  <si>
    <t>100982218</t>
  </si>
  <si>
    <t>101333318</t>
  </si>
  <si>
    <t>101333558</t>
  </si>
  <si>
    <t>100867624</t>
  </si>
  <si>
    <t>101107136</t>
  </si>
  <si>
    <t>101094298</t>
  </si>
  <si>
    <t>100978926</t>
  </si>
  <si>
    <t>101071267</t>
  </si>
  <si>
    <t>101342650</t>
  </si>
  <si>
    <t>101086810</t>
  </si>
  <si>
    <t>101067219</t>
  </si>
  <si>
    <t>101189760</t>
  </si>
  <si>
    <t>101071538</t>
  </si>
  <si>
    <t>070224508</t>
  </si>
  <si>
    <t>101014984</t>
  </si>
  <si>
    <t>100756622</t>
  </si>
  <si>
    <t>110130819</t>
  </si>
  <si>
    <t>101334881</t>
  </si>
  <si>
    <t>101288053</t>
  </si>
  <si>
    <t>101107266</t>
  </si>
  <si>
    <t>101113609</t>
  </si>
  <si>
    <t>100875318</t>
  </si>
  <si>
    <t>101264901</t>
  </si>
  <si>
    <t>101209421</t>
  </si>
  <si>
    <t>101347145</t>
  </si>
  <si>
    <t>101067175</t>
  </si>
  <si>
    <t>100916782</t>
  </si>
  <si>
    <t>101078918</t>
  </si>
  <si>
    <t>100753745</t>
  </si>
  <si>
    <t>101265896</t>
  </si>
  <si>
    <t>101281716</t>
  </si>
  <si>
    <t>101314972</t>
  </si>
  <si>
    <t>101060373</t>
  </si>
  <si>
    <t>101318856</t>
  </si>
  <si>
    <t>100814046</t>
  </si>
  <si>
    <t>101089009</t>
  </si>
  <si>
    <t>101266759</t>
  </si>
  <si>
    <t>110463259</t>
  </si>
  <si>
    <t>101013108</t>
  </si>
  <si>
    <t>101097300</t>
  </si>
  <si>
    <t>100704890</t>
  </si>
  <si>
    <t>100959358</t>
  </si>
  <si>
    <t>101383112</t>
  </si>
  <si>
    <t>101083445</t>
  </si>
  <si>
    <t>101332560</t>
  </si>
  <si>
    <t>101083565</t>
  </si>
  <si>
    <t>101383852</t>
  </si>
  <si>
    <t>101015130</t>
  </si>
  <si>
    <t>101015199</t>
  </si>
  <si>
    <t>101075321</t>
  </si>
  <si>
    <t>101087731</t>
  </si>
  <si>
    <t>101120575</t>
  </si>
  <si>
    <t>030015585</t>
  </si>
  <si>
    <t>171002490</t>
  </si>
  <si>
    <t>101334875</t>
  </si>
  <si>
    <t>101084345</t>
  </si>
  <si>
    <t>100883583</t>
  </si>
  <si>
    <t>101039305</t>
  </si>
  <si>
    <t>101012756</t>
  </si>
  <si>
    <t>101010404</t>
  </si>
  <si>
    <t>100960976</t>
  </si>
  <si>
    <t>101384400</t>
  </si>
  <si>
    <t>101208477</t>
  </si>
  <si>
    <t>101381273</t>
  </si>
  <si>
    <t>101034961</t>
  </si>
  <si>
    <t>101074831</t>
  </si>
  <si>
    <t>101330978</t>
  </si>
  <si>
    <t>101072681</t>
  </si>
  <si>
    <t>101369798</t>
  </si>
  <si>
    <t>101068617</t>
  </si>
  <si>
    <t>101068409</t>
  </si>
  <si>
    <t>101360729</t>
  </si>
  <si>
    <t>100981155</t>
  </si>
  <si>
    <t>101336289</t>
  </si>
  <si>
    <t>101169450</t>
  </si>
  <si>
    <t>100952297</t>
  </si>
  <si>
    <t>100641082</t>
  </si>
  <si>
    <t>100758019</t>
  </si>
  <si>
    <t>101387827</t>
  </si>
  <si>
    <t>100752602</t>
  </si>
  <si>
    <t>101074751</t>
  </si>
  <si>
    <t>100696637</t>
  </si>
  <si>
    <t>100752748</t>
  </si>
  <si>
    <t>101070484</t>
  </si>
  <si>
    <t>101318612</t>
  </si>
  <si>
    <t>100673319</t>
  </si>
  <si>
    <t>062185849</t>
  </si>
  <si>
    <t>101392622</t>
  </si>
  <si>
    <t>110360631</t>
  </si>
  <si>
    <t>101245091</t>
  </si>
  <si>
    <t>100814186</t>
  </si>
  <si>
    <t>100992877</t>
  </si>
  <si>
    <t>101258669</t>
  </si>
  <si>
    <t>100714568</t>
  </si>
  <si>
    <t>101080118</t>
  </si>
  <si>
    <t>100702986</t>
  </si>
  <si>
    <t>101246292</t>
  </si>
  <si>
    <t>101333517</t>
  </si>
  <si>
    <t>101078663</t>
  </si>
  <si>
    <t>100939760</t>
  </si>
  <si>
    <t>101208806</t>
  </si>
  <si>
    <t>101011709</t>
  </si>
  <si>
    <t>101086751</t>
  </si>
  <si>
    <t>101189566</t>
  </si>
  <si>
    <t>101074915</t>
  </si>
  <si>
    <t>101209328</t>
  </si>
  <si>
    <t>101026245</t>
  </si>
  <si>
    <t>101257652</t>
  </si>
  <si>
    <t>101091560</t>
  </si>
  <si>
    <t>101018729</t>
  </si>
  <si>
    <t>100679450</t>
  </si>
  <si>
    <t>101112478</t>
  </si>
  <si>
    <t>100913988</t>
  </si>
  <si>
    <t>101190242</t>
  </si>
  <si>
    <t>101071796</t>
  </si>
  <si>
    <t>101019056</t>
  </si>
  <si>
    <t>101282735</t>
  </si>
  <si>
    <t>101039886</t>
  </si>
  <si>
    <t>101017128</t>
  </si>
  <si>
    <t>101333513</t>
  </si>
  <si>
    <t>101039173</t>
  </si>
  <si>
    <t>110543877</t>
  </si>
  <si>
    <t>100727877</t>
  </si>
  <si>
    <t>101084421</t>
  </si>
  <si>
    <t>100714192</t>
  </si>
  <si>
    <t>100705492</t>
  </si>
  <si>
    <t>100898953</t>
  </si>
  <si>
    <t>100950243</t>
  </si>
  <si>
    <t>101067081</t>
  </si>
  <si>
    <t>101087031</t>
  </si>
  <si>
    <t>100709622</t>
  </si>
  <si>
    <t>100980363</t>
  </si>
  <si>
    <t>101146466</t>
  </si>
  <si>
    <t>101054063</t>
  </si>
  <si>
    <t>100959008</t>
  </si>
  <si>
    <t>101081472</t>
  </si>
  <si>
    <t>101106931</t>
  </si>
  <si>
    <t>101333536</t>
  </si>
  <si>
    <t>100980564</t>
  </si>
  <si>
    <t>101351832</t>
  </si>
  <si>
    <t>101109073</t>
  </si>
  <si>
    <t>101083099</t>
  </si>
  <si>
    <t>101080966</t>
  </si>
  <si>
    <t>101168725</t>
  </si>
  <si>
    <t>101318505</t>
  </si>
  <si>
    <t>101364968</t>
  </si>
  <si>
    <t>100821971</t>
  </si>
  <si>
    <t>101266587</t>
  </si>
  <si>
    <t>101031136</t>
  </si>
  <si>
    <t>101327457</t>
  </si>
  <si>
    <t>101080375</t>
  </si>
  <si>
    <t>100951901</t>
  </si>
  <si>
    <t>101209548</t>
  </si>
  <si>
    <t>101046797</t>
  </si>
  <si>
    <t>101178671</t>
  </si>
  <si>
    <t>101084189</t>
  </si>
  <si>
    <t>101176620</t>
  </si>
  <si>
    <t>101301225</t>
  </si>
  <si>
    <t>101074816</t>
  </si>
  <si>
    <t>100904959</t>
  </si>
  <si>
    <t>100625086</t>
  </si>
  <si>
    <t>101108777</t>
  </si>
  <si>
    <t>101091648</t>
  </si>
  <si>
    <t>101209204</t>
  </si>
  <si>
    <t>101071659</t>
  </si>
  <si>
    <t>101071787</t>
  </si>
  <si>
    <t>100978870</t>
  </si>
  <si>
    <t>101112619</t>
  </si>
  <si>
    <t>100696560</t>
  </si>
  <si>
    <t>101036428</t>
  </si>
  <si>
    <t>101208426</t>
  </si>
  <si>
    <t>021293272</t>
  </si>
  <si>
    <t>101072457</t>
  </si>
  <si>
    <t>100814414</t>
  </si>
  <si>
    <t>101185767</t>
  </si>
  <si>
    <t>101119125</t>
  </si>
  <si>
    <t>101353107</t>
  </si>
  <si>
    <t>101075765</t>
  </si>
  <si>
    <t>101017401</t>
  </si>
  <si>
    <t>100991252</t>
  </si>
  <si>
    <t>101074954</t>
  </si>
  <si>
    <t>100916964</t>
  </si>
  <si>
    <t>101067468</t>
  </si>
  <si>
    <t>101035709</t>
  </si>
  <si>
    <t>100700255</t>
  </si>
  <si>
    <t>100981834</t>
  </si>
  <si>
    <t>101067495</t>
  </si>
  <si>
    <t>101112881</t>
  </si>
  <si>
    <t>101094236</t>
  </si>
  <si>
    <t>101067353</t>
  </si>
  <si>
    <t>101054518</t>
  </si>
  <si>
    <t>101018782</t>
  </si>
  <si>
    <t>101076320</t>
  </si>
  <si>
    <t>101208311</t>
  </si>
  <si>
    <t>100795915</t>
  </si>
  <si>
    <t>101015626</t>
  </si>
  <si>
    <t>101268952</t>
  </si>
  <si>
    <t>100959133</t>
  </si>
  <si>
    <t>101026964</t>
  </si>
  <si>
    <t>101047203</t>
  </si>
  <si>
    <t>101060235</t>
  </si>
  <si>
    <t>100714155</t>
  </si>
  <si>
    <t>101232614</t>
  </si>
  <si>
    <t>100983590</t>
  </si>
  <si>
    <t>110610746</t>
  </si>
  <si>
    <t>101020490</t>
  </si>
  <si>
    <t>101120423</t>
  </si>
  <si>
    <t>101080482</t>
  </si>
  <si>
    <t>101035543</t>
  </si>
  <si>
    <t>101031141</t>
  </si>
  <si>
    <t>100844014</t>
  </si>
  <si>
    <t>070171760</t>
  </si>
  <si>
    <t>101219508</t>
  </si>
  <si>
    <t>101094225</t>
  </si>
  <si>
    <t>101068169</t>
  </si>
  <si>
    <t>101082445</t>
  </si>
  <si>
    <t>051612942</t>
  </si>
  <si>
    <t>100686542</t>
  </si>
  <si>
    <t>101108466</t>
  </si>
  <si>
    <t>101075165</t>
  </si>
  <si>
    <t>101176662</t>
  </si>
  <si>
    <t>030476400</t>
  </si>
  <si>
    <t>101071306</t>
  </si>
  <si>
    <t>100763904</t>
  </si>
  <si>
    <t>101179182</t>
  </si>
  <si>
    <t>101081553</t>
  </si>
  <si>
    <t>100807917</t>
  </si>
  <si>
    <t>101083658</t>
  </si>
  <si>
    <t>101078474</t>
  </si>
  <si>
    <t>101083467</t>
  </si>
  <si>
    <t>101091186</t>
  </si>
  <si>
    <t>101086933</t>
  </si>
  <si>
    <t>101342692</t>
  </si>
  <si>
    <t>101078698</t>
  </si>
  <si>
    <t>100978362</t>
  </si>
  <si>
    <t>101382598</t>
  </si>
  <si>
    <t>100772597</t>
  </si>
  <si>
    <t>100958116</t>
  </si>
  <si>
    <t>170482956</t>
  </si>
  <si>
    <t>100960840</t>
  </si>
  <si>
    <t>101213162</t>
  </si>
  <si>
    <t>100696617</t>
  </si>
  <si>
    <t>101068255</t>
  </si>
  <si>
    <t>030519242</t>
  </si>
  <si>
    <t>100807814</t>
  </si>
  <si>
    <t>101243566</t>
  </si>
  <si>
    <t>100382709</t>
  </si>
  <si>
    <t>101068579</t>
  </si>
  <si>
    <t>100814423</t>
  </si>
  <si>
    <t>100967125</t>
  </si>
  <si>
    <t>101079819</t>
  </si>
  <si>
    <t>100964636</t>
  </si>
  <si>
    <t>101304664</t>
  </si>
  <si>
    <t>101176341</t>
  </si>
  <si>
    <t>101075245</t>
  </si>
  <si>
    <t>101200146</t>
  </si>
  <si>
    <t>101129387</t>
  </si>
  <si>
    <t>101071464</t>
  </si>
  <si>
    <t>101047821</t>
  </si>
  <si>
    <t>110477278</t>
  </si>
  <si>
    <t>101080806</t>
  </si>
  <si>
    <t>101059961</t>
  </si>
  <si>
    <t>100814030</t>
  </si>
  <si>
    <t>250231461</t>
  </si>
  <si>
    <t>100956070</t>
  </si>
  <si>
    <t>101169144</t>
  </si>
  <si>
    <t>101119514</t>
  </si>
  <si>
    <t>100864729</t>
  </si>
  <si>
    <t>101040114</t>
  </si>
  <si>
    <t>101071663</t>
  </si>
  <si>
    <t>101081781</t>
  </si>
  <si>
    <t>101393251</t>
  </si>
  <si>
    <t>100686303</t>
  </si>
  <si>
    <t>100771635</t>
  </si>
  <si>
    <t>101286050</t>
  </si>
  <si>
    <t>101039745</t>
  </si>
  <si>
    <t>101012509</t>
  </si>
  <si>
    <t>101091936</t>
  </si>
  <si>
    <t>101049673</t>
  </si>
  <si>
    <t>101333474</t>
  </si>
  <si>
    <t>101068563</t>
  </si>
  <si>
    <t>101038106</t>
  </si>
  <si>
    <t>101001390</t>
  </si>
  <si>
    <t>100875826</t>
  </si>
  <si>
    <t>101329415</t>
  </si>
  <si>
    <t>101234628</t>
  </si>
  <si>
    <t>101243633</t>
  </si>
  <si>
    <t>101265547</t>
  </si>
  <si>
    <t>101210452</t>
  </si>
  <si>
    <t>101102254</t>
  </si>
  <si>
    <t>101395760</t>
  </si>
  <si>
    <t>101276051</t>
  </si>
  <si>
    <t>050965118</t>
  </si>
  <si>
    <t>101031017</t>
  </si>
  <si>
    <t>100714690</t>
  </si>
  <si>
    <t>101156041</t>
  </si>
  <si>
    <t>101230096</t>
  </si>
  <si>
    <t>101031015</t>
  </si>
  <si>
    <t>100144329</t>
  </si>
  <si>
    <t>100745996</t>
  </si>
  <si>
    <t>101068790</t>
  </si>
  <si>
    <t>110495014</t>
  </si>
  <si>
    <t>101012418</t>
  </si>
  <si>
    <t>100806833</t>
  </si>
  <si>
    <t>101229491</t>
  </si>
  <si>
    <t>101072523</t>
  </si>
  <si>
    <t>101081858</t>
  </si>
  <si>
    <t>101067319</t>
  </si>
  <si>
    <t>101083711</t>
  </si>
  <si>
    <t>101385588</t>
  </si>
  <si>
    <t>101257733</t>
  </si>
  <si>
    <t>010933034</t>
  </si>
  <si>
    <t>101382474</t>
  </si>
  <si>
    <t>101379361</t>
  </si>
  <si>
    <t>110535003</t>
  </si>
  <si>
    <t>101125981</t>
  </si>
  <si>
    <t>100756745</t>
  </si>
  <si>
    <t>101367866</t>
  </si>
  <si>
    <t>100713988</t>
  </si>
  <si>
    <t>101342601</t>
  </si>
  <si>
    <t>101082577</t>
  </si>
  <si>
    <t>101094606</t>
  </si>
  <si>
    <t>101075934</t>
  </si>
  <si>
    <t>101293588</t>
  </si>
  <si>
    <t>101019092</t>
  </si>
  <si>
    <t>110130197</t>
  </si>
  <si>
    <t>101257240</t>
  </si>
  <si>
    <t>101300797</t>
  </si>
  <si>
    <t>110438180</t>
  </si>
  <si>
    <t>101209306</t>
  </si>
  <si>
    <t>101027067</t>
  </si>
  <si>
    <t>101325442</t>
  </si>
  <si>
    <t>100864986</t>
  </si>
  <si>
    <t>101000256</t>
  </si>
  <si>
    <t>101071886</t>
  </si>
  <si>
    <t>101369539</t>
  </si>
  <si>
    <t>101068821</t>
  </si>
  <si>
    <t>100753655</t>
  </si>
  <si>
    <t>100872561</t>
  </si>
  <si>
    <t>010837500</t>
  </si>
  <si>
    <t>100883341</t>
  </si>
  <si>
    <t>101119679</t>
  </si>
  <si>
    <t>100832374</t>
  </si>
  <si>
    <t>101335834</t>
  </si>
  <si>
    <t>100993087</t>
  </si>
  <si>
    <t>101004689</t>
  </si>
  <si>
    <t>100949506</t>
  </si>
  <si>
    <t>101000257</t>
  </si>
  <si>
    <t>101011090</t>
  </si>
  <si>
    <t>101047727</t>
  </si>
  <si>
    <t>100939712</t>
  </si>
  <si>
    <t>101225570</t>
  </si>
  <si>
    <t>101031086</t>
  </si>
  <si>
    <t>101001101</t>
  </si>
  <si>
    <t>101047754</t>
  </si>
  <si>
    <t>101075081</t>
  </si>
  <si>
    <t>101271282</t>
  </si>
  <si>
    <t>100926764</t>
  </si>
  <si>
    <t>101038044</t>
  </si>
  <si>
    <t>101097867</t>
  </si>
  <si>
    <t>101047405</t>
  </si>
  <si>
    <t>100679753</t>
  </si>
  <si>
    <t>101035933</t>
  </si>
  <si>
    <t>101035270</t>
  </si>
  <si>
    <t>101094374</t>
  </si>
  <si>
    <t>101219612</t>
  </si>
  <si>
    <t>100684706</t>
  </si>
  <si>
    <t>101350864</t>
  </si>
  <si>
    <t>101378416</t>
  </si>
  <si>
    <t>101010397</t>
  </si>
  <si>
    <t>101270176</t>
  </si>
  <si>
    <t>101360332</t>
  </si>
  <si>
    <t>101363234</t>
  </si>
  <si>
    <t>101325093</t>
  </si>
  <si>
    <t>160475178</t>
  </si>
  <si>
    <t>100950261</t>
  </si>
  <si>
    <t>101060374</t>
  </si>
  <si>
    <t>101082600</t>
  </si>
  <si>
    <t>101269631</t>
  </si>
  <si>
    <t>101119294</t>
  </si>
  <si>
    <t>101210039</t>
  </si>
  <si>
    <t>101040856</t>
  </si>
  <si>
    <t>101108892</t>
  </si>
  <si>
    <t>101080975</t>
  </si>
  <si>
    <t>101177227</t>
  </si>
  <si>
    <t>101026453</t>
  </si>
  <si>
    <t>101069570</t>
  </si>
  <si>
    <t>101035815</t>
  </si>
  <si>
    <t>101110012</t>
  </si>
  <si>
    <t>101109634</t>
  </si>
  <si>
    <t>101209253</t>
  </si>
  <si>
    <t>100869064</t>
  </si>
  <si>
    <t>101176684</t>
  </si>
  <si>
    <t>100696761</t>
  </si>
  <si>
    <t>101306749</t>
  </si>
  <si>
    <t>100709404</t>
  </si>
  <si>
    <t>101081800</t>
  </si>
  <si>
    <t>100894105</t>
  </si>
  <si>
    <t>101369418</t>
  </si>
  <si>
    <t>101107062</t>
  </si>
  <si>
    <t>101068870</t>
  </si>
  <si>
    <t>101287270</t>
  </si>
  <si>
    <t>100814477</t>
  </si>
  <si>
    <t>101012690</t>
  </si>
  <si>
    <t>101000489</t>
  </si>
  <si>
    <t>101351689</t>
  </si>
  <si>
    <t>101091297</t>
  </si>
  <si>
    <t>100875897</t>
  </si>
  <si>
    <t>100995950</t>
  </si>
  <si>
    <t>100891538</t>
  </si>
  <si>
    <t>101075556</t>
  </si>
  <si>
    <t>070195948</t>
  </si>
  <si>
    <t>101005510</t>
  </si>
  <si>
    <t>101080533</t>
  </si>
  <si>
    <t>101112830</t>
  </si>
  <si>
    <t>100806626</t>
  </si>
  <si>
    <t>101342247</t>
  </si>
  <si>
    <t>100921367</t>
  </si>
  <si>
    <t>101035246</t>
  </si>
  <si>
    <t>100739810</t>
  </si>
  <si>
    <t>101052480</t>
  </si>
  <si>
    <t>101246153</t>
  </si>
  <si>
    <t>101068540</t>
  </si>
  <si>
    <t>100757784</t>
  </si>
  <si>
    <t>100686405</t>
  </si>
  <si>
    <t>100888859</t>
  </si>
  <si>
    <t>101112088</t>
  </si>
  <si>
    <t>110438806</t>
  </si>
  <si>
    <t>101334914</t>
  </si>
  <si>
    <t>101176006</t>
  </si>
  <si>
    <t>101401272</t>
  </si>
  <si>
    <t>011063241</t>
  </si>
  <si>
    <t>100753743</t>
  </si>
  <si>
    <t>101332139</t>
  </si>
  <si>
    <t>101016807</t>
  </si>
  <si>
    <t>100754272</t>
  </si>
  <si>
    <t>101243727</t>
  </si>
  <si>
    <t>100875213</t>
  </si>
  <si>
    <t>101243751</t>
  </si>
  <si>
    <t>101119714</t>
  </si>
  <si>
    <t>101284522</t>
  </si>
  <si>
    <t>101272260</t>
  </si>
  <si>
    <t>101348576</t>
  </si>
  <si>
    <t>100892269</t>
  </si>
  <si>
    <t>160494411</t>
  </si>
  <si>
    <t>101037603</t>
  </si>
  <si>
    <t>100913964</t>
  </si>
  <si>
    <t>101082513</t>
  </si>
  <si>
    <t>101345403</t>
  </si>
  <si>
    <t>101351720</t>
  </si>
  <si>
    <t>101170118</t>
  </si>
  <si>
    <t>101351730</t>
  </si>
  <si>
    <t>101189552</t>
  </si>
  <si>
    <t>101086968</t>
  </si>
  <si>
    <t>101036847</t>
  </si>
  <si>
    <t>030708439</t>
  </si>
  <si>
    <t>101264334</t>
  </si>
  <si>
    <t>101244075</t>
  </si>
  <si>
    <t>101268525</t>
  </si>
  <si>
    <t>100898952</t>
  </si>
  <si>
    <t>101067223</t>
  </si>
  <si>
    <t>101208914</t>
  </si>
  <si>
    <t>101080341</t>
  </si>
  <si>
    <t>101340367</t>
  </si>
  <si>
    <t>110374860</t>
  </si>
  <si>
    <t>101243676</t>
  </si>
  <si>
    <t>101243760</t>
  </si>
  <si>
    <t>101345281</t>
  </si>
  <si>
    <t>101191774</t>
  </si>
  <si>
    <t>101169553</t>
  </si>
  <si>
    <t>101072225</t>
  </si>
  <si>
    <t>101072721</t>
  </si>
  <si>
    <t>100985882</t>
  </si>
  <si>
    <t>101335903</t>
  </si>
  <si>
    <t>101082622</t>
  </si>
  <si>
    <t>101072226</t>
  </si>
  <si>
    <t>101075315</t>
  </si>
  <si>
    <t>101086782</t>
  </si>
  <si>
    <t>101068796</t>
  </si>
  <si>
    <t>101080302</t>
  </si>
  <si>
    <t>101147993</t>
  </si>
  <si>
    <t>101076167</t>
  </si>
  <si>
    <t>100714550</t>
  </si>
  <si>
    <t>101209641</t>
  </si>
  <si>
    <t>101071867</t>
  </si>
  <si>
    <t>100714393</t>
  </si>
  <si>
    <t>100714455</t>
  </si>
  <si>
    <t>101027915</t>
  </si>
  <si>
    <t>100773513</t>
  </si>
  <si>
    <t>101035969</t>
  </si>
  <si>
    <t>101398703</t>
  </si>
  <si>
    <t>101109046</t>
  </si>
  <si>
    <t>100951654</t>
  </si>
  <si>
    <t>101208352</t>
  </si>
  <si>
    <t>101391364</t>
  </si>
  <si>
    <t>101119560</t>
  </si>
  <si>
    <t>101279228</t>
  </si>
  <si>
    <t>101107465</t>
  </si>
  <si>
    <t>101094522</t>
  </si>
  <si>
    <t>101107620</t>
  </si>
  <si>
    <t>101050171</t>
  </si>
  <si>
    <t>100756794</t>
  </si>
  <si>
    <t>100726970</t>
  </si>
  <si>
    <t>100688668</t>
  </si>
  <si>
    <t>101084352</t>
  </si>
  <si>
    <t>101330461</t>
  </si>
  <si>
    <t>101067140</t>
  </si>
  <si>
    <t>101081582</t>
  </si>
  <si>
    <t>101208682</t>
  </si>
  <si>
    <t>101067338</t>
  </si>
  <si>
    <t>101086454</t>
  </si>
  <si>
    <t>101068209</t>
  </si>
  <si>
    <t>100989199</t>
  </si>
  <si>
    <t>101047027</t>
  </si>
  <si>
    <t>101011097</t>
  </si>
  <si>
    <t>030569052</t>
  </si>
  <si>
    <t>101074280</t>
  </si>
  <si>
    <t>101075824</t>
  </si>
  <si>
    <t>100881851</t>
  </si>
  <si>
    <t>100757712</t>
  </si>
  <si>
    <t>100714506</t>
  </si>
  <si>
    <t>101209476</t>
  </si>
  <si>
    <t>101071648</t>
  </si>
  <si>
    <t>100825835</t>
  </si>
  <si>
    <t>101083776</t>
  </si>
  <si>
    <t>100896571</t>
  </si>
  <si>
    <t>101060805</t>
  </si>
  <si>
    <t>101342810</t>
  </si>
  <si>
    <t>101074684</t>
  </si>
  <si>
    <t>100876731</t>
  </si>
  <si>
    <t>100714131</t>
  </si>
  <si>
    <t>101074329</t>
  </si>
  <si>
    <t>101113067</t>
  </si>
  <si>
    <t>101074768</t>
  </si>
  <si>
    <t>100896225</t>
  </si>
  <si>
    <t>101310138</t>
  </si>
  <si>
    <t>101220183</t>
  </si>
  <si>
    <t>100714360</t>
  </si>
  <si>
    <t>101072340</t>
  </si>
  <si>
    <t>101080541</t>
  </si>
  <si>
    <t>101191447</t>
  </si>
  <si>
    <t>101091562</t>
  </si>
  <si>
    <t>101339615</t>
  </si>
  <si>
    <t>101057297</t>
  </si>
  <si>
    <t>101067266</t>
  </si>
  <si>
    <t>101071795</t>
  </si>
  <si>
    <t>101081997</t>
  </si>
  <si>
    <t>101343629</t>
  </si>
  <si>
    <t>101342206</t>
  </si>
  <si>
    <t>101053969</t>
  </si>
  <si>
    <t>100994875</t>
  </si>
  <si>
    <t>100696236</t>
  </si>
  <si>
    <t>101179184</t>
  </si>
  <si>
    <t>100917120</t>
  </si>
  <si>
    <t>100875774</t>
  </si>
  <si>
    <t>101076228</t>
  </si>
  <si>
    <t>101379756</t>
  </si>
  <si>
    <t>101301326</t>
  </si>
  <si>
    <t>101035213</t>
  </si>
  <si>
    <t>101035865</t>
  </si>
  <si>
    <t>100756519</t>
  </si>
  <si>
    <t>101079784</t>
  </si>
  <si>
    <t>100686343</t>
  </si>
  <si>
    <t>100685810</t>
  </si>
  <si>
    <t>101069751</t>
  </si>
  <si>
    <t>101234422</t>
  </si>
  <si>
    <t>101073989</t>
  </si>
  <si>
    <t>101071831</t>
  </si>
  <si>
    <t>010099431</t>
  </si>
  <si>
    <t>101147846</t>
  </si>
  <si>
    <t>100951596</t>
  </si>
  <si>
    <t>101083983</t>
  </si>
  <si>
    <t>101081857</t>
  </si>
  <si>
    <t>101305210</t>
  </si>
  <si>
    <t>101208379</t>
  </si>
  <si>
    <t>100745984</t>
  </si>
  <si>
    <t>101068315</t>
  </si>
  <si>
    <t>010566915</t>
  </si>
  <si>
    <t>101074057</t>
  </si>
  <si>
    <t>101168039</t>
  </si>
  <si>
    <t>101074790</t>
  </si>
  <si>
    <t>101035716</t>
  </si>
  <si>
    <t>101083496</t>
  </si>
  <si>
    <t>100718375</t>
  </si>
  <si>
    <t>100700604</t>
  </si>
  <si>
    <t>100998145</t>
  </si>
  <si>
    <t>101068011</t>
  </si>
  <si>
    <t>100946665</t>
  </si>
  <si>
    <t>101294178</t>
  </si>
  <si>
    <t>101230740</t>
  </si>
  <si>
    <t>100851649</t>
  </si>
  <si>
    <t>101067847</t>
  </si>
  <si>
    <t>101210466</t>
  </si>
  <si>
    <t>100807912</t>
  </si>
  <si>
    <t>100686323</t>
  </si>
  <si>
    <t>101318944</t>
  </si>
  <si>
    <t>101279660</t>
  </si>
  <si>
    <t>101040128</t>
  </si>
  <si>
    <t>101072231</t>
  </si>
  <si>
    <t>101019024</t>
  </si>
  <si>
    <t>100955658</t>
  </si>
  <si>
    <t>101113201</t>
  </si>
  <si>
    <t>101078492</t>
  </si>
  <si>
    <t>101270270</t>
  </si>
  <si>
    <t>101176180</t>
  </si>
  <si>
    <t>101067729</t>
  </si>
  <si>
    <t>101272486</t>
  </si>
  <si>
    <t>101094502</t>
  </si>
  <si>
    <t>100992867</t>
  </si>
  <si>
    <t>101012139</t>
  </si>
  <si>
    <t>101263370</t>
  </si>
  <si>
    <t>101271216</t>
  </si>
  <si>
    <t>101039795</t>
  </si>
  <si>
    <t>101377487</t>
  </si>
  <si>
    <t>101015757</t>
  </si>
  <si>
    <t>101257760</t>
  </si>
  <si>
    <t>101082332</t>
  </si>
  <si>
    <t>101170002</t>
  </si>
  <si>
    <t>101045478</t>
  </si>
  <si>
    <t>100682357</t>
  </si>
  <si>
    <t>101068654</t>
  </si>
  <si>
    <t>101281789</t>
  </si>
  <si>
    <t>101281597</t>
  </si>
  <si>
    <t>101126576</t>
  </si>
  <si>
    <t>100955953</t>
  </si>
  <si>
    <t>030509957</t>
  </si>
  <si>
    <t>101038137</t>
  </si>
  <si>
    <t>100700852</t>
  </si>
  <si>
    <t>101362407</t>
  </si>
  <si>
    <t>100715875</t>
  </si>
  <si>
    <t>100696776</t>
  </si>
  <si>
    <t>101330441</t>
  </si>
  <si>
    <t>101331290</t>
  </si>
  <si>
    <t>110583190</t>
  </si>
  <si>
    <t>101314830</t>
  </si>
  <si>
    <t>101087585</t>
  </si>
  <si>
    <t>100696499</t>
  </si>
  <si>
    <t>101113081</t>
  </si>
  <si>
    <t>050833512</t>
  </si>
  <si>
    <t>101385051</t>
  </si>
  <si>
    <t>101232897</t>
  </si>
  <si>
    <t>100946558</t>
  </si>
  <si>
    <t>101264784</t>
  </si>
  <si>
    <t>150723969</t>
  </si>
  <si>
    <t>101109565</t>
  </si>
  <si>
    <t>101068385</t>
  </si>
  <si>
    <t>101083681</t>
  </si>
  <si>
    <t>101266063</t>
  </si>
  <si>
    <t>101112556</t>
  </si>
  <si>
    <t>101075142</t>
  </si>
  <si>
    <t>101102255</t>
  </si>
  <si>
    <t>100951747</t>
  </si>
  <si>
    <t>101334508</t>
  </si>
  <si>
    <t>101084250</t>
  </si>
  <si>
    <t>101037563</t>
  </si>
  <si>
    <t>101049805</t>
  </si>
  <si>
    <t>101265410</t>
  </si>
  <si>
    <t>101364688</t>
  </si>
  <si>
    <t>101367017</t>
  </si>
  <si>
    <t>101271494</t>
  </si>
  <si>
    <t>101087564</t>
  </si>
  <si>
    <t>100696957</t>
  </si>
  <si>
    <t>101332422</t>
  </si>
  <si>
    <t>100702713</t>
  </si>
  <si>
    <t>100684792</t>
  </si>
  <si>
    <t>100768788</t>
  </si>
  <si>
    <t>101332148</t>
  </si>
  <si>
    <t>101350575</t>
  </si>
  <si>
    <t>101040043</t>
  </si>
  <si>
    <t>101200513</t>
  </si>
  <si>
    <t>101311164</t>
  </si>
  <si>
    <t>101109277</t>
  </si>
  <si>
    <t>101086911</t>
  </si>
  <si>
    <t>101339611</t>
  </si>
  <si>
    <t>100684218</t>
  </si>
  <si>
    <t>101072088</t>
  </si>
  <si>
    <t>101081552</t>
  </si>
  <si>
    <t>101286095</t>
  </si>
  <si>
    <t>101052508</t>
  </si>
  <si>
    <t>101268934</t>
  </si>
  <si>
    <t>100714222</t>
  </si>
  <si>
    <t>101071400</t>
  </si>
  <si>
    <t>101068334</t>
  </si>
  <si>
    <t>101146054</t>
  </si>
  <si>
    <t>101067006</t>
  </si>
  <si>
    <t>101304666</t>
  </si>
  <si>
    <t>101380634</t>
  </si>
  <si>
    <t>110537001</t>
  </si>
  <si>
    <t>101311905</t>
  </si>
  <si>
    <t>101068046</t>
  </si>
  <si>
    <t>101268837</t>
  </si>
  <si>
    <t>101072170</t>
  </si>
  <si>
    <t>101208748</t>
  </si>
  <si>
    <t>101075705</t>
  </si>
  <si>
    <t>100908449</t>
  </si>
  <si>
    <t>101086381</t>
  </si>
  <si>
    <t>101255071</t>
  </si>
  <si>
    <t>101057666</t>
  </si>
  <si>
    <t>101209917</t>
  </si>
  <si>
    <t>101075143</t>
  </si>
  <si>
    <t>101348209</t>
  </si>
  <si>
    <t>100714009</t>
  </si>
  <si>
    <t>100970414</t>
  </si>
  <si>
    <t>101243646</t>
  </si>
  <si>
    <t>101074673</t>
  </si>
  <si>
    <t>240108750</t>
  </si>
  <si>
    <t>101362928</t>
  </si>
  <si>
    <t>101246193</t>
  </si>
  <si>
    <t>101330446</t>
  </si>
  <si>
    <t>100970353</t>
  </si>
  <si>
    <t>100813509</t>
  </si>
  <si>
    <t>100681970</t>
  </si>
  <si>
    <t>101080845</t>
  </si>
  <si>
    <t>101015762</t>
  </si>
  <si>
    <t>100992978</t>
  </si>
  <si>
    <t>101078204</t>
  </si>
  <si>
    <t>101072131</t>
  </si>
  <si>
    <t>101350880</t>
  </si>
  <si>
    <t>100733221</t>
  </si>
  <si>
    <t>100875756</t>
  </si>
  <si>
    <t>101067082</t>
  </si>
  <si>
    <t>100930007</t>
  </si>
  <si>
    <t>100851621</t>
  </si>
  <si>
    <t>100703021</t>
  </si>
  <si>
    <t>100959246</t>
  </si>
  <si>
    <t>100939737</t>
  </si>
  <si>
    <t>100966435</t>
  </si>
  <si>
    <t>100714675</t>
  </si>
  <si>
    <t>101086491</t>
  </si>
  <si>
    <t>101075484</t>
  </si>
  <si>
    <t>101126573</t>
  </si>
  <si>
    <t>100714710</t>
  </si>
  <si>
    <t>101082015</t>
  </si>
  <si>
    <t>101000080</t>
  </si>
  <si>
    <t>100917216</t>
  </si>
  <si>
    <t>040352764</t>
  </si>
  <si>
    <t>101016994</t>
  </si>
  <si>
    <t>101318605</t>
  </si>
  <si>
    <t>101091884</t>
  </si>
  <si>
    <t>101037416</t>
  </si>
  <si>
    <t>101074945</t>
  </si>
  <si>
    <t>101311168</t>
  </si>
  <si>
    <t>100718220</t>
  </si>
  <si>
    <t>101329683</t>
  </si>
  <si>
    <t>101148185</t>
  </si>
  <si>
    <t>101209084</t>
  </si>
  <si>
    <t>101336652</t>
  </si>
  <si>
    <t>101081269</t>
  </si>
  <si>
    <t>101265626</t>
  </si>
  <si>
    <t>100885126</t>
  </si>
  <si>
    <t>170933526</t>
  </si>
  <si>
    <t>101084263</t>
  </si>
  <si>
    <t>101075038</t>
  </si>
  <si>
    <t>100709421</t>
  </si>
  <si>
    <t>011189227</t>
  </si>
  <si>
    <t>101245068</t>
  </si>
  <si>
    <t>130200100</t>
  </si>
  <si>
    <t>100750088</t>
  </si>
  <si>
    <t>101285017</t>
  </si>
  <si>
    <t>101245342</t>
  </si>
  <si>
    <t>101120745</t>
  </si>
  <si>
    <t>101288291</t>
  </si>
  <si>
    <t>101404885</t>
  </si>
  <si>
    <t>100686375</t>
  </si>
  <si>
    <t>101126577</t>
  </si>
  <si>
    <t>101017328</t>
  </si>
  <si>
    <t>101169990</t>
  </si>
  <si>
    <t>101246157</t>
  </si>
  <si>
    <t>101229331</t>
  </si>
  <si>
    <t>101050556</t>
  </si>
  <si>
    <t>101001154</t>
  </si>
  <si>
    <t>101091612</t>
  </si>
  <si>
    <t>101343782</t>
  </si>
  <si>
    <t>101335852</t>
  </si>
  <si>
    <t>101381608</t>
  </si>
  <si>
    <t>101229168</t>
  </si>
  <si>
    <t>100763968</t>
  </si>
  <si>
    <t>101299473</t>
  </si>
  <si>
    <t>100685707</t>
  </si>
  <si>
    <t>101189688</t>
  </si>
  <si>
    <t>100951164</t>
  </si>
  <si>
    <t>100966201</t>
  </si>
  <si>
    <t>101083122</t>
  </si>
  <si>
    <t>101094402</t>
  </si>
  <si>
    <t>100700477</t>
  </si>
  <si>
    <t>210067991</t>
  </si>
  <si>
    <t>101244188</t>
  </si>
  <si>
    <t>100625313</t>
  </si>
  <si>
    <t>101329849</t>
  </si>
  <si>
    <t>101081549</t>
  </si>
  <si>
    <t>101068177</t>
  </si>
  <si>
    <t>101351919</t>
  </si>
  <si>
    <t>101068212</t>
  </si>
  <si>
    <t>040352254</t>
  </si>
  <si>
    <t>101068632</t>
  </si>
  <si>
    <t>101191312</t>
  </si>
  <si>
    <t>101245318</t>
  </si>
  <si>
    <t>100955973</t>
  </si>
  <si>
    <t>100917155</t>
  </si>
  <si>
    <t>101343027</t>
  </si>
  <si>
    <t>100945181</t>
  </si>
  <si>
    <t>101066016</t>
  </si>
  <si>
    <t>101209308</t>
  </si>
  <si>
    <t>101189946</t>
  </si>
  <si>
    <t>101179397</t>
  </si>
  <si>
    <t>100816087</t>
  </si>
  <si>
    <t>100955532</t>
  </si>
  <si>
    <t>100951538</t>
  </si>
  <si>
    <t>101086697</t>
  </si>
  <si>
    <t>101153302</t>
  </si>
  <si>
    <t>100830074</t>
  </si>
  <si>
    <t>101109526</t>
  </si>
  <si>
    <t>101054315</t>
  </si>
  <si>
    <t>101084520</t>
  </si>
  <si>
    <t>101039137</t>
  </si>
  <si>
    <t>101084911</t>
  </si>
  <si>
    <t>101384854</t>
  </si>
  <si>
    <t>101067647</t>
  </si>
  <si>
    <t>101068533</t>
  </si>
  <si>
    <t>101268646</t>
  </si>
  <si>
    <t>101047410</t>
  </si>
  <si>
    <t>101074878</t>
  </si>
  <si>
    <t>100971370</t>
  </si>
  <si>
    <t>100844252</t>
  </si>
  <si>
    <t>101208552</t>
  </si>
  <si>
    <t>100696663</t>
  </si>
  <si>
    <t>101244827</t>
  </si>
  <si>
    <t>101001386</t>
  </si>
  <si>
    <t>101086626</t>
  </si>
  <si>
    <t>101244029</t>
  </si>
  <si>
    <t>101321311</t>
  </si>
  <si>
    <t>093830817</t>
  </si>
  <si>
    <t>0978583836</t>
  </si>
  <si>
    <t>0964074970</t>
  </si>
  <si>
    <t>0968765275</t>
  </si>
  <si>
    <t>0967308645</t>
  </si>
  <si>
    <t>0884455990</t>
  </si>
  <si>
    <t>077790979</t>
  </si>
  <si>
    <t>081971554</t>
  </si>
  <si>
    <t>0977242636</t>
  </si>
  <si>
    <t>0965158186</t>
  </si>
  <si>
    <t>0964804149</t>
  </si>
  <si>
    <t>0978095353</t>
  </si>
  <si>
    <t>0976887856</t>
  </si>
  <si>
    <t>0887545491</t>
  </si>
  <si>
    <t>0882844261</t>
  </si>
  <si>
    <t>0963544270</t>
  </si>
  <si>
    <t>0973477705</t>
  </si>
  <si>
    <t>081871323</t>
  </si>
  <si>
    <t>0976784512</t>
  </si>
  <si>
    <t>0967553096</t>
  </si>
  <si>
    <t>069885795</t>
  </si>
  <si>
    <t>098809851</t>
  </si>
  <si>
    <t>0976111722</t>
  </si>
  <si>
    <t>0716895258</t>
  </si>
  <si>
    <t>0977030314</t>
  </si>
  <si>
    <t>0977895695</t>
  </si>
  <si>
    <t>0974713827</t>
  </si>
  <si>
    <t>0886366413</t>
  </si>
  <si>
    <t>0963157041</t>
  </si>
  <si>
    <t>0972123233</t>
  </si>
  <si>
    <t>087967900</t>
  </si>
  <si>
    <t>081374596</t>
  </si>
  <si>
    <t>0973610152</t>
  </si>
  <si>
    <t>0969861806</t>
  </si>
  <si>
    <t>0966886237</t>
  </si>
  <si>
    <t>085747874</t>
  </si>
  <si>
    <t>0964708689</t>
  </si>
  <si>
    <t>077483547</t>
  </si>
  <si>
    <t>0973724105</t>
  </si>
  <si>
    <t>0977302970</t>
  </si>
  <si>
    <t>0964157397</t>
  </si>
  <si>
    <t>0978725538</t>
  </si>
  <si>
    <t>087746696</t>
  </si>
  <si>
    <t>0963100310</t>
  </si>
  <si>
    <t>0975178702</t>
  </si>
  <si>
    <t>0965060506</t>
  </si>
  <si>
    <t>0884003318</t>
  </si>
  <si>
    <t>069259794</t>
  </si>
  <si>
    <t>0962652173</t>
  </si>
  <si>
    <t>0974549152</t>
  </si>
  <si>
    <t>0974830547</t>
  </si>
  <si>
    <t>0977970459</t>
  </si>
  <si>
    <t>070679817</t>
  </si>
  <si>
    <t>0968226642</t>
  </si>
  <si>
    <t>0969340472</t>
  </si>
  <si>
    <t>0966642019</t>
  </si>
  <si>
    <t>0967865411</t>
  </si>
  <si>
    <t>015259542</t>
  </si>
  <si>
    <t>0963195116</t>
  </si>
  <si>
    <t>0976652587</t>
  </si>
  <si>
    <t>0884545380</t>
  </si>
  <si>
    <t>081754627</t>
  </si>
  <si>
    <t>016590615</t>
  </si>
  <si>
    <t>0963367767</t>
  </si>
  <si>
    <t>0962194095</t>
  </si>
  <si>
    <t>0966264232</t>
  </si>
  <si>
    <t>0964336591</t>
  </si>
  <si>
    <t>098350169</t>
  </si>
  <si>
    <t>0979040238</t>
  </si>
  <si>
    <t>0973513965</t>
  </si>
  <si>
    <t>0975177804</t>
  </si>
  <si>
    <t>0969883840</t>
  </si>
  <si>
    <t>081323330</t>
  </si>
  <si>
    <t>0968124336</t>
  </si>
  <si>
    <t>0885211005</t>
  </si>
  <si>
    <t>0969137281</t>
  </si>
  <si>
    <t>0978448502</t>
  </si>
  <si>
    <t>0965561104</t>
  </si>
  <si>
    <t>0882835173</t>
  </si>
  <si>
    <t>0972791959</t>
  </si>
  <si>
    <t>086369281</t>
  </si>
  <si>
    <t>070757287</t>
  </si>
  <si>
    <t>0962382858</t>
  </si>
  <si>
    <t>0969492783</t>
  </si>
  <si>
    <t>0968280969</t>
  </si>
  <si>
    <t>016734997</t>
  </si>
  <si>
    <t>0968026075</t>
  </si>
  <si>
    <t>081559342</t>
  </si>
  <si>
    <t>0962253481</t>
  </si>
  <si>
    <t>0967705482</t>
  </si>
  <si>
    <t>0885542370</t>
  </si>
  <si>
    <t>0975297508</t>
  </si>
  <si>
    <t>0964099448</t>
  </si>
  <si>
    <t>0964280765</t>
  </si>
  <si>
    <t>0962228446</t>
  </si>
  <si>
    <t>081511463</t>
  </si>
  <si>
    <t>0889538006</t>
  </si>
  <si>
    <t>067490727</t>
  </si>
  <si>
    <t>0969436685</t>
  </si>
  <si>
    <t>0887525955</t>
  </si>
  <si>
    <t>0974944550</t>
  </si>
  <si>
    <t>0974991074</t>
  </si>
  <si>
    <t>0963249488</t>
  </si>
  <si>
    <t>081914787</t>
  </si>
  <si>
    <t>0884955810</t>
  </si>
  <si>
    <t>0962186476</t>
  </si>
  <si>
    <t>016664452</t>
  </si>
  <si>
    <t>0969552125</t>
  </si>
  <si>
    <t>0884672675</t>
  </si>
  <si>
    <t>0967789413</t>
  </si>
  <si>
    <t>0978097395</t>
  </si>
  <si>
    <t>0975297223</t>
  </si>
  <si>
    <t>0966891204</t>
  </si>
  <si>
    <t>0887315553</t>
  </si>
  <si>
    <t>010824445</t>
  </si>
  <si>
    <t>0967243246</t>
  </si>
  <si>
    <t>0886498709</t>
  </si>
  <si>
    <t>0888866801</t>
  </si>
  <si>
    <t>0965522182</t>
  </si>
  <si>
    <t>090452712</t>
  </si>
  <si>
    <t>0972005353</t>
  </si>
  <si>
    <t>0973310187</t>
  </si>
  <si>
    <t>068395849</t>
  </si>
  <si>
    <t>0964409677</t>
  </si>
  <si>
    <t>087402495</t>
  </si>
  <si>
    <t>0969501646</t>
  </si>
  <si>
    <t>0978441984</t>
  </si>
  <si>
    <t>0966891319</t>
  </si>
  <si>
    <t>0977856112</t>
  </si>
  <si>
    <t>0887045792</t>
  </si>
  <si>
    <t>0882335087</t>
  </si>
  <si>
    <t>0963231169</t>
  </si>
  <si>
    <t>0964598513</t>
  </si>
  <si>
    <t>0965143068</t>
  </si>
  <si>
    <t>0889050679</t>
  </si>
  <si>
    <t>0964016259</t>
  </si>
  <si>
    <t>0972698656</t>
  </si>
  <si>
    <t>0975620523</t>
  </si>
  <si>
    <t>0973295303</t>
  </si>
  <si>
    <t>0717660825</t>
  </si>
  <si>
    <t>0889753499</t>
  </si>
  <si>
    <t>0712692500</t>
  </si>
  <si>
    <t>068644840</t>
  </si>
  <si>
    <t>0975771367</t>
  </si>
  <si>
    <t>0885626444</t>
  </si>
  <si>
    <t>092986696</t>
  </si>
  <si>
    <t>0965697963</t>
  </si>
  <si>
    <t>081748120</t>
  </si>
  <si>
    <t>0966621611</t>
  </si>
  <si>
    <t>081575384</t>
  </si>
  <si>
    <t>0968553314</t>
  </si>
  <si>
    <t>0972896546</t>
  </si>
  <si>
    <t>0967121211</t>
  </si>
  <si>
    <t>0978390223</t>
  </si>
  <si>
    <t>0888436736</t>
  </si>
  <si>
    <t>0886940392</t>
  </si>
  <si>
    <t>0975853650</t>
  </si>
  <si>
    <t>0978215689</t>
  </si>
  <si>
    <t>0966890466</t>
  </si>
  <si>
    <t>0968789439</t>
  </si>
  <si>
    <t>0972828873</t>
  </si>
  <si>
    <t>0977762496</t>
  </si>
  <si>
    <t>0978062698</t>
  </si>
  <si>
    <t>0882315433</t>
  </si>
  <si>
    <t>0966434804</t>
  </si>
  <si>
    <t>0962855416</t>
  </si>
  <si>
    <t>0973455192</t>
  </si>
  <si>
    <t>0965527188</t>
  </si>
  <si>
    <t>0886009454</t>
  </si>
  <si>
    <t>0882003644</t>
  </si>
  <si>
    <t>0964663173</t>
  </si>
  <si>
    <t>093608768</t>
  </si>
  <si>
    <t>070613432</t>
  </si>
  <si>
    <t>0968742527</t>
  </si>
  <si>
    <t>0886477883</t>
  </si>
  <si>
    <t>0882511711</t>
  </si>
  <si>
    <t>0976196097</t>
  </si>
  <si>
    <t>015211933</t>
  </si>
  <si>
    <t>0974504392</t>
  </si>
  <si>
    <t>092910457</t>
  </si>
  <si>
    <t>0976050095</t>
  </si>
  <si>
    <t>066715701</t>
  </si>
  <si>
    <t>0965553540</t>
  </si>
  <si>
    <t>0888021614</t>
  </si>
  <si>
    <t>015785501</t>
  </si>
  <si>
    <t>090694991</t>
  </si>
  <si>
    <t>0973461117</t>
  </si>
  <si>
    <t>016228931</t>
  </si>
  <si>
    <t>0965475724</t>
  </si>
  <si>
    <t>0963639168</t>
  </si>
  <si>
    <t>081694750</t>
  </si>
  <si>
    <t>015808309</t>
  </si>
  <si>
    <t>015683400</t>
  </si>
  <si>
    <t>0885646602</t>
  </si>
  <si>
    <t>0716713211</t>
  </si>
  <si>
    <t>089237025</t>
  </si>
  <si>
    <t>085646584</t>
  </si>
  <si>
    <t>0974306107</t>
  </si>
  <si>
    <t>0962677252</t>
  </si>
  <si>
    <t>093445287</t>
  </si>
  <si>
    <t>0884461200</t>
  </si>
  <si>
    <t>0888795447</t>
  </si>
  <si>
    <t>068643529</t>
  </si>
  <si>
    <t>0888138207</t>
  </si>
  <si>
    <t>0767773570</t>
  </si>
  <si>
    <t>0964118584</t>
  </si>
  <si>
    <t>0968150448</t>
  </si>
  <si>
    <t>0975311410</t>
  </si>
  <si>
    <t>0962749433</t>
  </si>
  <si>
    <t>0962923539</t>
  </si>
  <si>
    <t>0976151955</t>
  </si>
  <si>
    <t>077373784</t>
  </si>
  <si>
    <t>0974595166</t>
  </si>
  <si>
    <t>0882352205</t>
  </si>
  <si>
    <t>010717076</t>
  </si>
  <si>
    <t>0882715428</t>
  </si>
  <si>
    <t>0969336027</t>
  </si>
  <si>
    <t>0962605640</t>
  </si>
  <si>
    <t>0969617540</t>
  </si>
  <si>
    <t>090228929</t>
  </si>
  <si>
    <t>0966654132</t>
  </si>
  <si>
    <t>0976257341</t>
  </si>
  <si>
    <t>0965554149</t>
  </si>
  <si>
    <t>0882228244</t>
  </si>
  <si>
    <t>0973724645</t>
  </si>
  <si>
    <t>0979551863</t>
  </si>
  <si>
    <t>081325188</t>
  </si>
  <si>
    <t>0887921218</t>
  </si>
  <si>
    <t>0889144298</t>
  </si>
  <si>
    <t>0975782635</t>
  </si>
  <si>
    <t>0969921926</t>
  </si>
  <si>
    <t>0966257235</t>
  </si>
  <si>
    <t>0889147109</t>
  </si>
  <si>
    <t>081205289</t>
  </si>
  <si>
    <t>099256367</t>
  </si>
  <si>
    <t>0973571770</t>
  </si>
  <si>
    <t>093625102</t>
  </si>
  <si>
    <t>0889537926</t>
  </si>
  <si>
    <t>015809205</t>
  </si>
  <si>
    <t>0962315337</t>
  </si>
  <si>
    <t>070987327</t>
  </si>
  <si>
    <t>0882829125</t>
  </si>
  <si>
    <t>0886018758</t>
  </si>
  <si>
    <t>0965135735</t>
  </si>
  <si>
    <t>0969444396</t>
  </si>
  <si>
    <t>0968250434</t>
  </si>
  <si>
    <t>0966585264</t>
  </si>
  <si>
    <t>0962136168</t>
  </si>
  <si>
    <t>0975967780</t>
  </si>
  <si>
    <t>0967753747</t>
  </si>
  <si>
    <t>0888832108</t>
  </si>
  <si>
    <t>0967797746</t>
  </si>
  <si>
    <t>087722055</t>
  </si>
  <si>
    <t>0972042443</t>
  </si>
  <si>
    <t>093840125</t>
  </si>
  <si>
    <t>0966177877</t>
  </si>
  <si>
    <t>081352360</t>
  </si>
  <si>
    <t>0975299363</t>
  </si>
  <si>
    <t>0967872159</t>
  </si>
  <si>
    <t>0977604887</t>
  </si>
  <si>
    <t>0967204648</t>
  </si>
  <si>
    <t>0979396661</t>
  </si>
  <si>
    <t>0965021176</t>
  </si>
  <si>
    <t>0969744283</t>
  </si>
  <si>
    <t>0968054632</t>
  </si>
  <si>
    <t>0717692252</t>
  </si>
  <si>
    <t>0962545198</t>
  </si>
  <si>
    <t>090954112</t>
  </si>
  <si>
    <t>068732181</t>
  </si>
  <si>
    <t>060738470</t>
  </si>
  <si>
    <t>081269549</t>
  </si>
  <si>
    <t>0975212648</t>
  </si>
  <si>
    <t>086687856</t>
  </si>
  <si>
    <t>0962257710</t>
  </si>
  <si>
    <t>090725089</t>
  </si>
  <si>
    <t>0969092147</t>
  </si>
  <si>
    <t>0964829894</t>
  </si>
  <si>
    <t>0976628764</t>
  </si>
  <si>
    <t>0888005954</t>
  </si>
  <si>
    <t>015566182</t>
  </si>
  <si>
    <t>0977827047</t>
  </si>
  <si>
    <t>093762821</t>
  </si>
  <si>
    <t>0964613093</t>
  </si>
  <si>
    <t>016970726</t>
  </si>
  <si>
    <t>069759233</t>
  </si>
  <si>
    <t>0977466957</t>
  </si>
  <si>
    <t>087610184</t>
  </si>
  <si>
    <t>0312016111</t>
  </si>
  <si>
    <t>093262326</t>
  </si>
  <si>
    <t>0964846216</t>
  </si>
  <si>
    <t>098687206</t>
  </si>
  <si>
    <t>016870366</t>
  </si>
  <si>
    <t>0967275750</t>
  </si>
  <si>
    <t>0964933159</t>
  </si>
  <si>
    <t>087526693</t>
  </si>
  <si>
    <t>0965279493</t>
  </si>
  <si>
    <t>067451253</t>
  </si>
  <si>
    <t>0967231328</t>
  </si>
  <si>
    <t>0968584710</t>
  </si>
  <si>
    <t>0965121946</t>
  </si>
  <si>
    <t>0977319063</t>
  </si>
  <si>
    <t>0974904773</t>
  </si>
  <si>
    <t>086201661</t>
  </si>
  <si>
    <t>0967343033</t>
  </si>
  <si>
    <t>0964383349</t>
  </si>
  <si>
    <t>0969117959</t>
  </si>
  <si>
    <t>0965181295</t>
  </si>
  <si>
    <t>0882906954</t>
  </si>
  <si>
    <t>0967852273</t>
  </si>
  <si>
    <t>092869685</t>
  </si>
  <si>
    <t>0969328445</t>
  </si>
  <si>
    <t>081240147</t>
  </si>
  <si>
    <t>0964347047</t>
  </si>
  <si>
    <t>093916441</t>
  </si>
  <si>
    <t>098950716</t>
  </si>
  <si>
    <t>0966980779</t>
  </si>
  <si>
    <t>0884774544</t>
  </si>
  <si>
    <t>070884198</t>
  </si>
  <si>
    <t>010319612</t>
  </si>
  <si>
    <t>0883456987</t>
  </si>
  <si>
    <t>093285363</t>
  </si>
  <si>
    <t>0975098377</t>
  </si>
  <si>
    <t>066883553</t>
  </si>
  <si>
    <t>081877086</t>
  </si>
  <si>
    <t>0969922854</t>
  </si>
  <si>
    <t>0886783318</t>
  </si>
  <si>
    <t>081306310</t>
  </si>
  <si>
    <t>0963131047</t>
  </si>
  <si>
    <t>0975771835</t>
  </si>
  <si>
    <t>086771850</t>
  </si>
  <si>
    <t>0313808889</t>
  </si>
  <si>
    <t>0889895484</t>
  </si>
  <si>
    <t>0977861063</t>
  </si>
  <si>
    <t>0973472172</t>
  </si>
  <si>
    <t>0183639717</t>
  </si>
  <si>
    <t>0967769211</t>
  </si>
  <si>
    <t>015777994</t>
  </si>
  <si>
    <t>0968991530</t>
  </si>
  <si>
    <t>0978188058</t>
  </si>
  <si>
    <t>0967047364</t>
  </si>
  <si>
    <t>0963824278</t>
  </si>
  <si>
    <t>0883617566</t>
  </si>
  <si>
    <t>067448174</t>
  </si>
  <si>
    <t>016466695</t>
  </si>
  <si>
    <t>0968372030</t>
  </si>
  <si>
    <t>0974765796</t>
  </si>
  <si>
    <t>0974404457</t>
  </si>
  <si>
    <t>017495023</t>
  </si>
  <si>
    <t>070734418</t>
  </si>
  <si>
    <t>0976473859</t>
  </si>
  <si>
    <t>0967940680</t>
  </si>
  <si>
    <t>0972739612</t>
  </si>
  <si>
    <t>0885659889</t>
  </si>
  <si>
    <t>015279832</t>
  </si>
  <si>
    <t>0964144944</t>
  </si>
  <si>
    <t>0963722274</t>
  </si>
  <si>
    <t>0967302097</t>
  </si>
  <si>
    <t>0977235537</t>
  </si>
  <si>
    <t>068933619</t>
  </si>
  <si>
    <t>0976822546</t>
  </si>
  <si>
    <t>0967617100</t>
  </si>
  <si>
    <t>0886730207</t>
  </si>
  <si>
    <t>0978343762</t>
  </si>
  <si>
    <t>099981496</t>
  </si>
  <si>
    <t>0977295075</t>
  </si>
  <si>
    <t>0976601127</t>
  </si>
  <si>
    <t>0888164118</t>
  </si>
  <si>
    <t>093997276</t>
  </si>
  <si>
    <t>090688534</t>
  </si>
  <si>
    <t>0965780288</t>
  </si>
  <si>
    <t>0978914868</t>
  </si>
  <si>
    <t>0967672740</t>
  </si>
  <si>
    <t>060971282</t>
  </si>
  <si>
    <t>0976365471</t>
  </si>
  <si>
    <t>0973398249</t>
  </si>
  <si>
    <t>0887228864</t>
  </si>
  <si>
    <t>0963172893</t>
  </si>
  <si>
    <t>0888147620</t>
  </si>
  <si>
    <t>0969466334</t>
  </si>
  <si>
    <t>0963923042</t>
  </si>
  <si>
    <t>0883644944</t>
  </si>
  <si>
    <t>016799513</t>
  </si>
  <si>
    <t>010320337</t>
  </si>
  <si>
    <t>0966625198</t>
  </si>
  <si>
    <t>098935099</t>
  </si>
  <si>
    <t>0715909817</t>
  </si>
  <si>
    <t>0974428577</t>
  </si>
  <si>
    <t>0969418392</t>
  </si>
  <si>
    <t>0979891141</t>
  </si>
  <si>
    <t>0886242562</t>
  </si>
  <si>
    <t>0886566821</t>
  </si>
  <si>
    <t>0966393071</t>
  </si>
  <si>
    <t>0888141098</t>
  </si>
  <si>
    <t>0964245383</t>
  </si>
  <si>
    <t>060689635</t>
  </si>
  <si>
    <t>0974975247</t>
  </si>
  <si>
    <t>093522637</t>
  </si>
  <si>
    <t>060251096</t>
  </si>
  <si>
    <t>0975414184</t>
  </si>
  <si>
    <t>0889341722</t>
  </si>
  <si>
    <t>0962598179</t>
  </si>
  <si>
    <t>0969342758</t>
  </si>
  <si>
    <t>0967954489</t>
  </si>
  <si>
    <t>0973090189</t>
  </si>
  <si>
    <t>0967849389</t>
  </si>
  <si>
    <t>0887279876</t>
  </si>
  <si>
    <t>069599101</t>
  </si>
  <si>
    <t>093477501</t>
  </si>
  <si>
    <t>0978371863</t>
  </si>
  <si>
    <t>0977739820</t>
  </si>
  <si>
    <t>0979190215</t>
  </si>
  <si>
    <t>0962424340</t>
  </si>
  <si>
    <t>093749401</t>
  </si>
  <si>
    <t>0889133948</t>
  </si>
  <si>
    <t>0967502714</t>
  </si>
  <si>
    <t>0978461049</t>
  </si>
  <si>
    <t>0886533538</t>
  </si>
  <si>
    <t>0884002066</t>
  </si>
  <si>
    <t>0966884492</t>
  </si>
  <si>
    <t>0884129939</t>
  </si>
  <si>
    <t>077804875</t>
  </si>
  <si>
    <t>0887183137</t>
  </si>
  <si>
    <t>078385743</t>
  </si>
  <si>
    <t>0882414720</t>
  </si>
  <si>
    <t>0975498416</t>
  </si>
  <si>
    <t>0712005564</t>
  </si>
  <si>
    <t>0968667494</t>
  </si>
  <si>
    <t>0882384088</t>
  </si>
  <si>
    <t>086981979</t>
  </si>
  <si>
    <t>0713910633</t>
  </si>
  <si>
    <t>0889599348</t>
  </si>
  <si>
    <t>0882829991</t>
  </si>
  <si>
    <t>0968346647</t>
  </si>
  <si>
    <t>0978002300</t>
  </si>
  <si>
    <t>017246110</t>
  </si>
  <si>
    <t>0966623542</t>
  </si>
  <si>
    <t>0962154573</t>
  </si>
  <si>
    <t>0887521129</t>
  </si>
  <si>
    <t>0973225016</t>
  </si>
  <si>
    <t>0887784945</t>
  </si>
  <si>
    <t>0886505317</t>
  </si>
  <si>
    <t>0713546464</t>
  </si>
  <si>
    <t>0889298607</t>
  </si>
  <si>
    <t>0967489005</t>
  </si>
  <si>
    <t>0883790772</t>
  </si>
  <si>
    <t>0978330135</t>
  </si>
  <si>
    <t>0888722573</t>
  </si>
  <si>
    <t>0962250401</t>
  </si>
  <si>
    <t>0964284448</t>
  </si>
  <si>
    <t>093601227</t>
  </si>
  <si>
    <t>0976293513</t>
  </si>
  <si>
    <t>0964241753</t>
  </si>
  <si>
    <t>0887265422</t>
  </si>
  <si>
    <t>010433704</t>
  </si>
  <si>
    <t>069597454</t>
  </si>
  <si>
    <t>0967042646</t>
  </si>
  <si>
    <t>0964762814</t>
  </si>
  <si>
    <t>0969709991</t>
  </si>
  <si>
    <t>0976004152</t>
  </si>
  <si>
    <t>0965597504</t>
  </si>
  <si>
    <t>0975339708</t>
  </si>
  <si>
    <t>016671414</t>
  </si>
  <si>
    <t>0712224578</t>
  </si>
  <si>
    <t>0962368959</t>
  </si>
  <si>
    <t>0964266950</t>
  </si>
  <si>
    <t>0975727103</t>
  </si>
  <si>
    <t>015341532</t>
  </si>
  <si>
    <t>010818423</t>
  </si>
  <si>
    <t>069918664</t>
  </si>
  <si>
    <t>015812438</t>
  </si>
  <si>
    <t>0975917554</t>
  </si>
  <si>
    <t>0976096283</t>
  </si>
  <si>
    <t>0963287079</t>
  </si>
  <si>
    <t>0967137329</t>
  </si>
  <si>
    <t>0886610785</t>
  </si>
  <si>
    <t>0978019443</t>
  </si>
  <si>
    <t>0968128064</t>
  </si>
  <si>
    <t>0972560590</t>
  </si>
  <si>
    <t>0315666961</t>
  </si>
  <si>
    <t>087686543</t>
  </si>
  <si>
    <t>087992305</t>
  </si>
  <si>
    <t>0974360007</t>
  </si>
  <si>
    <t>0964916349</t>
  </si>
  <si>
    <t>011767141</t>
  </si>
  <si>
    <t>0974686807</t>
  </si>
  <si>
    <t>0978362542</t>
  </si>
  <si>
    <t>0975301239</t>
  </si>
  <si>
    <t>081748098</t>
  </si>
  <si>
    <t>070440426</t>
  </si>
  <si>
    <t>0978484233</t>
  </si>
  <si>
    <t>0966797098</t>
  </si>
  <si>
    <t>093649918</t>
  </si>
  <si>
    <t>0979577717</t>
  </si>
  <si>
    <t>0979277098</t>
  </si>
  <si>
    <t>0963966251</t>
  </si>
  <si>
    <t>093245837</t>
  </si>
  <si>
    <t>0967628519</t>
  </si>
  <si>
    <t>0966502723</t>
  </si>
  <si>
    <t>0963271699</t>
  </si>
  <si>
    <t>0977969104</t>
  </si>
  <si>
    <t>0978037855</t>
  </si>
  <si>
    <t>0888772875</t>
  </si>
  <si>
    <t>0976018053</t>
  </si>
  <si>
    <t>0968747987</t>
  </si>
  <si>
    <t>098221845</t>
  </si>
  <si>
    <t>077415126</t>
  </si>
  <si>
    <t>081972194</t>
  </si>
  <si>
    <t>0974687664</t>
  </si>
  <si>
    <t>015299492</t>
  </si>
  <si>
    <t>070492173</t>
  </si>
  <si>
    <t>0964731922</t>
  </si>
  <si>
    <t>0967660961</t>
  </si>
  <si>
    <t>077417709</t>
  </si>
  <si>
    <t>090858880</t>
  </si>
  <si>
    <t>0886702145</t>
  </si>
  <si>
    <t>0979038223</t>
  </si>
  <si>
    <t>093385151</t>
  </si>
  <si>
    <t>060689024</t>
  </si>
  <si>
    <t>0979220437</t>
  </si>
  <si>
    <t>0314413971</t>
  </si>
  <si>
    <t>081963309</t>
  </si>
  <si>
    <t>0977900571</t>
  </si>
  <si>
    <t>0189545052</t>
  </si>
  <si>
    <t>0977891507</t>
  </si>
  <si>
    <t>093434308</t>
  </si>
  <si>
    <t>099255544</t>
  </si>
  <si>
    <t>0974059434</t>
  </si>
  <si>
    <t>0968258693</t>
  </si>
  <si>
    <t>015743490</t>
  </si>
  <si>
    <t>0974166532</t>
  </si>
  <si>
    <t>0884045388</t>
  </si>
  <si>
    <t>0979154188</t>
  </si>
  <si>
    <t>0978536463</t>
  </si>
  <si>
    <t>070536984</t>
  </si>
  <si>
    <t>061689243</t>
  </si>
  <si>
    <t>0885504535</t>
  </si>
  <si>
    <t>0965024392</t>
  </si>
  <si>
    <t>0964547696</t>
  </si>
  <si>
    <t>0962075331</t>
  </si>
  <si>
    <t>0975199690</t>
  </si>
  <si>
    <t>0976030612</t>
  </si>
  <si>
    <t>0962184183</t>
  </si>
  <si>
    <t>081716862</t>
  </si>
  <si>
    <t>0718688471</t>
  </si>
  <si>
    <t>0885967386</t>
  </si>
  <si>
    <t>0962339416</t>
  </si>
  <si>
    <t>0974467553</t>
  </si>
  <si>
    <t>0967931077</t>
  </si>
  <si>
    <t>068646568</t>
  </si>
  <si>
    <t>0883501952</t>
  </si>
  <si>
    <t>0975786067</t>
  </si>
  <si>
    <t>0962408347</t>
  </si>
  <si>
    <t>090693731</t>
  </si>
  <si>
    <t>0882829951</t>
  </si>
  <si>
    <t>0882829953</t>
  </si>
  <si>
    <t>0977766896</t>
  </si>
  <si>
    <t>0883729310</t>
  </si>
  <si>
    <t>0969956834</t>
  </si>
  <si>
    <t>0968006533</t>
  </si>
  <si>
    <t>0979190444</t>
  </si>
  <si>
    <t>0965178615</t>
  </si>
  <si>
    <t>016756879</t>
  </si>
  <si>
    <t>0718171818</t>
  </si>
  <si>
    <t>015656582</t>
  </si>
  <si>
    <t>0882827233</t>
  </si>
  <si>
    <t>0972961050</t>
  </si>
  <si>
    <t>0966743824</t>
  </si>
  <si>
    <t>0967061453</t>
  </si>
  <si>
    <t>067229723</t>
  </si>
  <si>
    <t>010959293</t>
  </si>
  <si>
    <t>0884058706</t>
  </si>
  <si>
    <t>078636472</t>
  </si>
  <si>
    <t>0978044263</t>
  </si>
  <si>
    <t>0964275339</t>
  </si>
  <si>
    <t>0964809381</t>
  </si>
  <si>
    <t>0977163375</t>
  </si>
  <si>
    <t>066458686</t>
  </si>
  <si>
    <t>093529235</t>
  </si>
  <si>
    <t>0975769108</t>
  </si>
  <si>
    <t>0887619075</t>
  </si>
  <si>
    <t>0976923194</t>
  </si>
  <si>
    <t>0964225181</t>
  </si>
  <si>
    <t>0965697734</t>
  </si>
  <si>
    <t>0965116500</t>
  </si>
  <si>
    <t>0978918459</t>
  </si>
  <si>
    <t>0979696012</t>
  </si>
  <si>
    <t>086444318</t>
  </si>
  <si>
    <t>0973945158</t>
  </si>
  <si>
    <t>0979108940</t>
  </si>
  <si>
    <t>0718690181</t>
  </si>
  <si>
    <t>0882157967</t>
  </si>
  <si>
    <t>0888168807</t>
  </si>
  <si>
    <t>070507953</t>
  </si>
  <si>
    <t>087813431</t>
  </si>
  <si>
    <t>0886018274</t>
  </si>
  <si>
    <t>0977109333</t>
  </si>
  <si>
    <t>011894480</t>
  </si>
  <si>
    <t>0965179567</t>
  </si>
  <si>
    <t>0969494236</t>
  </si>
  <si>
    <t>068812878</t>
  </si>
  <si>
    <t>0979429160</t>
  </si>
  <si>
    <t>0967357097</t>
  </si>
  <si>
    <t>0969001401</t>
  </si>
  <si>
    <t>0888169012</t>
  </si>
  <si>
    <t>0969146444</t>
  </si>
  <si>
    <t>078459323</t>
  </si>
  <si>
    <t>069543812</t>
  </si>
  <si>
    <t>099892671</t>
  </si>
  <si>
    <t>0889189783</t>
  </si>
  <si>
    <t>0719457766</t>
  </si>
  <si>
    <t>078266399</t>
  </si>
  <si>
    <t>070416808</t>
  </si>
  <si>
    <t>0964179309</t>
  </si>
  <si>
    <t>0965404810</t>
  </si>
  <si>
    <t>0719595384</t>
  </si>
  <si>
    <t>0968019074</t>
  </si>
  <si>
    <t>0975326116</t>
  </si>
  <si>
    <t>0966764217</t>
  </si>
  <si>
    <t>0889625412</t>
  </si>
  <si>
    <t>0976103079</t>
  </si>
  <si>
    <t>096399861</t>
  </si>
  <si>
    <t>066509550</t>
  </si>
  <si>
    <t>066260712</t>
  </si>
  <si>
    <t>067200570</t>
  </si>
  <si>
    <t>0979789204</t>
  </si>
  <si>
    <t>0888773057</t>
  </si>
  <si>
    <t>0887482573</t>
  </si>
  <si>
    <t>0883515236</t>
  </si>
  <si>
    <t>015911215</t>
  </si>
  <si>
    <t>086679632</t>
  </si>
  <si>
    <t>0887661192</t>
  </si>
  <si>
    <t>0966694602</t>
  </si>
  <si>
    <t>0977576819</t>
  </si>
  <si>
    <t>0968401486</t>
  </si>
  <si>
    <t>010445605</t>
  </si>
  <si>
    <t>0889045630</t>
  </si>
  <si>
    <t>0978088245</t>
  </si>
  <si>
    <t>0972109038</t>
  </si>
  <si>
    <t>0964920471</t>
  </si>
  <si>
    <t>092800470</t>
  </si>
  <si>
    <t>0882391161</t>
  </si>
  <si>
    <t>0973398135</t>
  </si>
  <si>
    <t>016201564</t>
  </si>
  <si>
    <t>0962954140</t>
  </si>
  <si>
    <t>0965773744</t>
  </si>
  <si>
    <t>0888143616</t>
  </si>
  <si>
    <t>0964304182</t>
  </si>
  <si>
    <t>0963502342</t>
  </si>
  <si>
    <t>0885239471</t>
  </si>
  <si>
    <t>0887988134</t>
  </si>
  <si>
    <t>0885276465</t>
  </si>
  <si>
    <t>0882349393</t>
  </si>
  <si>
    <t>0976721324</t>
  </si>
  <si>
    <t>092771541</t>
  </si>
  <si>
    <t>070577846</t>
  </si>
  <si>
    <t>086712853</t>
  </si>
  <si>
    <t>0312433394</t>
  </si>
  <si>
    <t>0887986766</t>
  </si>
  <si>
    <t>0882705726</t>
  </si>
  <si>
    <t>0889062326</t>
  </si>
  <si>
    <t>0888724211</t>
  </si>
  <si>
    <t>0972223343</t>
  </si>
  <si>
    <t>0973816331</t>
  </si>
  <si>
    <t>070737367</t>
  </si>
  <si>
    <t>0969459908</t>
  </si>
  <si>
    <t>077714909</t>
  </si>
  <si>
    <t>0978387964</t>
  </si>
  <si>
    <t>0963375829</t>
  </si>
  <si>
    <t>0968198249</t>
  </si>
  <si>
    <t>0882830206</t>
  </si>
  <si>
    <t>0977576170</t>
  </si>
  <si>
    <t>0962272660</t>
  </si>
  <si>
    <t>0974682778</t>
  </si>
  <si>
    <t>0963965596</t>
  </si>
  <si>
    <t>015574041</t>
  </si>
  <si>
    <t>0888775710</t>
  </si>
  <si>
    <t>0883499306</t>
  </si>
  <si>
    <t>0973330894</t>
  </si>
  <si>
    <t>098330915</t>
  </si>
  <si>
    <t>0973047529</t>
  </si>
  <si>
    <t>081274769</t>
  </si>
  <si>
    <t>0977188599</t>
  </si>
  <si>
    <t>0882705474</t>
  </si>
  <si>
    <t>0963057808</t>
  </si>
  <si>
    <t>0965155603</t>
  </si>
  <si>
    <t>0883273099</t>
  </si>
  <si>
    <t>0973588114</t>
  </si>
  <si>
    <t>0965913020</t>
  </si>
  <si>
    <t>0972486545</t>
  </si>
  <si>
    <t>0887644969</t>
  </si>
  <si>
    <t>0966668155</t>
  </si>
  <si>
    <t>0716315263</t>
  </si>
  <si>
    <t>0713011513</t>
  </si>
  <si>
    <t>0973307606</t>
  </si>
  <si>
    <t>0883016136</t>
  </si>
  <si>
    <t>0973668972</t>
  </si>
  <si>
    <t>0974377881</t>
  </si>
  <si>
    <t>0966560137</t>
  </si>
  <si>
    <t>081695297</t>
  </si>
  <si>
    <t>087641439</t>
  </si>
  <si>
    <t>0965113800</t>
  </si>
  <si>
    <t>0885278216</t>
  </si>
  <si>
    <t>0888145930</t>
  </si>
  <si>
    <t>0969990187</t>
  </si>
  <si>
    <t>0713919507</t>
  </si>
  <si>
    <t>0969380277</t>
  </si>
  <si>
    <t>0978902669</t>
  </si>
  <si>
    <t>0977285410</t>
  </si>
  <si>
    <t>0887569736</t>
  </si>
  <si>
    <t>0978475356</t>
  </si>
  <si>
    <t>0889542606</t>
  </si>
  <si>
    <t>060626962</t>
  </si>
  <si>
    <t>0886447940</t>
  </si>
  <si>
    <t>087209088</t>
  </si>
  <si>
    <t>0882965364</t>
  </si>
  <si>
    <t>0973785182</t>
  </si>
  <si>
    <t>0712544533</t>
  </si>
  <si>
    <t>0965333679</t>
  </si>
  <si>
    <t>0972354870</t>
  </si>
  <si>
    <t>0978057836</t>
  </si>
  <si>
    <t>0888157986</t>
  </si>
  <si>
    <t>0967772407</t>
  </si>
  <si>
    <t>0889048049</t>
  </si>
  <si>
    <t>016636675</t>
  </si>
  <si>
    <t>0969708208</t>
  </si>
  <si>
    <t>0967375974</t>
  </si>
  <si>
    <t>0963817349</t>
  </si>
  <si>
    <t>0966885986</t>
  </si>
  <si>
    <t>0965038616</t>
  </si>
  <si>
    <t>0978362973</t>
  </si>
  <si>
    <t>098501084</t>
  </si>
  <si>
    <t>0883782488</t>
  </si>
  <si>
    <t>0318222817</t>
  </si>
  <si>
    <t>0966136006</t>
  </si>
  <si>
    <t>0886729685</t>
  </si>
  <si>
    <t>0966077470</t>
  </si>
  <si>
    <t>0965830769</t>
  </si>
  <si>
    <t>0967697376</t>
  </si>
  <si>
    <t>0962478278</t>
  </si>
  <si>
    <t>0884124296</t>
  </si>
  <si>
    <t>0979339154</t>
  </si>
  <si>
    <t>0883982158</t>
  </si>
  <si>
    <t>016955581</t>
  </si>
  <si>
    <t>087715554</t>
  </si>
  <si>
    <t>0964037615</t>
  </si>
  <si>
    <t>0312339641</t>
  </si>
  <si>
    <t>0968545550</t>
  </si>
  <si>
    <t>0888203526</t>
  </si>
  <si>
    <t>081230069</t>
  </si>
  <si>
    <t>0972525736</t>
  </si>
  <si>
    <t>0974226943</t>
  </si>
  <si>
    <t>0882708570</t>
  </si>
  <si>
    <t>0883931321</t>
  </si>
  <si>
    <t>010439699</t>
  </si>
  <si>
    <t>0889132778</t>
  </si>
  <si>
    <t>0882200548</t>
  </si>
  <si>
    <t>070322106</t>
  </si>
  <si>
    <t>0974681315</t>
  </si>
  <si>
    <t>0972187253</t>
  </si>
  <si>
    <t>0962368466</t>
  </si>
  <si>
    <t>0883389194</t>
  </si>
  <si>
    <t>0967955546</t>
  </si>
  <si>
    <t>010932310</t>
  </si>
  <si>
    <t>0966801176</t>
  </si>
  <si>
    <t>070507931</t>
  </si>
  <si>
    <t>0962373915</t>
  </si>
  <si>
    <t>0966601117</t>
  </si>
  <si>
    <t>0974525286</t>
  </si>
  <si>
    <t>015278799</t>
  </si>
  <si>
    <t>090614226</t>
  </si>
  <si>
    <t>066993826</t>
  </si>
  <si>
    <t>0816514486</t>
  </si>
  <si>
    <t>081469176</t>
  </si>
  <si>
    <t>0967983476</t>
  </si>
  <si>
    <t>0969959245</t>
  </si>
  <si>
    <t>0967221169</t>
  </si>
  <si>
    <t>0973820359</t>
  </si>
  <si>
    <t>0885197000</t>
  </si>
  <si>
    <t>086798131</t>
  </si>
  <si>
    <t>010829298</t>
  </si>
  <si>
    <t>0978066961</t>
  </si>
  <si>
    <t>0963138358</t>
  </si>
  <si>
    <t>0973610098</t>
  </si>
  <si>
    <t>0976651182</t>
  </si>
  <si>
    <t>069809754</t>
  </si>
  <si>
    <t>0977857139</t>
  </si>
  <si>
    <t>0978358814</t>
  </si>
  <si>
    <t>0977494101</t>
  </si>
  <si>
    <t>070947187</t>
  </si>
  <si>
    <t>0964313068</t>
  </si>
  <si>
    <t>0967782054</t>
  </si>
  <si>
    <t>0968303391</t>
  </si>
  <si>
    <t>0884882807</t>
  </si>
  <si>
    <t>016273112</t>
  </si>
  <si>
    <t>0975887918</t>
  </si>
  <si>
    <t>0886729271</t>
  </si>
  <si>
    <t>0966408290</t>
  </si>
  <si>
    <t>0977827131</t>
  </si>
  <si>
    <t>0712224378</t>
  </si>
  <si>
    <t>016468423</t>
  </si>
  <si>
    <t>0889144245</t>
  </si>
  <si>
    <t>0977512727</t>
  </si>
  <si>
    <t>0962363426</t>
  </si>
  <si>
    <t>0973793007</t>
  </si>
  <si>
    <t>0979085285</t>
  </si>
  <si>
    <t>0887601813</t>
  </si>
  <si>
    <t>0972121287</t>
  </si>
  <si>
    <t>093596400</t>
  </si>
  <si>
    <t>0976929585</t>
  </si>
  <si>
    <t>087214962</t>
  </si>
  <si>
    <t>0976963247</t>
  </si>
  <si>
    <t>0968768986</t>
  </si>
  <si>
    <t>0888730097</t>
  </si>
  <si>
    <t>0976053020</t>
  </si>
  <si>
    <t>086380575</t>
  </si>
  <si>
    <t>0966636892</t>
  </si>
  <si>
    <t>0975268633</t>
  </si>
  <si>
    <t>0887310444</t>
  </si>
  <si>
    <t>016931852</t>
  </si>
  <si>
    <t>0889130083</t>
  </si>
  <si>
    <t>0979161129</t>
  </si>
  <si>
    <t>0974915029</t>
  </si>
  <si>
    <t>0889196539</t>
  </si>
  <si>
    <t>0963447002</t>
  </si>
  <si>
    <t>068389505</t>
  </si>
  <si>
    <t>0963463051</t>
  </si>
  <si>
    <t>0978064938</t>
  </si>
  <si>
    <t>081707211</t>
  </si>
  <si>
    <t>0969577617</t>
  </si>
  <si>
    <t>0969804257</t>
  </si>
  <si>
    <t>0974821870</t>
  </si>
  <si>
    <t>0972554014</t>
  </si>
  <si>
    <t>010757823</t>
  </si>
  <si>
    <t>0976659348</t>
  </si>
  <si>
    <t>0882720162</t>
  </si>
  <si>
    <t>0965034336</t>
  </si>
  <si>
    <t>0964104449</t>
  </si>
  <si>
    <t>0962391338</t>
  </si>
  <si>
    <t>0888972325</t>
  </si>
  <si>
    <t>0882509062</t>
  </si>
  <si>
    <t>0886282160</t>
  </si>
  <si>
    <t>0888164116</t>
  </si>
  <si>
    <t>0974415292</t>
  </si>
  <si>
    <t>086925061</t>
  </si>
  <si>
    <t>0974319457</t>
  </si>
  <si>
    <t>0965154115</t>
  </si>
  <si>
    <t>0963266982</t>
  </si>
  <si>
    <t>0978072721</t>
  </si>
  <si>
    <t>085925084</t>
  </si>
  <si>
    <t>0885742566</t>
  </si>
  <si>
    <t>0887832591</t>
  </si>
  <si>
    <t>0975877176</t>
  </si>
  <si>
    <t>012225837</t>
  </si>
  <si>
    <t>015542371</t>
  </si>
  <si>
    <t>0963355622</t>
  </si>
  <si>
    <t>0882134794</t>
  </si>
  <si>
    <t>0885955164</t>
  </si>
  <si>
    <t>061947422</t>
  </si>
  <si>
    <t>0973466201</t>
  </si>
  <si>
    <t>098375130</t>
  </si>
  <si>
    <t>067485688</t>
  </si>
  <si>
    <t>0966391009</t>
  </si>
  <si>
    <t>016229169</t>
  </si>
  <si>
    <t>0963794851</t>
  </si>
  <si>
    <t>0974297557</t>
  </si>
  <si>
    <t>0313288840</t>
  </si>
  <si>
    <t>0962605366</t>
  </si>
  <si>
    <t>0886680243</t>
  </si>
  <si>
    <t>0886589449</t>
  </si>
  <si>
    <t>0885350887</t>
  </si>
  <si>
    <t>0973609971</t>
  </si>
  <si>
    <t>068620643</t>
  </si>
  <si>
    <t>093952893</t>
  </si>
  <si>
    <t>0968222407</t>
  </si>
  <si>
    <t>0882829993</t>
  </si>
  <si>
    <t>010681030</t>
  </si>
  <si>
    <t>077806885</t>
  </si>
  <si>
    <t>068577725</t>
  </si>
  <si>
    <t>0962005655</t>
  </si>
  <si>
    <t>0973944797</t>
  </si>
  <si>
    <t>0883048082</t>
  </si>
  <si>
    <t>066624232</t>
  </si>
  <si>
    <t>0965351753</t>
  </si>
  <si>
    <t>0972750953</t>
  </si>
  <si>
    <t>0976738443</t>
  </si>
  <si>
    <t>0973185890</t>
  </si>
  <si>
    <t>093952304</t>
  </si>
  <si>
    <t>086900974</t>
  </si>
  <si>
    <t>0888903292</t>
  </si>
  <si>
    <t>093518029</t>
  </si>
  <si>
    <t>069588738</t>
  </si>
  <si>
    <t>0884208275</t>
  </si>
  <si>
    <t>066516156</t>
  </si>
  <si>
    <t>081612877</t>
  </si>
  <si>
    <t>0968098956</t>
  </si>
  <si>
    <t>0882445170</t>
  </si>
  <si>
    <t>016941184</t>
  </si>
  <si>
    <t>0973865610</t>
  </si>
  <si>
    <t>0968965797</t>
  </si>
  <si>
    <t>0889667674</t>
  </si>
  <si>
    <t>0977852699</t>
  </si>
  <si>
    <t>0884241029</t>
  </si>
  <si>
    <t>0889593246</t>
  </si>
  <si>
    <t>0966342403</t>
  </si>
  <si>
    <t>0967588293</t>
  </si>
  <si>
    <t>0882168803</t>
  </si>
  <si>
    <t>0977183614</t>
  </si>
  <si>
    <t>087503737</t>
  </si>
  <si>
    <t>0976309677</t>
  </si>
  <si>
    <t>0889538081</t>
  </si>
  <si>
    <t>0884889478</t>
  </si>
  <si>
    <t>0964004614</t>
  </si>
  <si>
    <t>089900926</t>
  </si>
  <si>
    <t>0889557774</t>
  </si>
  <si>
    <t>0976651004</t>
  </si>
  <si>
    <t>0967162994</t>
  </si>
  <si>
    <t>0965389125</t>
  </si>
  <si>
    <t>0968853243</t>
  </si>
  <si>
    <t>011761841</t>
  </si>
  <si>
    <t>0977652538</t>
  </si>
  <si>
    <t>0972485746</t>
  </si>
  <si>
    <t>0888743161</t>
  </si>
  <si>
    <t>0978335207</t>
  </si>
  <si>
    <t>081915443</t>
  </si>
  <si>
    <t>016586439</t>
  </si>
  <si>
    <t>0969540108</t>
  </si>
  <si>
    <t>070750824</t>
  </si>
  <si>
    <t>010665777</t>
  </si>
  <si>
    <t>0712880657</t>
  </si>
  <si>
    <t>086740909</t>
  </si>
  <si>
    <t>0887997044</t>
  </si>
  <si>
    <t>010659797</t>
  </si>
  <si>
    <t>087776802</t>
  </si>
  <si>
    <t>068925594</t>
  </si>
  <si>
    <t>0969644620</t>
  </si>
  <si>
    <t>0966888441</t>
  </si>
  <si>
    <t>0972383913</t>
  </si>
  <si>
    <t>0979506353</t>
  </si>
  <si>
    <t>081842131</t>
  </si>
  <si>
    <t>016808378</t>
  </si>
  <si>
    <t>0882076679</t>
  </si>
  <si>
    <t>0977282587</t>
  </si>
  <si>
    <t>016961079</t>
  </si>
  <si>
    <t>0963011771</t>
  </si>
  <si>
    <t>0974338287</t>
  </si>
  <si>
    <t>0967805029</t>
  </si>
  <si>
    <t>081917443</t>
  </si>
  <si>
    <t>0968373733</t>
  </si>
  <si>
    <t>0966635901</t>
  </si>
  <si>
    <t>0965189364</t>
  </si>
  <si>
    <t>0965203148</t>
  </si>
  <si>
    <t>0883717138</t>
  </si>
  <si>
    <t>0977779047</t>
  </si>
  <si>
    <t>0884889712</t>
  </si>
  <si>
    <t>0885666699</t>
  </si>
  <si>
    <t>0888984770</t>
  </si>
  <si>
    <t>0976758934</t>
  </si>
  <si>
    <t>086442353</t>
  </si>
  <si>
    <t>0973797436</t>
  </si>
  <si>
    <t>0974973239</t>
  </si>
  <si>
    <t>068624141</t>
  </si>
  <si>
    <t>081641436</t>
  </si>
  <si>
    <t>0886552512</t>
  </si>
  <si>
    <t>0967787472</t>
  </si>
  <si>
    <t>0887546409</t>
  </si>
  <si>
    <t>0968070141</t>
  </si>
  <si>
    <t>0966915375</t>
  </si>
  <si>
    <t>012223220</t>
  </si>
  <si>
    <t>0888142315</t>
  </si>
  <si>
    <t>098284229</t>
  </si>
  <si>
    <t>0713011285</t>
  </si>
  <si>
    <t>0966523467</t>
  </si>
  <si>
    <t>081844745</t>
  </si>
  <si>
    <t>0969343029</t>
  </si>
  <si>
    <t>0962761609</t>
  </si>
  <si>
    <t>0718015050</t>
  </si>
  <si>
    <t>0888973045</t>
  </si>
  <si>
    <t>0962887993</t>
  </si>
  <si>
    <t>087797591</t>
  </si>
  <si>
    <t>015971329</t>
  </si>
  <si>
    <t>0967302134</t>
  </si>
  <si>
    <t>0962201027</t>
  </si>
  <si>
    <t>0963069387</t>
  </si>
  <si>
    <t>090677136</t>
  </si>
  <si>
    <t>0968665416</t>
  </si>
  <si>
    <t>0965663321</t>
  </si>
  <si>
    <t>069783055</t>
  </si>
  <si>
    <t>0974907596</t>
  </si>
  <si>
    <t>015416288</t>
  </si>
  <si>
    <t>0965333119</t>
  </si>
  <si>
    <t>0963269731</t>
  </si>
  <si>
    <t>0977182198</t>
  </si>
  <si>
    <t>015766490</t>
  </si>
  <si>
    <t>0888900307</t>
  </si>
  <si>
    <t>0884737599</t>
  </si>
  <si>
    <t>0976031196</t>
  </si>
  <si>
    <t>0963234957</t>
  </si>
  <si>
    <t>0976038756</t>
  </si>
  <si>
    <t>093202057</t>
  </si>
  <si>
    <t>0964569406</t>
  </si>
  <si>
    <t>0963525390</t>
  </si>
  <si>
    <t>098680760</t>
  </si>
  <si>
    <t>015795039</t>
  </si>
  <si>
    <t>0962601903</t>
  </si>
  <si>
    <t>0965411170</t>
  </si>
  <si>
    <t>081791497</t>
  </si>
  <si>
    <t>069738665</t>
  </si>
  <si>
    <t>093699057</t>
  </si>
  <si>
    <t>0962932636</t>
  </si>
  <si>
    <t>0962373761</t>
  </si>
  <si>
    <t>068534447</t>
  </si>
  <si>
    <t>0976093458</t>
  </si>
  <si>
    <t>0977254622</t>
  </si>
  <si>
    <t>0882907593</t>
  </si>
  <si>
    <t>0888968077</t>
  </si>
  <si>
    <t>070512113</t>
  </si>
  <si>
    <t>0713318667</t>
  </si>
  <si>
    <t>0713321879</t>
  </si>
  <si>
    <t>0969942729</t>
  </si>
  <si>
    <t>070290497</t>
  </si>
  <si>
    <t>0966056119</t>
  </si>
  <si>
    <t>086666245</t>
  </si>
  <si>
    <t>087775491</t>
  </si>
  <si>
    <t>0887253595</t>
  </si>
  <si>
    <t>016652968</t>
  </si>
  <si>
    <t>090605622</t>
  </si>
  <si>
    <t>0964222044</t>
  </si>
  <si>
    <t>0977188771</t>
  </si>
  <si>
    <t>093839419</t>
  </si>
  <si>
    <t>0978244109</t>
  </si>
  <si>
    <t>0969124440</t>
  </si>
  <si>
    <t>0976083018</t>
  </si>
  <si>
    <t>0973612635</t>
  </si>
  <si>
    <t>0888178337</t>
  </si>
  <si>
    <t>015904970</t>
  </si>
  <si>
    <t>0969028582</t>
  </si>
  <si>
    <t>0966762977</t>
  </si>
  <si>
    <t>0975587322</t>
  </si>
  <si>
    <t>0977143103</t>
  </si>
  <si>
    <t>0887917870</t>
  </si>
  <si>
    <t>093454267</t>
  </si>
  <si>
    <t>0884790416</t>
  </si>
  <si>
    <t>0974627996</t>
  </si>
  <si>
    <t>0978428254</t>
  </si>
  <si>
    <t>0977108727</t>
  </si>
  <si>
    <t>0977232515</t>
  </si>
  <si>
    <t>0965596388</t>
  </si>
  <si>
    <t>0979290255</t>
  </si>
  <si>
    <t>0966603466</t>
  </si>
  <si>
    <t>0717766084</t>
  </si>
  <si>
    <t>0963159075</t>
  </si>
  <si>
    <t>0968128244</t>
  </si>
  <si>
    <t>0965019261</t>
  </si>
  <si>
    <t>0972466101</t>
  </si>
  <si>
    <t>068661363</t>
  </si>
  <si>
    <t>0975505645</t>
  </si>
  <si>
    <t>0968431343</t>
  </si>
  <si>
    <t>0717766838</t>
  </si>
  <si>
    <t>0884301088</t>
  </si>
  <si>
    <t>081347762</t>
  </si>
  <si>
    <t>0975872992</t>
  </si>
  <si>
    <t>010772790</t>
  </si>
  <si>
    <t>0967128073</t>
  </si>
  <si>
    <t>0972742205</t>
  </si>
  <si>
    <t>087380806</t>
  </si>
  <si>
    <t>0969645894</t>
  </si>
  <si>
    <t>078559926</t>
  </si>
  <si>
    <t>099717265</t>
  </si>
  <si>
    <t>0967016882</t>
  </si>
  <si>
    <t>066887733</t>
  </si>
  <si>
    <t>0979945433</t>
  </si>
  <si>
    <t>066288628</t>
  </si>
  <si>
    <t>0978077446</t>
  </si>
  <si>
    <t>0964878224</t>
  </si>
  <si>
    <t>0886756664</t>
  </si>
  <si>
    <t>0887843210</t>
  </si>
  <si>
    <t>0963270164</t>
  </si>
  <si>
    <t>0977166315</t>
  </si>
  <si>
    <t>បានបញ្ចប់ត្រឹមលេខរៀងថ្មីទី 1084 ឈ្មោះ ទួន ចន្ថា (ស្រីចំនួន 1002 នាក់) ក្នុងនោះ
- ទទួលបានប្រាក់ឧបត្ថម្ភចំនួន  1078 នាក់ (ស្រី  996 នាក់)
- មិនទទួលបានប្រាក់ឧបត្ថម្ភចំនួន  6 នាក់ (ស្រី  6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</si>
  <si>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ប្រាយ ហ្វ្លាស់ស៊ីង ឯ.ក 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 ភូមិ ធ្នង់រលើង ឃុំ លាយបូរ ស្រុក ត្រាំកក់ ខេត្ត តាកែវ</t>
    </r>
  </si>
  <si>
    <t>រយៈពេលព្យួរកិច្ចសន្យាការងារ ២៦ថ្ងៃ ចាប់ពីថ្ងៃទី០៦ ខែសីហា ឆ្នាំ២០២០ ដល់ថ្ងៃទី៣១ ខែសីហា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</si>
</sst>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0"/>
    <numFmt numFmtId="165" formatCode="0000000000"/>
    <numFmt numFmtId="166" formatCode="dd&quot;-&quot;mm&quot;-&quot;yyyy"/>
  </numFmts>
  <fonts count="28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2"/>
      <color indexed="8"/>
      <name val="Khmer OS Battambang"/>
    </font>
    <font>
      <sz val="11"/>
      <color theme="1"/>
      <name val="Khmer OS Battambang"/>
    </font>
    <font>
      <sz val="12"/>
      <color indexed="8"/>
      <name val="Times New Roman"/>
      <family val="1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0" fillId="0" borderId="5" xfId="0" applyBorder="1"/>
    <xf numFmtId="0" fontId="11" fillId="9" borderId="6" xfId="0" applyFont="1" applyFill="1" applyBorder="1" applyAlignment="1" applyProtection="1">
      <alignment horizontal="center" vertical="center" wrapText="1"/>
      <protection locked="0"/>
    </xf>
    <xf numFmtId="0" fontId="12" fillId="10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center" wrapText="1"/>
    </xf>
    <xf numFmtId="0" fontId="13" fillId="5" borderId="9" xfId="0" applyFont="1" applyFill="1" applyBorder="1" applyAlignment="1" applyProtection="1">
      <alignment horizontal="center" vertical="center" wrapText="1"/>
      <protection locked="0"/>
    </xf>
    <xf numFmtId="0" fontId="14" fillId="10" borderId="10" xfId="0" applyFont="1" applyFill="1" applyBorder="1" applyAlignment="1">
      <alignment horizontal="center" vertical="center" wrapText="1"/>
    </xf>
    <xf numFmtId="49" fontId="15" fillId="10" borderId="10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7" fillId="9" borderId="3" xfId="0" applyFont="1" applyFill="1" applyBorder="1" applyAlignment="1" applyProtection="1">
      <alignment horizontal="center" vertical="center" wrapText="1"/>
    </xf>
    <xf numFmtId="0" fontId="12" fillId="10" borderId="12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right" vertical="center"/>
    </xf>
    <xf numFmtId="2" fontId="20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21" fillId="4" borderId="3" xfId="0" applyFont="1" applyFill="1" applyBorder="1" applyAlignment="1">
      <alignment horizontal="right" vertical="center"/>
    </xf>
    <xf numFmtId="2" fontId="22" fillId="0" borderId="3" xfId="0" applyNumberFormat="1" applyFont="1" applyFill="1" applyBorder="1" applyAlignment="1">
      <alignment horizontal="center" vertical="center" shrinkToFit="1"/>
    </xf>
    <xf numFmtId="49" fontId="20" fillId="0" borderId="3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vertical="center"/>
    </xf>
    <xf numFmtId="0" fontId="21" fillId="2" borderId="11" xfId="0" applyFont="1" applyFill="1" applyBorder="1" applyAlignment="1">
      <alignment horizontal="right" vertical="center"/>
    </xf>
    <xf numFmtId="0" fontId="0" fillId="0" borderId="11" xfId="0" applyBorder="1"/>
    <xf numFmtId="0" fontId="23" fillId="0" borderId="11" xfId="0" applyFont="1" applyBorder="1"/>
    <xf numFmtId="0" fontId="0" fillId="0" borderId="0" xfId="0"/>
    <xf numFmtId="49" fontId="0" fillId="0" borderId="0" xfId="0" applyNumberFormat="1"/>
    <xf numFmtId="0" fontId="0" fillId="2" borderId="0" xfId="0" applyFill="1"/>
    <xf numFmtId="0" fontId="26" fillId="0" borderId="17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 wrapText="1"/>
    </xf>
    <xf numFmtId="49" fontId="26" fillId="0" borderId="17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0" fontId="26" fillId="0" borderId="18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>
      <alignment vertical="center"/>
    </xf>
    <xf numFmtId="0" fontId="27" fillId="0" borderId="14" xfId="0" applyFont="1" applyFill="1" applyBorder="1" applyAlignment="1" applyProtection="1">
      <alignment vertical="center"/>
    </xf>
    <xf numFmtId="49" fontId="26" fillId="0" borderId="14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vertical="center"/>
    </xf>
    <xf numFmtId="49" fontId="26" fillId="0" borderId="14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>
      <alignment horizontal="center" vertical="center"/>
    </xf>
    <xf numFmtId="49" fontId="26" fillId="0" borderId="3" xfId="0" applyNumberFormat="1" applyFont="1" applyFill="1" applyBorder="1" applyAlignment="1" applyProtection="1">
      <alignment horizontal="center" vertical="center"/>
    </xf>
    <xf numFmtId="0" fontId="26" fillId="0" borderId="3" xfId="0" applyFont="1" applyFill="1" applyBorder="1" applyAlignment="1">
      <alignment horizontal="center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64" fontId="26" fillId="0" borderId="3" xfId="0" applyNumberFormat="1" applyFont="1" applyFill="1" applyBorder="1" applyAlignment="1">
      <alignment horizontal="center" vertical="center"/>
    </xf>
    <xf numFmtId="165" fontId="26" fillId="0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left" vertical="center" wrapText="1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24" fillId="3" borderId="14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2"/>
  <sheetViews>
    <sheetView workbookViewId="0">
      <selection activeCell="F3" sqref="F3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8.875" customWidth="1"/>
  </cols>
  <sheetData>
    <row r="1" spans="1:13" ht="159.94999999999999" customHeight="1" x14ac:dyDescent="0.65">
      <c r="A1" s="81" t="s">
        <v>0</v>
      </c>
      <c r="B1" s="82"/>
      <c r="C1" s="82"/>
      <c r="D1" s="82"/>
      <c r="E1" s="82"/>
      <c r="F1" s="82"/>
      <c r="G1" s="82"/>
      <c r="H1" s="82"/>
      <c r="I1" s="82"/>
    </row>
    <row r="2" spans="1:13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13" ht="69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3" t="s">
        <v>3143</v>
      </c>
      <c r="F3" s="5" t="s">
        <v>13</v>
      </c>
      <c r="G3" s="6">
        <v>100709942</v>
      </c>
      <c r="H3" s="6">
        <v>93830817</v>
      </c>
      <c r="I3" s="3"/>
    </row>
    <row r="4" spans="1:13" ht="69" customHeight="1" x14ac:dyDescent="0.65">
      <c r="A4" s="3">
        <v>2</v>
      </c>
      <c r="B4" s="3" t="s">
        <v>14</v>
      </c>
      <c r="C4" s="3" t="s">
        <v>11</v>
      </c>
      <c r="D4" s="3" t="s">
        <v>15</v>
      </c>
      <c r="E4" s="3" t="s">
        <v>3143</v>
      </c>
      <c r="F4" s="5" t="s">
        <v>16</v>
      </c>
      <c r="G4" s="6">
        <v>100451268</v>
      </c>
      <c r="H4" s="7">
        <v>978583836</v>
      </c>
      <c r="I4" s="3"/>
      <c r="K4" s="8"/>
      <c r="M4" s="8"/>
    </row>
    <row r="5" spans="1:13" ht="69" customHeight="1" x14ac:dyDescent="0.65">
      <c r="A5" s="3">
        <v>3</v>
      </c>
      <c r="B5" s="3" t="s">
        <v>17</v>
      </c>
      <c r="C5" s="3" t="s">
        <v>11</v>
      </c>
      <c r="D5" s="3" t="s">
        <v>18</v>
      </c>
      <c r="E5" s="3" t="s">
        <v>3143</v>
      </c>
      <c r="F5" s="5" t="s">
        <v>19</v>
      </c>
      <c r="G5" s="6">
        <v>100709995</v>
      </c>
      <c r="H5" s="7">
        <v>964074970</v>
      </c>
      <c r="I5" s="3"/>
    </row>
    <row r="6" spans="1:13" ht="69" customHeight="1" x14ac:dyDescent="0.65">
      <c r="A6" s="3">
        <v>4</v>
      </c>
      <c r="B6" s="3" t="s">
        <v>20</v>
      </c>
      <c r="C6" s="3" t="s">
        <v>11</v>
      </c>
      <c r="D6" s="3" t="s">
        <v>21</v>
      </c>
      <c r="E6" s="3" t="s">
        <v>3143</v>
      </c>
      <c r="F6" s="5" t="s">
        <v>22</v>
      </c>
      <c r="G6" s="6">
        <v>101082278</v>
      </c>
      <c r="H6" s="7">
        <v>968765275</v>
      </c>
      <c r="I6" s="3"/>
    </row>
    <row r="7" spans="1:13" ht="69" customHeight="1" x14ac:dyDescent="0.65">
      <c r="A7" s="3">
        <v>5</v>
      </c>
      <c r="B7" s="3" t="s">
        <v>23</v>
      </c>
      <c r="C7" s="3" t="s">
        <v>11</v>
      </c>
      <c r="D7" s="3" t="s">
        <v>24</v>
      </c>
      <c r="E7" s="3" t="s">
        <v>3143</v>
      </c>
      <c r="F7" s="5" t="s">
        <v>25</v>
      </c>
      <c r="G7" s="6">
        <v>101068175</v>
      </c>
      <c r="H7" s="7">
        <v>967308645</v>
      </c>
      <c r="I7" s="3"/>
    </row>
    <row r="8" spans="1:13" ht="69" customHeight="1" x14ac:dyDescent="0.65">
      <c r="A8" s="3">
        <v>6</v>
      </c>
      <c r="B8" s="3" t="s">
        <v>26</v>
      </c>
      <c r="C8" s="3" t="s">
        <v>11</v>
      </c>
      <c r="D8" s="3" t="s">
        <v>27</v>
      </c>
      <c r="E8" s="3" t="s">
        <v>3143</v>
      </c>
      <c r="F8" s="5" t="s">
        <v>28</v>
      </c>
      <c r="G8" s="6">
        <v>101080404</v>
      </c>
      <c r="H8" s="7">
        <v>884455990</v>
      </c>
      <c r="I8" s="3"/>
    </row>
    <row r="9" spans="1:13" ht="69" customHeight="1" x14ac:dyDescent="0.65">
      <c r="A9" s="3">
        <v>7</v>
      </c>
      <c r="B9" s="3" t="s">
        <v>29</v>
      </c>
      <c r="C9" s="3" t="s">
        <v>11</v>
      </c>
      <c r="D9" s="3" t="s">
        <v>30</v>
      </c>
      <c r="E9" s="3" t="s">
        <v>3143</v>
      </c>
      <c r="F9" s="5" t="s">
        <v>31</v>
      </c>
      <c r="G9" s="6">
        <v>100999934</v>
      </c>
      <c r="H9" s="6">
        <v>77790979</v>
      </c>
      <c r="I9" s="3"/>
    </row>
    <row r="10" spans="1:13" ht="69" customHeight="1" x14ac:dyDescent="0.65">
      <c r="A10" s="3">
        <v>8</v>
      </c>
      <c r="B10" s="3" t="s">
        <v>32</v>
      </c>
      <c r="C10" s="3" t="s">
        <v>11</v>
      </c>
      <c r="D10" s="3" t="s">
        <v>33</v>
      </c>
      <c r="E10" s="3" t="s">
        <v>3143</v>
      </c>
      <c r="F10" s="5" t="s">
        <v>34</v>
      </c>
      <c r="G10" s="6">
        <v>160448585</v>
      </c>
      <c r="H10" s="6">
        <v>81971554</v>
      </c>
      <c r="I10" s="3"/>
    </row>
    <row r="11" spans="1:13" ht="69" customHeight="1" x14ac:dyDescent="0.65">
      <c r="A11" s="3">
        <v>9</v>
      </c>
      <c r="B11" s="3" t="s">
        <v>35</v>
      </c>
      <c r="C11" s="3" t="s">
        <v>11</v>
      </c>
      <c r="D11" s="3" t="s">
        <v>36</v>
      </c>
      <c r="E11" s="3" t="s">
        <v>3143</v>
      </c>
      <c r="F11" s="5" t="s">
        <v>37</v>
      </c>
      <c r="G11" s="6">
        <v>100976518</v>
      </c>
      <c r="H11" s="6" t="s">
        <v>3154</v>
      </c>
      <c r="I11" s="3"/>
    </row>
    <row r="12" spans="1:13" ht="69" customHeight="1" x14ac:dyDescent="0.65">
      <c r="A12" s="3">
        <v>10</v>
      </c>
      <c r="B12" s="3" t="s">
        <v>38</v>
      </c>
      <c r="C12" s="3" t="s">
        <v>11</v>
      </c>
      <c r="D12" s="3" t="s">
        <v>39</v>
      </c>
      <c r="E12" s="3" t="s">
        <v>3143</v>
      </c>
      <c r="F12" s="5" t="s">
        <v>40</v>
      </c>
      <c r="G12" s="6">
        <v>101369939</v>
      </c>
      <c r="H12" s="7">
        <v>965158186</v>
      </c>
      <c r="I12" s="3"/>
    </row>
    <row r="13" spans="1:13" ht="69" customHeight="1" x14ac:dyDescent="0.65">
      <c r="A13" s="3">
        <v>11</v>
      </c>
      <c r="B13" s="3" t="s">
        <v>41</v>
      </c>
      <c r="C13" s="3" t="s">
        <v>11</v>
      </c>
      <c r="D13" s="3" t="s">
        <v>42</v>
      </c>
      <c r="E13" s="3" t="s">
        <v>3143</v>
      </c>
      <c r="F13" s="5" t="s">
        <v>43</v>
      </c>
      <c r="G13" s="6">
        <v>100714652</v>
      </c>
      <c r="H13" s="7">
        <v>964804149</v>
      </c>
      <c r="I13" s="3"/>
    </row>
    <row r="14" spans="1:13" ht="69" customHeight="1" x14ac:dyDescent="0.65">
      <c r="A14" s="3">
        <v>12</v>
      </c>
      <c r="B14" s="3" t="s">
        <v>44</v>
      </c>
      <c r="C14" s="3" t="s">
        <v>11</v>
      </c>
      <c r="D14" s="3" t="s">
        <v>45</v>
      </c>
      <c r="E14" s="3" t="s">
        <v>3143</v>
      </c>
      <c r="F14" s="5" t="s">
        <v>46</v>
      </c>
      <c r="G14" s="6">
        <v>101053985</v>
      </c>
      <c r="H14" s="7">
        <v>978095353</v>
      </c>
      <c r="I14" s="3"/>
    </row>
    <row r="15" spans="1:13" ht="69" customHeight="1" x14ac:dyDescent="0.65">
      <c r="A15" s="3">
        <v>13</v>
      </c>
      <c r="B15" s="3" t="s">
        <v>47</v>
      </c>
      <c r="C15" s="3" t="s">
        <v>11</v>
      </c>
      <c r="D15" s="3" t="s">
        <v>48</v>
      </c>
      <c r="E15" s="3" t="s">
        <v>3143</v>
      </c>
      <c r="F15" s="5" t="s">
        <v>49</v>
      </c>
      <c r="G15" s="6">
        <v>101040117</v>
      </c>
      <c r="H15" s="7">
        <v>976887856</v>
      </c>
      <c r="I15" s="3"/>
    </row>
    <row r="16" spans="1:13" ht="69" customHeight="1" x14ac:dyDescent="0.65">
      <c r="A16" s="3">
        <v>14</v>
      </c>
      <c r="B16" s="3" t="s">
        <v>50</v>
      </c>
      <c r="C16" s="3" t="s">
        <v>51</v>
      </c>
      <c r="D16" s="3" t="s">
        <v>52</v>
      </c>
      <c r="E16" s="3" t="s">
        <v>3143</v>
      </c>
      <c r="F16" s="5" t="s">
        <v>53</v>
      </c>
      <c r="G16" s="6">
        <v>101094395</v>
      </c>
      <c r="H16" s="6" t="s">
        <v>3155</v>
      </c>
      <c r="I16" s="3"/>
    </row>
    <row r="17" spans="1:9" ht="69" customHeight="1" x14ac:dyDescent="0.65">
      <c r="A17" s="3">
        <v>15</v>
      </c>
      <c r="B17" s="3" t="s">
        <v>54</v>
      </c>
      <c r="C17" s="3" t="s">
        <v>11</v>
      </c>
      <c r="D17" s="3" t="s">
        <v>55</v>
      </c>
      <c r="E17" s="3" t="s">
        <v>3143</v>
      </c>
      <c r="F17" s="5" t="s">
        <v>56</v>
      </c>
      <c r="G17" s="6">
        <v>110476728</v>
      </c>
      <c r="H17" s="6" t="s">
        <v>3156</v>
      </c>
      <c r="I17" s="3"/>
    </row>
    <row r="18" spans="1:9" ht="69" customHeight="1" x14ac:dyDescent="0.65">
      <c r="A18" s="3">
        <v>16</v>
      </c>
      <c r="B18" s="3" t="s">
        <v>57</v>
      </c>
      <c r="C18" s="3" t="s">
        <v>11</v>
      </c>
      <c r="D18" s="3" t="s">
        <v>58</v>
      </c>
      <c r="E18" s="3" t="s">
        <v>3143</v>
      </c>
      <c r="F18" s="5" t="s">
        <v>59</v>
      </c>
      <c r="G18" s="6">
        <v>101083434</v>
      </c>
      <c r="H18" s="7">
        <v>963544270</v>
      </c>
      <c r="I18" s="3"/>
    </row>
    <row r="19" spans="1:9" ht="69" customHeight="1" x14ac:dyDescent="0.65">
      <c r="A19" s="3">
        <v>17</v>
      </c>
      <c r="B19" s="3" t="s">
        <v>60</v>
      </c>
      <c r="C19" s="3" t="s">
        <v>11</v>
      </c>
      <c r="D19" s="3" t="s">
        <v>61</v>
      </c>
      <c r="E19" s="3" t="s">
        <v>3143</v>
      </c>
      <c r="F19" s="5" t="s">
        <v>62</v>
      </c>
      <c r="G19" s="6">
        <v>101026502</v>
      </c>
      <c r="H19" s="7">
        <v>973477705</v>
      </c>
      <c r="I19" s="3"/>
    </row>
    <row r="20" spans="1:9" ht="69" customHeight="1" x14ac:dyDescent="0.65">
      <c r="A20" s="3">
        <v>18</v>
      </c>
      <c r="B20" s="3" t="s">
        <v>63</v>
      </c>
      <c r="C20" s="3" t="s">
        <v>11</v>
      </c>
      <c r="D20" s="3" t="s">
        <v>64</v>
      </c>
      <c r="E20" s="3" t="s">
        <v>3143</v>
      </c>
      <c r="F20" s="5" t="s">
        <v>65</v>
      </c>
      <c r="G20" s="6">
        <v>101083875</v>
      </c>
      <c r="H20" s="6">
        <v>81871323</v>
      </c>
      <c r="I20" s="3"/>
    </row>
    <row r="21" spans="1:9" ht="69" customHeight="1" x14ac:dyDescent="0.65">
      <c r="A21" s="3">
        <v>19</v>
      </c>
      <c r="B21" s="3" t="s">
        <v>66</v>
      </c>
      <c r="C21" s="3" t="s">
        <v>11</v>
      </c>
      <c r="D21" s="3" t="s">
        <v>67</v>
      </c>
      <c r="E21" s="3" t="s">
        <v>3143</v>
      </c>
      <c r="F21" s="5" t="s">
        <v>68</v>
      </c>
      <c r="G21" s="6">
        <v>100248334</v>
      </c>
      <c r="H21" s="7">
        <v>976784512</v>
      </c>
      <c r="I21" s="3"/>
    </row>
    <row r="22" spans="1:9" ht="69" customHeight="1" x14ac:dyDescent="0.65">
      <c r="A22" s="3">
        <v>20</v>
      </c>
      <c r="B22" s="3" t="s">
        <v>69</v>
      </c>
      <c r="C22" s="3" t="s">
        <v>11</v>
      </c>
      <c r="D22" s="3" t="s">
        <v>70</v>
      </c>
      <c r="E22" s="3" t="s">
        <v>3143</v>
      </c>
      <c r="F22" s="5" t="s">
        <v>71</v>
      </c>
      <c r="G22" s="6">
        <v>101243644</v>
      </c>
      <c r="H22" s="7">
        <v>967553096</v>
      </c>
      <c r="I22" s="3"/>
    </row>
    <row r="23" spans="1:9" ht="69" customHeight="1" x14ac:dyDescent="0.65">
      <c r="A23" s="3">
        <v>21</v>
      </c>
      <c r="B23" s="3" t="s">
        <v>72</v>
      </c>
      <c r="C23" s="3" t="s">
        <v>11</v>
      </c>
      <c r="D23" s="3" t="s">
        <v>73</v>
      </c>
      <c r="E23" s="3" t="s">
        <v>3143</v>
      </c>
      <c r="F23" s="5" t="s">
        <v>74</v>
      </c>
      <c r="G23" s="6">
        <v>101068041</v>
      </c>
      <c r="H23" s="6">
        <v>69885795</v>
      </c>
      <c r="I23" s="3"/>
    </row>
    <row r="24" spans="1:9" ht="69" customHeight="1" x14ac:dyDescent="0.65">
      <c r="A24" s="3">
        <v>22</v>
      </c>
      <c r="B24" s="3" t="s">
        <v>75</v>
      </c>
      <c r="C24" s="3" t="s">
        <v>11</v>
      </c>
      <c r="D24" s="3" t="s">
        <v>76</v>
      </c>
      <c r="E24" s="3" t="s">
        <v>3143</v>
      </c>
      <c r="F24" s="5" t="s">
        <v>77</v>
      </c>
      <c r="G24" s="6">
        <v>100768325</v>
      </c>
      <c r="H24" s="6">
        <v>98809851</v>
      </c>
      <c r="I24" s="3"/>
    </row>
    <row r="25" spans="1:9" ht="69" customHeight="1" x14ac:dyDescent="0.65">
      <c r="A25" s="3">
        <v>23</v>
      </c>
      <c r="B25" s="3" t="s">
        <v>78</v>
      </c>
      <c r="C25" s="3" t="s">
        <v>11</v>
      </c>
      <c r="D25" s="3" t="s">
        <v>79</v>
      </c>
      <c r="E25" s="3" t="s">
        <v>3143</v>
      </c>
      <c r="F25" s="5" t="s">
        <v>80</v>
      </c>
      <c r="G25" s="6">
        <v>101112742</v>
      </c>
      <c r="H25" s="7">
        <v>976111722</v>
      </c>
      <c r="I25" s="3"/>
    </row>
    <row r="26" spans="1:9" ht="69" customHeight="1" x14ac:dyDescent="0.65">
      <c r="A26" s="3">
        <v>24</v>
      </c>
      <c r="B26" s="3" t="s">
        <v>81</v>
      </c>
      <c r="C26" s="3" t="s">
        <v>11</v>
      </c>
      <c r="D26" s="3" t="s">
        <v>82</v>
      </c>
      <c r="E26" s="3" t="s">
        <v>3143</v>
      </c>
      <c r="F26" s="5" t="s">
        <v>83</v>
      </c>
      <c r="G26" s="6">
        <v>101129694</v>
      </c>
      <c r="H26" s="7">
        <v>716895258</v>
      </c>
      <c r="I26" s="3"/>
    </row>
    <row r="27" spans="1:9" ht="69" customHeight="1" x14ac:dyDescent="0.65">
      <c r="A27" s="3">
        <v>25</v>
      </c>
      <c r="B27" s="3" t="s">
        <v>84</v>
      </c>
      <c r="C27" s="3" t="s">
        <v>11</v>
      </c>
      <c r="D27" s="3" t="s">
        <v>85</v>
      </c>
      <c r="E27" s="3" t="s">
        <v>3143</v>
      </c>
      <c r="F27" s="5" t="s">
        <v>86</v>
      </c>
      <c r="G27" s="6">
        <v>101087705</v>
      </c>
      <c r="H27" s="7">
        <v>977030314</v>
      </c>
      <c r="I27" s="3"/>
    </row>
    <row r="28" spans="1:9" ht="69" customHeight="1" x14ac:dyDescent="0.65">
      <c r="A28" s="3">
        <v>26</v>
      </c>
      <c r="B28" s="3" t="s">
        <v>87</v>
      </c>
      <c r="C28" s="3" t="s">
        <v>11</v>
      </c>
      <c r="D28" s="3" t="s">
        <v>88</v>
      </c>
      <c r="E28" s="3" t="s">
        <v>3143</v>
      </c>
      <c r="F28" s="5" t="s">
        <v>89</v>
      </c>
      <c r="G28" s="6">
        <v>100600872</v>
      </c>
      <c r="H28" s="6" t="s">
        <v>3157</v>
      </c>
      <c r="I28" s="3"/>
    </row>
    <row r="29" spans="1:9" ht="69" customHeight="1" x14ac:dyDescent="0.65">
      <c r="A29" s="3">
        <v>27</v>
      </c>
      <c r="B29" s="3" t="s">
        <v>90</v>
      </c>
      <c r="C29" s="3" t="s">
        <v>11</v>
      </c>
      <c r="D29" s="3" t="s">
        <v>91</v>
      </c>
      <c r="E29" s="3" t="s">
        <v>3143</v>
      </c>
      <c r="F29" s="5" t="s">
        <v>92</v>
      </c>
      <c r="G29" s="6">
        <v>101067131</v>
      </c>
      <c r="H29" s="6" t="s">
        <v>3158</v>
      </c>
      <c r="I29" s="3"/>
    </row>
    <row r="30" spans="1:9" ht="69" customHeight="1" x14ac:dyDescent="0.65">
      <c r="A30" s="3">
        <v>28</v>
      </c>
      <c r="B30" s="3" t="s">
        <v>93</v>
      </c>
      <c r="C30" s="3" t="s">
        <v>11</v>
      </c>
      <c r="D30" s="3" t="s">
        <v>94</v>
      </c>
      <c r="E30" s="3" t="s">
        <v>3143</v>
      </c>
      <c r="F30" s="5" t="s">
        <v>95</v>
      </c>
      <c r="G30" s="6">
        <v>101087257</v>
      </c>
      <c r="H30" s="7">
        <v>886366413</v>
      </c>
      <c r="I30" s="3"/>
    </row>
    <row r="31" spans="1:9" ht="69" customHeight="1" x14ac:dyDescent="0.65">
      <c r="A31" s="3">
        <v>29</v>
      </c>
      <c r="B31" s="3" t="s">
        <v>96</v>
      </c>
      <c r="C31" s="3" t="s">
        <v>11</v>
      </c>
      <c r="D31" s="3" t="s">
        <v>97</v>
      </c>
      <c r="E31" s="3" t="s">
        <v>3143</v>
      </c>
      <c r="F31" s="5" t="s">
        <v>98</v>
      </c>
      <c r="G31" s="6">
        <v>101240712</v>
      </c>
      <c r="H31" s="7">
        <v>963157041</v>
      </c>
      <c r="I31" s="3"/>
    </row>
    <row r="32" spans="1:9" ht="69" customHeight="1" x14ac:dyDescent="0.65">
      <c r="A32" s="3">
        <v>30</v>
      </c>
      <c r="B32" s="3" t="s">
        <v>99</v>
      </c>
      <c r="C32" s="3" t="s">
        <v>11</v>
      </c>
      <c r="D32" s="3" t="s">
        <v>100</v>
      </c>
      <c r="E32" s="3" t="s">
        <v>3143</v>
      </c>
      <c r="F32" s="5" t="s">
        <v>101</v>
      </c>
      <c r="G32" s="6">
        <v>150565015</v>
      </c>
      <c r="H32" s="7">
        <v>972123233</v>
      </c>
      <c r="I32" s="3"/>
    </row>
    <row r="33" spans="1:9" ht="69" customHeight="1" x14ac:dyDescent="0.65">
      <c r="A33" s="3">
        <v>31</v>
      </c>
      <c r="B33" s="3" t="s">
        <v>102</v>
      </c>
      <c r="C33" s="3" t="s">
        <v>11</v>
      </c>
      <c r="D33" s="3" t="s">
        <v>103</v>
      </c>
      <c r="E33" s="3" t="s">
        <v>3143</v>
      </c>
      <c r="F33" s="5" t="s">
        <v>104</v>
      </c>
      <c r="G33" s="6">
        <v>101042035</v>
      </c>
      <c r="H33" s="6">
        <v>87967900</v>
      </c>
      <c r="I33" s="3"/>
    </row>
    <row r="34" spans="1:9" ht="69" customHeight="1" x14ac:dyDescent="0.65">
      <c r="A34" s="3">
        <v>32</v>
      </c>
      <c r="B34" s="3" t="s">
        <v>105</v>
      </c>
      <c r="C34" s="3" t="s">
        <v>11</v>
      </c>
      <c r="D34" s="3" t="s">
        <v>106</v>
      </c>
      <c r="E34" s="3" t="s">
        <v>3143</v>
      </c>
      <c r="F34" s="5" t="s">
        <v>107</v>
      </c>
      <c r="G34" s="6">
        <v>101179108</v>
      </c>
      <c r="H34" s="6">
        <v>81374596</v>
      </c>
      <c r="I34" s="3"/>
    </row>
    <row r="35" spans="1:9" ht="69" customHeight="1" x14ac:dyDescent="0.65">
      <c r="A35" s="3">
        <v>33</v>
      </c>
      <c r="B35" s="3" t="s">
        <v>108</v>
      </c>
      <c r="C35" s="3" t="s">
        <v>11</v>
      </c>
      <c r="D35" s="3" t="s">
        <v>109</v>
      </c>
      <c r="E35" s="3" t="s">
        <v>3143</v>
      </c>
      <c r="F35" s="5" t="s">
        <v>110</v>
      </c>
      <c r="G35" s="6">
        <v>170742509</v>
      </c>
      <c r="H35" s="7">
        <v>973610152</v>
      </c>
      <c r="I35" s="3"/>
    </row>
    <row r="36" spans="1:9" ht="69" customHeight="1" x14ac:dyDescent="0.65">
      <c r="A36" s="3">
        <v>34</v>
      </c>
      <c r="B36" s="3" t="s">
        <v>111</v>
      </c>
      <c r="C36" s="3" t="s">
        <v>11</v>
      </c>
      <c r="D36" s="3" t="s">
        <v>112</v>
      </c>
      <c r="E36" s="3" t="s">
        <v>3143</v>
      </c>
      <c r="F36" s="5" t="s">
        <v>113</v>
      </c>
      <c r="G36" s="6">
        <v>101069042</v>
      </c>
      <c r="H36" s="7">
        <v>969861806</v>
      </c>
      <c r="I36" s="3"/>
    </row>
    <row r="37" spans="1:9" ht="69" customHeight="1" x14ac:dyDescent="0.65">
      <c r="A37" s="3">
        <v>35</v>
      </c>
      <c r="B37" s="3" t="s">
        <v>114</v>
      </c>
      <c r="C37" s="3" t="s">
        <v>11</v>
      </c>
      <c r="D37" s="3" t="s">
        <v>115</v>
      </c>
      <c r="E37" s="3" t="s">
        <v>3143</v>
      </c>
      <c r="F37" s="5" t="s">
        <v>116</v>
      </c>
      <c r="G37" s="6">
        <v>101080360</v>
      </c>
      <c r="H37" s="7">
        <v>966886237</v>
      </c>
      <c r="I37" s="3"/>
    </row>
    <row r="38" spans="1:9" ht="69" customHeight="1" x14ac:dyDescent="0.65">
      <c r="A38" s="3">
        <v>36</v>
      </c>
      <c r="B38" s="3" t="s">
        <v>117</v>
      </c>
      <c r="C38" s="3" t="s">
        <v>11</v>
      </c>
      <c r="D38" s="3" t="s">
        <v>118</v>
      </c>
      <c r="E38" s="3" t="s">
        <v>3143</v>
      </c>
      <c r="F38" s="5" t="s">
        <v>119</v>
      </c>
      <c r="G38" s="6">
        <v>100768527</v>
      </c>
      <c r="H38" s="6">
        <v>85747874</v>
      </c>
      <c r="I38" s="3"/>
    </row>
    <row r="39" spans="1:9" ht="69" customHeight="1" x14ac:dyDescent="0.65">
      <c r="A39" s="3">
        <v>37</v>
      </c>
      <c r="B39" s="3" t="s">
        <v>120</v>
      </c>
      <c r="C39" s="3" t="s">
        <v>11</v>
      </c>
      <c r="D39" s="3" t="s">
        <v>121</v>
      </c>
      <c r="E39" s="3" t="s">
        <v>3143</v>
      </c>
      <c r="F39" s="5" t="s">
        <v>122</v>
      </c>
      <c r="G39" s="6">
        <v>101231149</v>
      </c>
      <c r="H39" s="7">
        <v>964708689</v>
      </c>
      <c r="I39" s="3"/>
    </row>
    <row r="40" spans="1:9" ht="69" customHeight="1" x14ac:dyDescent="0.65">
      <c r="A40" s="3">
        <v>38</v>
      </c>
      <c r="B40" s="3" t="s">
        <v>123</v>
      </c>
      <c r="C40" s="3" t="s">
        <v>11</v>
      </c>
      <c r="D40" s="3" t="s">
        <v>124</v>
      </c>
      <c r="E40" s="3" t="s">
        <v>3143</v>
      </c>
      <c r="F40" s="5" t="s">
        <v>125</v>
      </c>
      <c r="G40" s="6">
        <v>100968400</v>
      </c>
      <c r="H40" s="6">
        <v>77483547</v>
      </c>
      <c r="I40" s="3"/>
    </row>
    <row r="41" spans="1:9" ht="69" customHeight="1" x14ac:dyDescent="0.65">
      <c r="A41" s="3">
        <v>39</v>
      </c>
      <c r="B41" s="3" t="s">
        <v>126</v>
      </c>
      <c r="C41" s="3" t="s">
        <v>11</v>
      </c>
      <c r="D41" s="3" t="s">
        <v>127</v>
      </c>
      <c r="E41" s="3" t="s">
        <v>3143</v>
      </c>
      <c r="F41" s="5" t="s">
        <v>128</v>
      </c>
      <c r="G41" s="6">
        <v>100816184</v>
      </c>
      <c r="H41" s="7">
        <v>973724105</v>
      </c>
      <c r="I41" s="3"/>
    </row>
    <row r="42" spans="1:9" ht="69" customHeight="1" x14ac:dyDescent="0.65">
      <c r="A42" s="3">
        <v>40</v>
      </c>
      <c r="B42" s="3" t="s">
        <v>129</v>
      </c>
      <c r="C42" s="3" t="s">
        <v>11</v>
      </c>
      <c r="D42" s="3" t="s">
        <v>130</v>
      </c>
      <c r="E42" s="3" t="s">
        <v>3143</v>
      </c>
      <c r="F42" s="5" t="s">
        <v>131</v>
      </c>
      <c r="G42" s="6">
        <v>101067025</v>
      </c>
      <c r="H42" s="7">
        <v>977302970</v>
      </c>
      <c r="I42" s="3"/>
    </row>
    <row r="43" spans="1:9" ht="69" customHeight="1" x14ac:dyDescent="0.65">
      <c r="A43" s="3">
        <v>41</v>
      </c>
      <c r="B43" s="3" t="s">
        <v>132</v>
      </c>
      <c r="C43" s="3" t="s">
        <v>11</v>
      </c>
      <c r="D43" s="3" t="s">
        <v>133</v>
      </c>
      <c r="E43" s="3" t="s">
        <v>3143</v>
      </c>
      <c r="F43" s="5" t="s">
        <v>134</v>
      </c>
      <c r="G43" s="6">
        <v>101084155</v>
      </c>
      <c r="H43" s="7">
        <v>964157397</v>
      </c>
      <c r="I43" s="3"/>
    </row>
    <row r="44" spans="1:9" ht="69" customHeight="1" x14ac:dyDescent="0.65">
      <c r="A44" s="3">
        <v>42</v>
      </c>
      <c r="B44" s="3" t="s">
        <v>135</v>
      </c>
      <c r="C44" s="3" t="s">
        <v>11</v>
      </c>
      <c r="D44" s="3" t="s">
        <v>136</v>
      </c>
      <c r="E44" s="3" t="s">
        <v>3143</v>
      </c>
      <c r="F44" s="5" t="s">
        <v>137</v>
      </c>
      <c r="G44" s="6">
        <v>101075688</v>
      </c>
      <c r="H44" s="7">
        <v>978725538</v>
      </c>
      <c r="I44" s="3"/>
    </row>
    <row r="45" spans="1:9" ht="69" customHeight="1" x14ac:dyDescent="0.65">
      <c r="A45" s="3">
        <v>43</v>
      </c>
      <c r="B45" s="3" t="s">
        <v>138</v>
      </c>
      <c r="C45" s="3" t="s">
        <v>11</v>
      </c>
      <c r="D45" s="3" t="s">
        <v>139</v>
      </c>
      <c r="E45" s="3" t="s">
        <v>3143</v>
      </c>
      <c r="F45" s="5" t="s">
        <v>140</v>
      </c>
      <c r="G45" s="6">
        <v>101080238</v>
      </c>
      <c r="H45" s="6">
        <v>87746696</v>
      </c>
      <c r="I45" s="3"/>
    </row>
    <row r="46" spans="1:9" ht="69" customHeight="1" x14ac:dyDescent="0.65">
      <c r="A46" s="3">
        <v>44</v>
      </c>
      <c r="B46" s="3" t="s">
        <v>141</v>
      </c>
      <c r="C46" s="3" t="s">
        <v>11</v>
      </c>
      <c r="D46" s="3" t="s">
        <v>142</v>
      </c>
      <c r="E46" s="3" t="s">
        <v>3143</v>
      </c>
      <c r="F46" s="5" t="s">
        <v>143</v>
      </c>
      <c r="G46" s="6">
        <v>101083391</v>
      </c>
      <c r="H46" s="7">
        <v>963100310</v>
      </c>
      <c r="I46" s="3"/>
    </row>
    <row r="47" spans="1:9" ht="69" customHeight="1" x14ac:dyDescent="0.65">
      <c r="A47" s="3">
        <v>45</v>
      </c>
      <c r="B47" s="3" t="s">
        <v>144</v>
      </c>
      <c r="C47" s="3" t="s">
        <v>51</v>
      </c>
      <c r="D47" s="3" t="s">
        <v>145</v>
      </c>
      <c r="E47" s="3" t="s">
        <v>3143</v>
      </c>
      <c r="F47" s="5" t="s">
        <v>146</v>
      </c>
      <c r="G47" s="6">
        <v>101177091</v>
      </c>
      <c r="H47" s="7">
        <v>975178702</v>
      </c>
      <c r="I47" s="3"/>
    </row>
    <row r="48" spans="1:9" ht="69" customHeight="1" x14ac:dyDescent="0.65">
      <c r="A48" s="3">
        <v>46</v>
      </c>
      <c r="B48" s="3" t="s">
        <v>147</v>
      </c>
      <c r="C48" s="3" t="s">
        <v>51</v>
      </c>
      <c r="D48" s="3" t="s">
        <v>148</v>
      </c>
      <c r="E48" s="3" t="s">
        <v>3143</v>
      </c>
      <c r="F48" s="5" t="s">
        <v>149</v>
      </c>
      <c r="G48" s="6">
        <v>101083821</v>
      </c>
      <c r="H48" s="7">
        <v>965060506</v>
      </c>
      <c r="I48" s="3"/>
    </row>
    <row r="49" spans="1:9" ht="69" customHeight="1" x14ac:dyDescent="0.65">
      <c r="A49" s="3">
        <v>47</v>
      </c>
      <c r="B49" s="3" t="s">
        <v>150</v>
      </c>
      <c r="C49" s="3" t="s">
        <v>11</v>
      </c>
      <c r="D49" s="3" t="s">
        <v>151</v>
      </c>
      <c r="E49" s="3" t="s">
        <v>3143</v>
      </c>
      <c r="F49" s="5" t="s">
        <v>152</v>
      </c>
      <c r="G49" s="6">
        <v>101112820</v>
      </c>
      <c r="H49" s="7">
        <v>884003318</v>
      </c>
      <c r="I49" s="3"/>
    </row>
    <row r="50" spans="1:9" ht="69" customHeight="1" x14ac:dyDescent="0.65">
      <c r="A50" s="3">
        <v>48</v>
      </c>
      <c r="B50" s="3" t="s">
        <v>153</v>
      </c>
      <c r="C50" s="3" t="s">
        <v>11</v>
      </c>
      <c r="D50" s="3" t="s">
        <v>154</v>
      </c>
      <c r="E50" s="3" t="s">
        <v>3143</v>
      </c>
      <c r="F50" s="5" t="s">
        <v>155</v>
      </c>
      <c r="G50" s="6">
        <v>101152713</v>
      </c>
      <c r="H50" s="6">
        <v>69259794</v>
      </c>
      <c r="I50" s="3"/>
    </row>
    <row r="51" spans="1:9" ht="69" customHeight="1" x14ac:dyDescent="0.65">
      <c r="A51" s="3">
        <v>49</v>
      </c>
      <c r="B51" s="3" t="s">
        <v>156</v>
      </c>
      <c r="C51" s="3" t="s">
        <v>11</v>
      </c>
      <c r="D51" s="3" t="s">
        <v>157</v>
      </c>
      <c r="E51" s="3" t="s">
        <v>3143</v>
      </c>
      <c r="F51" s="5" t="s">
        <v>158</v>
      </c>
      <c r="G51" s="6">
        <v>100909549</v>
      </c>
      <c r="H51" s="7">
        <v>962652173</v>
      </c>
      <c r="I51" s="3"/>
    </row>
    <row r="52" spans="1:9" ht="69" customHeight="1" x14ac:dyDescent="0.65">
      <c r="A52" s="3">
        <v>50</v>
      </c>
      <c r="B52" s="3" t="s">
        <v>159</v>
      </c>
      <c r="C52" s="3" t="s">
        <v>11</v>
      </c>
      <c r="D52" s="3" t="s">
        <v>160</v>
      </c>
      <c r="E52" s="3" t="s">
        <v>3143</v>
      </c>
      <c r="F52" s="5" t="s">
        <v>161</v>
      </c>
      <c r="G52" s="6">
        <v>101068336</v>
      </c>
      <c r="H52" s="7">
        <v>974549152</v>
      </c>
      <c r="I52" s="3"/>
    </row>
    <row r="53" spans="1:9" ht="69" customHeight="1" x14ac:dyDescent="0.65">
      <c r="A53" s="3">
        <v>51</v>
      </c>
      <c r="B53" s="3" t="s">
        <v>162</v>
      </c>
      <c r="C53" s="3" t="s">
        <v>51</v>
      </c>
      <c r="D53" s="3" t="s">
        <v>163</v>
      </c>
      <c r="E53" s="3" t="s">
        <v>3143</v>
      </c>
      <c r="F53" s="5" t="s">
        <v>164</v>
      </c>
      <c r="G53" s="6">
        <v>101142211</v>
      </c>
      <c r="H53" s="7">
        <v>974830547</v>
      </c>
      <c r="I53" s="3"/>
    </row>
    <row r="54" spans="1:9" ht="69" customHeight="1" x14ac:dyDescent="0.65">
      <c r="A54" s="3">
        <v>52</v>
      </c>
      <c r="B54" s="3" t="s">
        <v>165</v>
      </c>
      <c r="C54" s="3" t="s">
        <v>11</v>
      </c>
      <c r="D54" s="3" t="s">
        <v>166</v>
      </c>
      <c r="E54" s="3" t="s">
        <v>3144</v>
      </c>
      <c r="F54" s="5" t="s">
        <v>167</v>
      </c>
      <c r="G54" s="6">
        <v>101041875</v>
      </c>
      <c r="H54" s="7">
        <v>977970459</v>
      </c>
      <c r="I54" s="3"/>
    </row>
    <row r="55" spans="1:9" ht="69" customHeight="1" x14ac:dyDescent="0.65">
      <c r="A55" s="3">
        <v>53</v>
      </c>
      <c r="B55" s="3" t="s">
        <v>168</v>
      </c>
      <c r="C55" s="3" t="s">
        <v>11</v>
      </c>
      <c r="D55" s="3" t="s">
        <v>169</v>
      </c>
      <c r="E55" s="3" t="s">
        <v>3144</v>
      </c>
      <c r="F55" s="5" t="s">
        <v>170</v>
      </c>
      <c r="G55" s="6">
        <v>101042048</v>
      </c>
      <c r="H55" s="6">
        <v>70679817</v>
      </c>
      <c r="I55" s="3"/>
    </row>
    <row r="56" spans="1:9" ht="69" customHeight="1" x14ac:dyDescent="0.65">
      <c r="A56" s="3">
        <v>54</v>
      </c>
      <c r="B56" s="3" t="s">
        <v>171</v>
      </c>
      <c r="C56" s="3" t="s">
        <v>11</v>
      </c>
      <c r="D56" s="3" t="s">
        <v>172</v>
      </c>
      <c r="E56" s="3" t="s">
        <v>3144</v>
      </c>
      <c r="F56" s="5" t="s">
        <v>173</v>
      </c>
      <c r="G56" s="6">
        <v>101067949</v>
      </c>
      <c r="H56" s="6" t="s">
        <v>3159</v>
      </c>
      <c r="I56" s="3"/>
    </row>
    <row r="57" spans="1:9" ht="69" customHeight="1" x14ac:dyDescent="0.65">
      <c r="A57" s="3">
        <v>55</v>
      </c>
      <c r="B57" s="3" t="s">
        <v>174</v>
      </c>
      <c r="C57" s="3" t="s">
        <v>11</v>
      </c>
      <c r="D57" s="3" t="s">
        <v>175</v>
      </c>
      <c r="E57" s="3" t="s">
        <v>3144</v>
      </c>
      <c r="F57" s="5" t="s">
        <v>176</v>
      </c>
      <c r="G57" s="6">
        <v>101068165</v>
      </c>
      <c r="H57" s="6">
        <v>15513344</v>
      </c>
      <c r="I57" s="3"/>
    </row>
    <row r="58" spans="1:9" ht="69" customHeight="1" x14ac:dyDescent="0.65">
      <c r="A58" s="3">
        <v>56</v>
      </c>
      <c r="B58" s="3" t="s">
        <v>177</v>
      </c>
      <c r="C58" s="3" t="s">
        <v>11</v>
      </c>
      <c r="D58" s="3" t="s">
        <v>178</v>
      </c>
      <c r="E58" s="3" t="s">
        <v>3144</v>
      </c>
      <c r="F58" s="5" t="s">
        <v>179</v>
      </c>
      <c r="G58" s="6">
        <v>101075323</v>
      </c>
      <c r="H58" s="7">
        <v>969340472</v>
      </c>
      <c r="I58" s="3"/>
    </row>
    <row r="59" spans="1:9" ht="69" customHeight="1" x14ac:dyDescent="0.65">
      <c r="A59" s="3">
        <v>57</v>
      </c>
      <c r="B59" s="3" t="s">
        <v>180</v>
      </c>
      <c r="C59" s="3" t="s">
        <v>11</v>
      </c>
      <c r="D59" s="3" t="s">
        <v>181</v>
      </c>
      <c r="E59" s="3" t="s">
        <v>3144</v>
      </c>
      <c r="F59" s="5" t="s">
        <v>182</v>
      </c>
      <c r="G59" s="6" t="s">
        <v>3151</v>
      </c>
      <c r="H59" s="6" t="s">
        <v>3262</v>
      </c>
      <c r="I59" s="3"/>
    </row>
    <row r="60" spans="1:9" ht="69" customHeight="1" x14ac:dyDescent="0.65">
      <c r="A60" s="3">
        <v>58</v>
      </c>
      <c r="B60" s="3" t="s">
        <v>183</v>
      </c>
      <c r="C60" s="3" t="s">
        <v>11</v>
      </c>
      <c r="D60" s="3" t="s">
        <v>184</v>
      </c>
      <c r="E60" s="3" t="s">
        <v>3144</v>
      </c>
      <c r="F60" s="5" t="s">
        <v>185</v>
      </c>
      <c r="G60" s="6">
        <v>101083567</v>
      </c>
      <c r="H60" s="7">
        <v>967865411</v>
      </c>
      <c r="I60" s="3"/>
    </row>
    <row r="61" spans="1:9" ht="69" customHeight="1" x14ac:dyDescent="0.65">
      <c r="A61" s="3">
        <v>59</v>
      </c>
      <c r="B61" s="3" t="s">
        <v>186</v>
      </c>
      <c r="C61" s="3" t="s">
        <v>11</v>
      </c>
      <c r="D61" s="3" t="s">
        <v>187</v>
      </c>
      <c r="E61" s="3" t="s">
        <v>3144</v>
      </c>
      <c r="F61" s="5" t="s">
        <v>188</v>
      </c>
      <c r="G61" s="6">
        <v>101069722</v>
      </c>
      <c r="H61" s="6" t="s">
        <v>3160</v>
      </c>
      <c r="I61" s="3"/>
    </row>
    <row r="62" spans="1:9" ht="69" customHeight="1" x14ac:dyDescent="0.65">
      <c r="A62" s="3">
        <v>60</v>
      </c>
      <c r="B62" s="3" t="s">
        <v>189</v>
      </c>
      <c r="C62" s="3" t="s">
        <v>11</v>
      </c>
      <c r="D62" s="3" t="s">
        <v>190</v>
      </c>
      <c r="E62" s="3" t="s">
        <v>3144</v>
      </c>
      <c r="F62" s="5" t="s">
        <v>191</v>
      </c>
      <c r="G62" s="6">
        <v>101082311</v>
      </c>
      <c r="H62" s="7">
        <v>963195116</v>
      </c>
      <c r="I62" s="3"/>
    </row>
    <row r="63" spans="1:9" ht="69" customHeight="1" x14ac:dyDescent="0.65">
      <c r="A63" s="3">
        <v>61</v>
      </c>
      <c r="B63" s="3" t="s">
        <v>192</v>
      </c>
      <c r="C63" s="3" t="s">
        <v>11</v>
      </c>
      <c r="D63" s="3" t="s">
        <v>193</v>
      </c>
      <c r="E63" s="3" t="s">
        <v>3144</v>
      </c>
      <c r="F63" s="5" t="s">
        <v>194</v>
      </c>
      <c r="G63" s="6">
        <v>101014085</v>
      </c>
      <c r="H63" s="7">
        <v>976652587</v>
      </c>
      <c r="I63" s="3"/>
    </row>
    <row r="64" spans="1:9" ht="69" customHeight="1" x14ac:dyDescent="0.65">
      <c r="A64" s="3">
        <v>62</v>
      </c>
      <c r="B64" s="3" t="s">
        <v>195</v>
      </c>
      <c r="C64" s="3" t="s">
        <v>11</v>
      </c>
      <c r="D64" s="3" t="s">
        <v>196</v>
      </c>
      <c r="E64" s="3" t="s">
        <v>3144</v>
      </c>
      <c r="F64" s="5" t="s">
        <v>197</v>
      </c>
      <c r="G64" s="6">
        <v>101014055</v>
      </c>
      <c r="H64" s="7">
        <v>884545380</v>
      </c>
      <c r="I64" s="3"/>
    </row>
    <row r="65" spans="1:9" ht="69" customHeight="1" x14ac:dyDescent="0.65">
      <c r="A65" s="3">
        <v>63</v>
      </c>
      <c r="B65" s="3" t="s">
        <v>198</v>
      </c>
      <c r="C65" s="3" t="s">
        <v>11</v>
      </c>
      <c r="D65" s="3" t="s">
        <v>199</v>
      </c>
      <c r="E65" s="3" t="s">
        <v>3144</v>
      </c>
      <c r="F65" s="5" t="s">
        <v>200</v>
      </c>
      <c r="G65" s="6">
        <v>101030081</v>
      </c>
      <c r="H65" s="6">
        <v>81754627</v>
      </c>
      <c r="I65" s="3"/>
    </row>
    <row r="66" spans="1:9" ht="69" customHeight="1" x14ac:dyDescent="0.65">
      <c r="A66" s="3">
        <v>64</v>
      </c>
      <c r="B66" s="3" t="s">
        <v>201</v>
      </c>
      <c r="C66" s="3" t="s">
        <v>11</v>
      </c>
      <c r="D66" s="3" t="s">
        <v>202</v>
      </c>
      <c r="E66" s="3" t="s">
        <v>3144</v>
      </c>
      <c r="F66" s="5" t="s">
        <v>203</v>
      </c>
      <c r="G66" s="6">
        <v>101075668</v>
      </c>
      <c r="H66" s="6">
        <v>16590615</v>
      </c>
      <c r="I66" s="3"/>
    </row>
    <row r="67" spans="1:9" ht="69" customHeight="1" x14ac:dyDescent="0.65">
      <c r="A67" s="3">
        <v>65</v>
      </c>
      <c r="B67" s="3" t="s">
        <v>204</v>
      </c>
      <c r="C67" s="3" t="s">
        <v>11</v>
      </c>
      <c r="D67" s="3" t="s">
        <v>205</v>
      </c>
      <c r="E67" s="3" t="s">
        <v>3144</v>
      </c>
      <c r="F67" s="5" t="s">
        <v>206</v>
      </c>
      <c r="G67" s="6">
        <v>101178539</v>
      </c>
      <c r="H67" s="7">
        <v>963367767</v>
      </c>
      <c r="I67" s="3"/>
    </row>
    <row r="68" spans="1:9" ht="69" customHeight="1" x14ac:dyDescent="0.65">
      <c r="A68" s="3">
        <v>66</v>
      </c>
      <c r="B68" s="3" t="s">
        <v>174</v>
      </c>
      <c r="C68" s="3" t="s">
        <v>11</v>
      </c>
      <c r="D68" s="3" t="s">
        <v>207</v>
      </c>
      <c r="E68" s="3" t="s">
        <v>3144</v>
      </c>
      <c r="F68" s="5" t="s">
        <v>208</v>
      </c>
      <c r="G68" s="6">
        <v>101068165</v>
      </c>
      <c r="H68" s="7">
        <v>977028442</v>
      </c>
      <c r="I68" s="3"/>
    </row>
    <row r="69" spans="1:9" ht="69" customHeight="1" x14ac:dyDescent="0.65">
      <c r="A69" s="3">
        <v>67</v>
      </c>
      <c r="B69" s="3" t="s">
        <v>209</v>
      </c>
      <c r="C69" s="3" t="s">
        <v>11</v>
      </c>
      <c r="D69" s="3" t="s">
        <v>210</v>
      </c>
      <c r="E69" s="3" t="s">
        <v>3144</v>
      </c>
      <c r="F69" s="5" t="s">
        <v>211</v>
      </c>
      <c r="G69" s="6">
        <v>101083048</v>
      </c>
      <c r="H69" s="7">
        <v>962194095</v>
      </c>
      <c r="I69" s="3"/>
    </row>
    <row r="70" spans="1:9" ht="69" customHeight="1" x14ac:dyDescent="0.65">
      <c r="A70" s="3">
        <v>68</v>
      </c>
      <c r="B70" s="3" t="s">
        <v>212</v>
      </c>
      <c r="C70" s="3" t="s">
        <v>11</v>
      </c>
      <c r="D70" s="3" t="s">
        <v>213</v>
      </c>
      <c r="E70" s="3" t="s">
        <v>3144</v>
      </c>
      <c r="F70" s="5" t="s">
        <v>214</v>
      </c>
      <c r="G70" s="6">
        <v>101014121</v>
      </c>
      <c r="H70" s="7">
        <v>966264232</v>
      </c>
      <c r="I70" s="3"/>
    </row>
    <row r="71" spans="1:9" ht="69" customHeight="1" x14ac:dyDescent="0.65">
      <c r="A71" s="3">
        <v>69</v>
      </c>
      <c r="B71" s="3" t="s">
        <v>215</v>
      </c>
      <c r="C71" s="3" t="s">
        <v>11</v>
      </c>
      <c r="D71" s="3" t="s">
        <v>216</v>
      </c>
      <c r="E71" s="3" t="s">
        <v>3144</v>
      </c>
      <c r="F71" s="5" t="s">
        <v>217</v>
      </c>
      <c r="G71" s="6">
        <v>101074857</v>
      </c>
      <c r="H71" s="7">
        <v>964336591</v>
      </c>
      <c r="I71" s="3"/>
    </row>
    <row r="72" spans="1:9" ht="69" customHeight="1" x14ac:dyDescent="0.65">
      <c r="A72" s="3">
        <v>70</v>
      </c>
      <c r="B72" s="3" t="s">
        <v>218</v>
      </c>
      <c r="C72" s="3" t="s">
        <v>11</v>
      </c>
      <c r="D72" s="3" t="s">
        <v>219</v>
      </c>
      <c r="E72" s="3" t="s">
        <v>3144</v>
      </c>
      <c r="F72" s="5" t="s">
        <v>220</v>
      </c>
      <c r="G72" s="6">
        <v>100787030</v>
      </c>
      <c r="H72" s="6">
        <v>98350169</v>
      </c>
      <c r="I72" s="3"/>
    </row>
    <row r="73" spans="1:9" ht="69" customHeight="1" x14ac:dyDescent="0.65">
      <c r="A73" s="3">
        <v>71</v>
      </c>
      <c r="B73" s="3" t="s">
        <v>221</v>
      </c>
      <c r="C73" s="3" t="s">
        <v>11</v>
      </c>
      <c r="D73" s="3" t="s">
        <v>222</v>
      </c>
      <c r="E73" s="3" t="s">
        <v>3144</v>
      </c>
      <c r="F73" s="5" t="s">
        <v>223</v>
      </c>
      <c r="G73" s="6">
        <v>100807923</v>
      </c>
      <c r="H73" s="7">
        <v>979040238</v>
      </c>
      <c r="I73" s="3"/>
    </row>
    <row r="74" spans="1:9" ht="69" customHeight="1" x14ac:dyDescent="0.65">
      <c r="A74" s="3">
        <v>72</v>
      </c>
      <c r="B74" s="3" t="s">
        <v>224</v>
      </c>
      <c r="C74" s="3" t="s">
        <v>11</v>
      </c>
      <c r="D74" s="3" t="s">
        <v>225</v>
      </c>
      <c r="E74" s="3" t="s">
        <v>3144</v>
      </c>
      <c r="F74" s="5" t="s">
        <v>226</v>
      </c>
      <c r="G74" s="6">
        <v>101210167</v>
      </c>
      <c r="H74" s="7">
        <v>973513965</v>
      </c>
      <c r="I74" s="3"/>
    </row>
    <row r="75" spans="1:9" ht="69" customHeight="1" x14ac:dyDescent="0.65">
      <c r="A75" s="3">
        <v>73</v>
      </c>
      <c r="B75" s="3" t="s">
        <v>227</v>
      </c>
      <c r="C75" s="3" t="s">
        <v>11</v>
      </c>
      <c r="D75" s="3" t="s">
        <v>228</v>
      </c>
      <c r="E75" s="3" t="s">
        <v>3144</v>
      </c>
      <c r="F75" s="5" t="s">
        <v>229</v>
      </c>
      <c r="G75" s="6">
        <v>101177090</v>
      </c>
      <c r="H75" s="7">
        <v>975177804</v>
      </c>
      <c r="I75" s="3"/>
    </row>
    <row r="76" spans="1:9" ht="69" customHeight="1" x14ac:dyDescent="0.65">
      <c r="A76" s="3">
        <v>74</v>
      </c>
      <c r="B76" s="3" t="s">
        <v>230</v>
      </c>
      <c r="C76" s="3" t="s">
        <v>11</v>
      </c>
      <c r="D76" s="3" t="s">
        <v>231</v>
      </c>
      <c r="E76" s="3" t="s">
        <v>3144</v>
      </c>
      <c r="F76" s="5" t="s">
        <v>232</v>
      </c>
      <c r="G76" s="6">
        <v>101083094</v>
      </c>
      <c r="H76" s="6" t="s">
        <v>3161</v>
      </c>
      <c r="I76" s="3"/>
    </row>
    <row r="77" spans="1:9" ht="69" customHeight="1" x14ac:dyDescent="0.65">
      <c r="A77" s="3">
        <v>75</v>
      </c>
      <c r="B77" s="3" t="s">
        <v>233</v>
      </c>
      <c r="C77" s="3" t="s">
        <v>11</v>
      </c>
      <c r="D77" s="3" t="s">
        <v>234</v>
      </c>
      <c r="E77" s="3" t="s">
        <v>3144</v>
      </c>
      <c r="F77" s="5" t="s">
        <v>235</v>
      </c>
      <c r="G77" s="6">
        <v>100814035</v>
      </c>
      <c r="H77" s="6">
        <v>81323330</v>
      </c>
      <c r="I77" s="3"/>
    </row>
    <row r="78" spans="1:9" ht="69" customHeight="1" x14ac:dyDescent="0.65">
      <c r="A78" s="3">
        <v>76</v>
      </c>
      <c r="B78" s="3" t="s">
        <v>236</v>
      </c>
      <c r="C78" s="3" t="s">
        <v>11</v>
      </c>
      <c r="D78" s="3" t="s">
        <v>237</v>
      </c>
      <c r="E78" s="3" t="s">
        <v>3144</v>
      </c>
      <c r="F78" s="5" t="s">
        <v>238</v>
      </c>
      <c r="G78" s="6">
        <v>101232618</v>
      </c>
      <c r="H78" s="6" t="s">
        <v>3162</v>
      </c>
      <c r="I78" s="3"/>
    </row>
    <row r="79" spans="1:9" ht="69" customHeight="1" x14ac:dyDescent="0.65">
      <c r="A79" s="3">
        <v>77</v>
      </c>
      <c r="B79" s="3" t="s">
        <v>239</v>
      </c>
      <c r="C79" s="3" t="s">
        <v>11</v>
      </c>
      <c r="D79" s="3" t="s">
        <v>240</v>
      </c>
      <c r="E79" s="3" t="s">
        <v>3144</v>
      </c>
      <c r="F79" s="5" t="s">
        <v>241</v>
      </c>
      <c r="G79" s="6">
        <v>100714602</v>
      </c>
      <c r="H79" s="7">
        <v>885211005</v>
      </c>
      <c r="I79" s="3"/>
    </row>
    <row r="80" spans="1:9" ht="69" customHeight="1" x14ac:dyDescent="0.65">
      <c r="A80" s="3">
        <v>78</v>
      </c>
      <c r="B80" s="3" t="s">
        <v>242</v>
      </c>
      <c r="C80" s="3" t="s">
        <v>11</v>
      </c>
      <c r="D80" s="3" t="s">
        <v>243</v>
      </c>
      <c r="E80" s="3" t="s">
        <v>3144</v>
      </c>
      <c r="F80" s="5" t="s">
        <v>244</v>
      </c>
      <c r="G80" s="6">
        <v>100868924</v>
      </c>
      <c r="H80" s="7">
        <v>969137281</v>
      </c>
      <c r="I80" s="3"/>
    </row>
    <row r="81" spans="1:9" ht="69" customHeight="1" x14ac:dyDescent="0.65">
      <c r="A81" s="3">
        <v>79</v>
      </c>
      <c r="B81" s="3" t="s">
        <v>245</v>
      </c>
      <c r="C81" s="3" t="s">
        <v>11</v>
      </c>
      <c r="D81" s="3" t="s">
        <v>246</v>
      </c>
      <c r="E81" s="3" t="s">
        <v>3144</v>
      </c>
      <c r="F81" s="5" t="s">
        <v>247</v>
      </c>
      <c r="G81" s="6">
        <v>101056303</v>
      </c>
      <c r="H81" s="7">
        <v>978448502</v>
      </c>
      <c r="I81" s="3"/>
    </row>
    <row r="82" spans="1:9" ht="69" customHeight="1" x14ac:dyDescent="0.65">
      <c r="A82" s="3">
        <v>80</v>
      </c>
      <c r="B82" s="3" t="s">
        <v>248</v>
      </c>
      <c r="C82" s="3" t="s">
        <v>11</v>
      </c>
      <c r="D82" s="3" t="s">
        <v>249</v>
      </c>
      <c r="E82" s="3" t="s">
        <v>3144</v>
      </c>
      <c r="F82" s="5" t="s">
        <v>250</v>
      </c>
      <c r="G82" s="6">
        <v>100869115</v>
      </c>
      <c r="H82" s="7">
        <v>965561104</v>
      </c>
      <c r="I82" s="3"/>
    </row>
    <row r="83" spans="1:9" ht="69" customHeight="1" x14ac:dyDescent="0.65">
      <c r="A83" s="3">
        <v>81</v>
      </c>
      <c r="B83" s="3" t="s">
        <v>251</v>
      </c>
      <c r="C83" s="3" t="s">
        <v>11</v>
      </c>
      <c r="D83" s="3" t="s">
        <v>252</v>
      </c>
      <c r="E83" s="3" t="s">
        <v>3144</v>
      </c>
      <c r="F83" s="5" t="s">
        <v>253</v>
      </c>
      <c r="G83" s="6">
        <v>101112383</v>
      </c>
      <c r="H83" s="7">
        <v>882835173</v>
      </c>
      <c r="I83" s="3"/>
    </row>
    <row r="84" spans="1:9" ht="69" customHeight="1" x14ac:dyDescent="0.65">
      <c r="A84" s="3">
        <v>82</v>
      </c>
      <c r="B84" s="3" t="s">
        <v>254</v>
      </c>
      <c r="C84" s="3" t="s">
        <v>11</v>
      </c>
      <c r="D84" s="3" t="s">
        <v>255</v>
      </c>
      <c r="E84" s="3" t="s">
        <v>3144</v>
      </c>
      <c r="F84" s="5" t="s">
        <v>256</v>
      </c>
      <c r="G84" s="6">
        <v>100602537</v>
      </c>
      <c r="H84" s="7">
        <v>972791959</v>
      </c>
      <c r="I84" s="3"/>
    </row>
    <row r="85" spans="1:9" ht="69" customHeight="1" x14ac:dyDescent="0.65">
      <c r="A85" s="3">
        <v>83</v>
      </c>
      <c r="B85" s="3" t="s">
        <v>257</v>
      </c>
      <c r="C85" s="3" t="s">
        <v>11</v>
      </c>
      <c r="D85" s="3" t="s">
        <v>258</v>
      </c>
      <c r="E85" s="3" t="s">
        <v>3144</v>
      </c>
      <c r="F85" s="5" t="s">
        <v>259</v>
      </c>
      <c r="G85" s="6">
        <v>100869065</v>
      </c>
      <c r="H85" s="6" t="s">
        <v>3163</v>
      </c>
      <c r="I85" s="3"/>
    </row>
    <row r="86" spans="1:9" ht="69" customHeight="1" x14ac:dyDescent="0.65">
      <c r="A86" s="3">
        <v>84</v>
      </c>
      <c r="B86" s="3" t="s">
        <v>260</v>
      </c>
      <c r="C86" s="3" t="s">
        <v>11</v>
      </c>
      <c r="D86" s="3" t="s">
        <v>261</v>
      </c>
      <c r="E86" s="3" t="s">
        <v>3144</v>
      </c>
      <c r="F86" s="5" t="s">
        <v>262</v>
      </c>
      <c r="G86" s="6">
        <v>100803198</v>
      </c>
      <c r="H86" s="6">
        <v>70757287</v>
      </c>
      <c r="I86" s="3"/>
    </row>
    <row r="87" spans="1:9" ht="69" customHeight="1" x14ac:dyDescent="0.65">
      <c r="A87" s="3">
        <v>85</v>
      </c>
      <c r="B87" s="3" t="s">
        <v>263</v>
      </c>
      <c r="C87" s="3" t="s">
        <v>11</v>
      </c>
      <c r="D87" s="3" t="s">
        <v>264</v>
      </c>
      <c r="E87" s="3" t="s">
        <v>3144</v>
      </c>
      <c r="F87" s="5" t="s">
        <v>265</v>
      </c>
      <c r="G87" s="6">
        <v>100858816</v>
      </c>
      <c r="H87" s="6" t="s">
        <v>3164</v>
      </c>
      <c r="I87" s="3"/>
    </row>
    <row r="88" spans="1:9" ht="69" customHeight="1" x14ac:dyDescent="0.65">
      <c r="A88" s="3">
        <v>86</v>
      </c>
      <c r="B88" s="3" t="s">
        <v>266</v>
      </c>
      <c r="C88" s="3" t="s">
        <v>11</v>
      </c>
      <c r="D88" s="3" t="s">
        <v>267</v>
      </c>
      <c r="E88" s="3" t="s">
        <v>3144</v>
      </c>
      <c r="F88" s="5" t="s">
        <v>268</v>
      </c>
      <c r="G88" s="6">
        <v>100814112</v>
      </c>
      <c r="H88" s="7">
        <v>969492783</v>
      </c>
      <c r="I88" s="3"/>
    </row>
    <row r="89" spans="1:9" ht="69" customHeight="1" x14ac:dyDescent="0.65">
      <c r="A89" s="3">
        <v>87</v>
      </c>
      <c r="B89" s="3" t="s">
        <v>269</v>
      </c>
      <c r="C89" s="3" t="s">
        <v>11</v>
      </c>
      <c r="D89" s="3" t="s">
        <v>270</v>
      </c>
      <c r="E89" s="3" t="s">
        <v>3144</v>
      </c>
      <c r="F89" s="5" t="s">
        <v>271</v>
      </c>
      <c r="G89" s="6">
        <v>101112554</v>
      </c>
      <c r="H89" s="7">
        <v>968280969</v>
      </c>
      <c r="I89" s="3"/>
    </row>
    <row r="90" spans="1:9" ht="69" customHeight="1" x14ac:dyDescent="0.65">
      <c r="A90" s="3">
        <v>88</v>
      </c>
      <c r="B90" s="3" t="s">
        <v>272</v>
      </c>
      <c r="C90" s="3" t="s">
        <v>11</v>
      </c>
      <c r="D90" s="3" t="s">
        <v>273</v>
      </c>
      <c r="E90" s="3" t="s">
        <v>3144</v>
      </c>
      <c r="F90" s="5" t="s">
        <v>274</v>
      </c>
      <c r="G90" s="6">
        <v>101011861</v>
      </c>
      <c r="H90" s="6">
        <v>16734997</v>
      </c>
      <c r="I90" s="3"/>
    </row>
    <row r="91" spans="1:9" ht="69" customHeight="1" x14ac:dyDescent="0.65">
      <c r="A91" s="3">
        <v>89</v>
      </c>
      <c r="B91" s="3" t="s">
        <v>275</v>
      </c>
      <c r="C91" s="3" t="s">
        <v>11</v>
      </c>
      <c r="D91" s="3" t="s">
        <v>276</v>
      </c>
      <c r="E91" s="3" t="s">
        <v>3144</v>
      </c>
      <c r="F91" s="5" t="s">
        <v>277</v>
      </c>
      <c r="G91" s="6">
        <v>100814034</v>
      </c>
      <c r="H91" s="7">
        <v>968026075</v>
      </c>
      <c r="I91" s="3"/>
    </row>
    <row r="92" spans="1:9" ht="69" customHeight="1" x14ac:dyDescent="0.65">
      <c r="A92" s="3">
        <v>90</v>
      </c>
      <c r="B92" s="3" t="s">
        <v>278</v>
      </c>
      <c r="C92" s="3" t="s">
        <v>11</v>
      </c>
      <c r="D92" s="3" t="s">
        <v>279</v>
      </c>
      <c r="E92" s="3" t="s">
        <v>3144</v>
      </c>
      <c r="F92" s="5" t="s">
        <v>280</v>
      </c>
      <c r="G92" s="6">
        <v>101323320</v>
      </c>
      <c r="H92" s="6">
        <v>81559342</v>
      </c>
      <c r="I92" s="3"/>
    </row>
    <row r="93" spans="1:9" ht="69" customHeight="1" x14ac:dyDescent="0.65">
      <c r="A93" s="3">
        <v>91</v>
      </c>
      <c r="B93" s="3" t="s">
        <v>281</v>
      </c>
      <c r="C93" s="3" t="s">
        <v>11</v>
      </c>
      <c r="D93" s="3" t="s">
        <v>282</v>
      </c>
      <c r="E93" s="3" t="s">
        <v>3144</v>
      </c>
      <c r="F93" s="5" t="s">
        <v>283</v>
      </c>
      <c r="G93" s="6">
        <v>101026246</v>
      </c>
      <c r="H93" s="7">
        <v>962253481</v>
      </c>
      <c r="I93" s="3"/>
    </row>
    <row r="94" spans="1:9" ht="69" customHeight="1" x14ac:dyDescent="0.65">
      <c r="A94" s="3">
        <v>92</v>
      </c>
      <c r="B94" s="3" t="s">
        <v>284</v>
      </c>
      <c r="C94" s="3" t="s">
        <v>11</v>
      </c>
      <c r="D94" s="3" t="s">
        <v>285</v>
      </c>
      <c r="E94" s="3" t="s">
        <v>3144</v>
      </c>
      <c r="F94" s="5" t="s">
        <v>286</v>
      </c>
      <c r="G94" s="6">
        <v>101053331</v>
      </c>
      <c r="H94" s="7">
        <v>967705482</v>
      </c>
      <c r="I94" s="3"/>
    </row>
    <row r="95" spans="1:9" ht="69" customHeight="1" x14ac:dyDescent="0.65">
      <c r="A95" s="3">
        <v>93</v>
      </c>
      <c r="B95" s="3" t="s">
        <v>287</v>
      </c>
      <c r="C95" s="3" t="s">
        <v>11</v>
      </c>
      <c r="D95" s="3" t="s">
        <v>288</v>
      </c>
      <c r="E95" s="3" t="s">
        <v>3144</v>
      </c>
      <c r="F95" s="5" t="s">
        <v>289</v>
      </c>
      <c r="G95" s="6">
        <v>101112278</v>
      </c>
      <c r="H95" s="7">
        <v>885542370</v>
      </c>
      <c r="I95" s="3"/>
    </row>
    <row r="96" spans="1:9" ht="69" customHeight="1" x14ac:dyDescent="0.65">
      <c r="A96" s="3">
        <v>94</v>
      </c>
      <c r="B96" s="3" t="s">
        <v>290</v>
      </c>
      <c r="C96" s="3" t="s">
        <v>11</v>
      </c>
      <c r="D96" s="3" t="s">
        <v>291</v>
      </c>
      <c r="E96" s="3" t="s">
        <v>3144</v>
      </c>
      <c r="F96" s="5" t="s">
        <v>292</v>
      </c>
      <c r="G96" s="6">
        <v>101190118</v>
      </c>
      <c r="H96" s="6" t="s">
        <v>3165</v>
      </c>
      <c r="I96" s="3"/>
    </row>
    <row r="97" spans="1:9" ht="69" customHeight="1" x14ac:dyDescent="0.65">
      <c r="A97" s="3">
        <v>95</v>
      </c>
      <c r="B97" s="3" t="s">
        <v>293</v>
      </c>
      <c r="C97" s="3" t="s">
        <v>11</v>
      </c>
      <c r="D97" s="3" t="s">
        <v>294</v>
      </c>
      <c r="E97" s="3" t="s">
        <v>3144</v>
      </c>
      <c r="F97" s="5" t="s">
        <v>295</v>
      </c>
      <c r="G97" s="6">
        <v>101072059</v>
      </c>
      <c r="H97" s="7">
        <v>964099448</v>
      </c>
      <c r="I97" s="3"/>
    </row>
    <row r="98" spans="1:9" ht="69" customHeight="1" x14ac:dyDescent="0.65">
      <c r="A98" s="3">
        <v>96</v>
      </c>
      <c r="B98" s="3" t="s">
        <v>296</v>
      </c>
      <c r="C98" s="3" t="s">
        <v>11</v>
      </c>
      <c r="D98" s="3" t="s">
        <v>297</v>
      </c>
      <c r="E98" s="3" t="s">
        <v>3144</v>
      </c>
      <c r="F98" s="5" t="s">
        <v>298</v>
      </c>
      <c r="G98" s="6">
        <v>101098588</v>
      </c>
      <c r="H98" s="7">
        <v>964280765</v>
      </c>
      <c r="I98" s="3"/>
    </row>
    <row r="99" spans="1:9" ht="69" customHeight="1" x14ac:dyDescent="0.65">
      <c r="A99" s="3">
        <v>97</v>
      </c>
      <c r="B99" s="3" t="s">
        <v>299</v>
      </c>
      <c r="C99" s="3" t="s">
        <v>11</v>
      </c>
      <c r="D99" s="3" t="s">
        <v>300</v>
      </c>
      <c r="E99" s="3" t="s">
        <v>3144</v>
      </c>
      <c r="F99" s="5" t="s">
        <v>301</v>
      </c>
      <c r="G99" s="6">
        <v>101080056</v>
      </c>
      <c r="H99" s="7">
        <v>962228446</v>
      </c>
      <c r="I99" s="3"/>
    </row>
    <row r="100" spans="1:9" ht="69" customHeight="1" x14ac:dyDescent="0.65">
      <c r="A100" s="3">
        <v>98</v>
      </c>
      <c r="B100" s="3" t="s">
        <v>302</v>
      </c>
      <c r="C100" s="3" t="s">
        <v>11</v>
      </c>
      <c r="D100" s="3" t="s">
        <v>303</v>
      </c>
      <c r="E100" s="3" t="s">
        <v>3144</v>
      </c>
      <c r="F100" s="5" t="s">
        <v>304</v>
      </c>
      <c r="G100" s="6">
        <v>30537720</v>
      </c>
      <c r="H100" s="6">
        <v>81511463</v>
      </c>
      <c r="I100" s="3"/>
    </row>
    <row r="101" spans="1:9" ht="69" customHeight="1" x14ac:dyDescent="0.65">
      <c r="A101" s="3">
        <v>99</v>
      </c>
      <c r="B101" s="3" t="s">
        <v>305</v>
      </c>
      <c r="C101" s="3" t="s">
        <v>11</v>
      </c>
      <c r="D101" s="3" t="s">
        <v>306</v>
      </c>
      <c r="E101" s="3" t="s">
        <v>3144</v>
      </c>
      <c r="F101" s="5" t="s">
        <v>307</v>
      </c>
      <c r="G101" s="6">
        <v>100978156</v>
      </c>
      <c r="H101" s="6" t="s">
        <v>3166</v>
      </c>
      <c r="I101" s="3"/>
    </row>
    <row r="102" spans="1:9" ht="69" customHeight="1" x14ac:dyDescent="0.65">
      <c r="A102" s="3">
        <v>100</v>
      </c>
      <c r="B102" s="3" t="s">
        <v>308</v>
      </c>
      <c r="C102" s="3" t="s">
        <v>51</v>
      </c>
      <c r="D102" s="3" t="s">
        <v>309</v>
      </c>
      <c r="E102" s="3" t="s">
        <v>3144</v>
      </c>
      <c r="F102" s="5" t="s">
        <v>310</v>
      </c>
      <c r="G102" s="6">
        <v>101243771</v>
      </c>
      <c r="H102" s="6" t="s">
        <v>3167</v>
      </c>
      <c r="I102" s="3"/>
    </row>
    <row r="103" spans="1:9" ht="69" customHeight="1" x14ac:dyDescent="0.65">
      <c r="A103" s="3">
        <v>101</v>
      </c>
      <c r="B103" s="3" t="s">
        <v>311</v>
      </c>
      <c r="C103" s="3" t="s">
        <v>11</v>
      </c>
      <c r="D103" s="3" t="s">
        <v>312</v>
      </c>
      <c r="E103" s="3" t="s">
        <v>3144</v>
      </c>
      <c r="F103" s="5" t="s">
        <v>313</v>
      </c>
      <c r="G103" s="6">
        <v>101200704</v>
      </c>
      <c r="H103" s="7">
        <v>969436685</v>
      </c>
      <c r="I103" s="3"/>
    </row>
    <row r="104" spans="1:9" ht="69" customHeight="1" x14ac:dyDescent="0.65">
      <c r="A104" s="3">
        <v>102</v>
      </c>
      <c r="B104" s="3" t="s">
        <v>314</v>
      </c>
      <c r="C104" s="3" t="s">
        <v>11</v>
      </c>
      <c r="D104" s="3" t="s">
        <v>315</v>
      </c>
      <c r="E104" s="3" t="s">
        <v>3144</v>
      </c>
      <c r="F104" s="5" t="s">
        <v>316</v>
      </c>
      <c r="G104" s="6">
        <v>101084152</v>
      </c>
      <c r="H104" s="7">
        <v>887525955</v>
      </c>
      <c r="I104" s="3"/>
    </row>
    <row r="105" spans="1:9" ht="69" customHeight="1" x14ac:dyDescent="0.65">
      <c r="A105" s="3">
        <v>103</v>
      </c>
      <c r="B105" s="3" t="s">
        <v>317</v>
      </c>
      <c r="C105" s="3" t="s">
        <v>11</v>
      </c>
      <c r="D105" s="3" t="s">
        <v>318</v>
      </c>
      <c r="E105" s="3" t="s">
        <v>3145</v>
      </c>
      <c r="F105" s="5" t="s">
        <v>319</v>
      </c>
      <c r="G105" s="6">
        <v>101080755</v>
      </c>
      <c r="H105" s="7">
        <v>974944550</v>
      </c>
      <c r="I105" s="3"/>
    </row>
    <row r="106" spans="1:9" ht="69" customHeight="1" x14ac:dyDescent="0.65">
      <c r="A106" s="3">
        <v>104</v>
      </c>
      <c r="B106" s="3" t="s">
        <v>320</v>
      </c>
      <c r="C106" s="3" t="s">
        <v>11</v>
      </c>
      <c r="D106" s="3" t="s">
        <v>321</v>
      </c>
      <c r="E106" s="3" t="s">
        <v>3145</v>
      </c>
      <c r="F106" s="5" t="s">
        <v>322</v>
      </c>
      <c r="G106" s="6">
        <v>101211971</v>
      </c>
      <c r="H106" s="7">
        <v>974991074</v>
      </c>
      <c r="I106" s="3"/>
    </row>
    <row r="107" spans="1:9" ht="69" customHeight="1" x14ac:dyDescent="0.65">
      <c r="A107" s="3">
        <v>105</v>
      </c>
      <c r="B107" s="3" t="s">
        <v>323</v>
      </c>
      <c r="C107" s="3" t="s">
        <v>11</v>
      </c>
      <c r="D107" s="3" t="s">
        <v>324</v>
      </c>
      <c r="E107" s="3" t="s">
        <v>3145</v>
      </c>
      <c r="F107" s="5" t="s">
        <v>325</v>
      </c>
      <c r="G107" s="6">
        <v>100705992</v>
      </c>
      <c r="H107" s="7">
        <v>963249488</v>
      </c>
      <c r="I107" s="3"/>
    </row>
    <row r="108" spans="1:9" ht="69" customHeight="1" x14ac:dyDescent="0.65">
      <c r="A108" s="3">
        <v>106</v>
      </c>
      <c r="B108" s="3" t="s">
        <v>326</v>
      </c>
      <c r="C108" s="3" t="s">
        <v>11</v>
      </c>
      <c r="D108" s="3" t="s">
        <v>327</v>
      </c>
      <c r="E108" s="3" t="s">
        <v>3145</v>
      </c>
      <c r="F108" s="5" t="s">
        <v>328</v>
      </c>
      <c r="G108" s="6">
        <v>101081897</v>
      </c>
      <c r="H108" s="6">
        <v>81914787</v>
      </c>
      <c r="I108" s="3"/>
    </row>
    <row r="109" spans="1:9" ht="69" customHeight="1" x14ac:dyDescent="0.65">
      <c r="A109" s="3">
        <v>107</v>
      </c>
      <c r="B109" s="3" t="s">
        <v>329</v>
      </c>
      <c r="C109" s="3" t="s">
        <v>11</v>
      </c>
      <c r="D109" s="3" t="s">
        <v>330</v>
      </c>
      <c r="E109" s="3" t="s">
        <v>3145</v>
      </c>
      <c r="F109" s="5" t="s">
        <v>331</v>
      </c>
      <c r="G109" s="6">
        <v>101401942</v>
      </c>
      <c r="H109" s="6" t="s">
        <v>3168</v>
      </c>
      <c r="I109" s="3"/>
    </row>
    <row r="110" spans="1:9" ht="69" customHeight="1" x14ac:dyDescent="0.65">
      <c r="A110" s="3">
        <v>108</v>
      </c>
      <c r="B110" s="3" t="s">
        <v>332</v>
      </c>
      <c r="C110" s="3" t="s">
        <v>11</v>
      </c>
      <c r="D110" s="3" t="s">
        <v>333</v>
      </c>
      <c r="E110" s="3" t="s">
        <v>3145</v>
      </c>
      <c r="F110" s="5" t="s">
        <v>334</v>
      </c>
      <c r="G110" s="6">
        <v>101268684</v>
      </c>
      <c r="H110" s="6" t="s">
        <v>3169</v>
      </c>
      <c r="I110" s="3"/>
    </row>
    <row r="111" spans="1:9" ht="69" customHeight="1" x14ac:dyDescent="0.65">
      <c r="A111" s="3">
        <v>109</v>
      </c>
      <c r="B111" s="3" t="s">
        <v>335</v>
      </c>
      <c r="C111" s="3" t="s">
        <v>11</v>
      </c>
      <c r="D111" s="3" t="s">
        <v>336</v>
      </c>
      <c r="E111" s="3" t="s">
        <v>3145</v>
      </c>
      <c r="F111" s="5" t="s">
        <v>337</v>
      </c>
      <c r="G111" s="6">
        <v>101082016</v>
      </c>
      <c r="H111" s="6">
        <v>16664452</v>
      </c>
      <c r="I111" s="3"/>
    </row>
    <row r="112" spans="1:9" ht="69" customHeight="1" x14ac:dyDescent="0.65">
      <c r="A112" s="3">
        <v>110</v>
      </c>
      <c r="B112" s="3" t="s">
        <v>338</v>
      </c>
      <c r="C112" s="3" t="s">
        <v>11</v>
      </c>
      <c r="D112" s="3" t="s">
        <v>339</v>
      </c>
      <c r="E112" s="3" t="s">
        <v>3145</v>
      </c>
      <c r="F112" s="5" t="s">
        <v>340</v>
      </c>
      <c r="G112" s="6">
        <v>100953020</v>
      </c>
      <c r="H112" s="7">
        <v>969552125</v>
      </c>
      <c r="I112" s="3"/>
    </row>
    <row r="113" spans="1:9" ht="69" customHeight="1" x14ac:dyDescent="0.65">
      <c r="A113" s="3">
        <v>111</v>
      </c>
      <c r="B113" s="3" t="s">
        <v>341</v>
      </c>
      <c r="C113" s="3" t="s">
        <v>11</v>
      </c>
      <c r="D113" s="3" t="s">
        <v>342</v>
      </c>
      <c r="E113" s="3" t="s">
        <v>3145</v>
      </c>
      <c r="F113" s="5" t="s">
        <v>343</v>
      </c>
      <c r="G113" s="6">
        <v>101239033</v>
      </c>
      <c r="H113" s="6" t="s">
        <v>3170</v>
      </c>
      <c r="I113" s="3"/>
    </row>
    <row r="114" spans="1:9" ht="69" customHeight="1" x14ac:dyDescent="0.65">
      <c r="A114" s="3">
        <v>112</v>
      </c>
      <c r="B114" s="3" t="s">
        <v>344</v>
      </c>
      <c r="C114" s="3" t="s">
        <v>11</v>
      </c>
      <c r="D114" s="3" t="s">
        <v>345</v>
      </c>
      <c r="E114" s="3" t="s">
        <v>3145</v>
      </c>
      <c r="F114" s="5" t="s">
        <v>346</v>
      </c>
      <c r="G114" s="6">
        <v>101086809</v>
      </c>
      <c r="H114" s="7">
        <v>967789413</v>
      </c>
      <c r="I114" s="3"/>
    </row>
    <row r="115" spans="1:9" ht="69" customHeight="1" x14ac:dyDescent="0.65">
      <c r="A115" s="3">
        <v>113</v>
      </c>
      <c r="B115" s="3" t="s">
        <v>347</v>
      </c>
      <c r="C115" s="3" t="s">
        <v>11</v>
      </c>
      <c r="D115" s="3" t="s">
        <v>348</v>
      </c>
      <c r="E115" s="3" t="s">
        <v>3145</v>
      </c>
      <c r="F115" s="5" t="s">
        <v>349</v>
      </c>
      <c r="G115" s="6">
        <v>101243947</v>
      </c>
      <c r="H115" s="7">
        <v>978097395</v>
      </c>
      <c r="I115" s="3"/>
    </row>
    <row r="116" spans="1:9" ht="69" customHeight="1" x14ac:dyDescent="0.65">
      <c r="A116" s="3">
        <v>114</v>
      </c>
      <c r="B116" s="3" t="s">
        <v>350</v>
      </c>
      <c r="C116" s="3" t="s">
        <v>11</v>
      </c>
      <c r="D116" s="3" t="s">
        <v>351</v>
      </c>
      <c r="E116" s="3" t="s">
        <v>3143</v>
      </c>
      <c r="F116" s="5" t="s">
        <v>352</v>
      </c>
      <c r="G116" s="6">
        <v>100875687</v>
      </c>
      <c r="H116" s="7">
        <v>975297223</v>
      </c>
      <c r="I116" s="3"/>
    </row>
    <row r="117" spans="1:9" ht="69" customHeight="1" x14ac:dyDescent="0.65">
      <c r="A117" s="3">
        <v>115</v>
      </c>
      <c r="B117" s="3" t="s">
        <v>353</v>
      </c>
      <c r="C117" s="3" t="s">
        <v>11</v>
      </c>
      <c r="D117" s="3" t="s">
        <v>354</v>
      </c>
      <c r="E117" s="3" t="s">
        <v>3143</v>
      </c>
      <c r="F117" s="5" t="s">
        <v>355</v>
      </c>
      <c r="G117" s="6">
        <v>101120346</v>
      </c>
      <c r="H117" s="7">
        <v>966891204</v>
      </c>
      <c r="I117" s="3"/>
    </row>
    <row r="118" spans="1:9" ht="69" customHeight="1" x14ac:dyDescent="0.65">
      <c r="A118" s="3">
        <v>116</v>
      </c>
      <c r="B118" s="3" t="s">
        <v>356</v>
      </c>
      <c r="C118" s="3" t="s">
        <v>11</v>
      </c>
      <c r="D118" s="3" t="s">
        <v>357</v>
      </c>
      <c r="E118" s="3" t="s">
        <v>3143</v>
      </c>
      <c r="F118" s="5" t="s">
        <v>358</v>
      </c>
      <c r="G118" s="6">
        <v>101372148</v>
      </c>
      <c r="H118" s="7">
        <v>887315553</v>
      </c>
      <c r="I118" s="3"/>
    </row>
    <row r="119" spans="1:9" ht="69" customHeight="1" x14ac:dyDescent="0.65">
      <c r="A119" s="3">
        <v>117</v>
      </c>
      <c r="B119" s="3" t="s">
        <v>359</v>
      </c>
      <c r="C119" s="3" t="s">
        <v>11</v>
      </c>
      <c r="D119" s="3" t="s">
        <v>360</v>
      </c>
      <c r="E119" s="3" t="s">
        <v>3143</v>
      </c>
      <c r="F119" s="5" t="s">
        <v>361</v>
      </c>
      <c r="G119" s="6">
        <v>100875930</v>
      </c>
      <c r="H119" s="6">
        <v>10824445</v>
      </c>
      <c r="I119" s="3"/>
    </row>
    <row r="120" spans="1:9" ht="69" customHeight="1" x14ac:dyDescent="0.65">
      <c r="A120" s="3">
        <v>118</v>
      </c>
      <c r="B120" s="3" t="s">
        <v>362</v>
      </c>
      <c r="C120" s="3" t="s">
        <v>11</v>
      </c>
      <c r="D120" s="3" t="s">
        <v>363</v>
      </c>
      <c r="E120" s="3" t="s">
        <v>3143</v>
      </c>
      <c r="F120" s="5" t="s">
        <v>364</v>
      </c>
      <c r="G120" s="6">
        <v>101080204</v>
      </c>
      <c r="H120" s="7">
        <v>967243246</v>
      </c>
      <c r="I120" s="3"/>
    </row>
    <row r="121" spans="1:9" ht="69" customHeight="1" x14ac:dyDescent="0.65">
      <c r="A121" s="3">
        <v>119</v>
      </c>
      <c r="B121" s="3" t="s">
        <v>365</v>
      </c>
      <c r="C121" s="3" t="s">
        <v>11</v>
      </c>
      <c r="D121" s="3" t="s">
        <v>366</v>
      </c>
      <c r="E121" s="3" t="s">
        <v>3143</v>
      </c>
      <c r="F121" s="5" t="s">
        <v>367</v>
      </c>
      <c r="G121" s="6">
        <v>100730164</v>
      </c>
      <c r="H121" s="7">
        <v>886498709</v>
      </c>
      <c r="I121" s="3"/>
    </row>
    <row r="122" spans="1:9" ht="69" customHeight="1" x14ac:dyDescent="0.65">
      <c r="A122" s="3">
        <v>120</v>
      </c>
      <c r="B122" s="3" t="s">
        <v>368</v>
      </c>
      <c r="C122" s="3" t="s">
        <v>11</v>
      </c>
      <c r="D122" s="3" t="s">
        <v>369</v>
      </c>
      <c r="E122" s="3" t="s">
        <v>3143</v>
      </c>
      <c r="F122" s="5" t="s">
        <v>370</v>
      </c>
      <c r="G122" s="6">
        <v>101394862</v>
      </c>
      <c r="H122" s="7">
        <v>888866801</v>
      </c>
      <c r="I122" s="3"/>
    </row>
    <row r="123" spans="1:9" ht="69" customHeight="1" x14ac:dyDescent="0.65">
      <c r="A123" s="3">
        <v>121</v>
      </c>
      <c r="B123" s="3" t="s">
        <v>371</v>
      </c>
      <c r="C123" s="3" t="s">
        <v>11</v>
      </c>
      <c r="D123" s="3" t="s">
        <v>372</v>
      </c>
      <c r="E123" s="3" t="s">
        <v>3143</v>
      </c>
      <c r="F123" s="5" t="s">
        <v>373</v>
      </c>
      <c r="G123" s="6">
        <v>100827920</v>
      </c>
      <c r="H123" s="7">
        <v>965522182</v>
      </c>
      <c r="I123" s="3"/>
    </row>
    <row r="124" spans="1:9" ht="69" customHeight="1" x14ac:dyDescent="0.65">
      <c r="A124" s="3">
        <v>122</v>
      </c>
      <c r="B124" s="3" t="s">
        <v>374</v>
      </c>
      <c r="C124" s="3" t="s">
        <v>11</v>
      </c>
      <c r="D124" s="3" t="s">
        <v>375</v>
      </c>
      <c r="E124" s="3" t="s">
        <v>3143</v>
      </c>
      <c r="F124" s="5" t="s">
        <v>376</v>
      </c>
      <c r="G124" s="6">
        <v>100979548</v>
      </c>
      <c r="H124" s="6">
        <v>90452712</v>
      </c>
      <c r="I124" s="3"/>
    </row>
    <row r="125" spans="1:9" ht="69" customHeight="1" x14ac:dyDescent="0.65">
      <c r="A125" s="3">
        <v>123</v>
      </c>
      <c r="B125" s="3" t="s">
        <v>377</v>
      </c>
      <c r="C125" s="3" t="s">
        <v>11</v>
      </c>
      <c r="D125" s="3" t="s">
        <v>378</v>
      </c>
      <c r="E125" s="3" t="s">
        <v>3143</v>
      </c>
      <c r="F125" s="5" t="s">
        <v>379</v>
      </c>
      <c r="G125" s="6">
        <v>101152384</v>
      </c>
      <c r="H125" s="7">
        <v>972005353</v>
      </c>
      <c r="I125" s="3"/>
    </row>
    <row r="126" spans="1:9" ht="69" customHeight="1" x14ac:dyDescent="0.65">
      <c r="A126" s="3">
        <v>124</v>
      </c>
      <c r="B126" s="3" t="s">
        <v>380</v>
      </c>
      <c r="C126" s="3" t="s">
        <v>11</v>
      </c>
      <c r="D126" s="3" t="s">
        <v>381</v>
      </c>
      <c r="E126" s="3" t="s">
        <v>3143</v>
      </c>
      <c r="F126" s="5" t="s">
        <v>382</v>
      </c>
      <c r="G126" s="6">
        <v>101079798</v>
      </c>
      <c r="H126" s="7">
        <v>973310187</v>
      </c>
      <c r="I126" s="3"/>
    </row>
    <row r="127" spans="1:9" ht="69" customHeight="1" x14ac:dyDescent="0.65">
      <c r="A127" s="3">
        <v>125</v>
      </c>
      <c r="B127" s="3" t="s">
        <v>383</v>
      </c>
      <c r="C127" s="3" t="s">
        <v>51</v>
      </c>
      <c r="D127" s="3" t="s">
        <v>384</v>
      </c>
      <c r="E127" s="3" t="s">
        <v>3143</v>
      </c>
      <c r="F127" s="5" t="s">
        <v>385</v>
      </c>
      <c r="G127" s="6">
        <v>101094543</v>
      </c>
      <c r="H127" s="6" t="s">
        <v>3171</v>
      </c>
      <c r="I127" s="3"/>
    </row>
    <row r="128" spans="1:9" ht="69" customHeight="1" x14ac:dyDescent="0.65">
      <c r="A128" s="3">
        <v>126</v>
      </c>
      <c r="B128" s="3" t="s">
        <v>386</v>
      </c>
      <c r="C128" s="3" t="s">
        <v>11</v>
      </c>
      <c r="D128" s="3" t="s">
        <v>387</v>
      </c>
      <c r="E128" s="3" t="s">
        <v>3143</v>
      </c>
      <c r="F128" s="5" t="s">
        <v>388</v>
      </c>
      <c r="G128" s="6">
        <v>101087482</v>
      </c>
      <c r="H128" s="7">
        <v>964409677</v>
      </c>
      <c r="I128" s="3"/>
    </row>
    <row r="129" spans="1:9" ht="69" customHeight="1" x14ac:dyDescent="0.65">
      <c r="A129" s="3">
        <v>127</v>
      </c>
      <c r="B129" s="3" t="s">
        <v>389</v>
      </c>
      <c r="C129" s="3" t="s">
        <v>11</v>
      </c>
      <c r="D129" s="3" t="s">
        <v>390</v>
      </c>
      <c r="E129" s="3" t="s">
        <v>3143</v>
      </c>
      <c r="F129" s="5" t="s">
        <v>391</v>
      </c>
      <c r="G129" s="6">
        <v>100732577</v>
      </c>
      <c r="H129" s="6" t="s">
        <v>3172</v>
      </c>
      <c r="I129" s="3"/>
    </row>
    <row r="130" spans="1:9" ht="69" customHeight="1" x14ac:dyDescent="0.65">
      <c r="A130" s="3">
        <v>128</v>
      </c>
      <c r="B130" s="3" t="s">
        <v>392</v>
      </c>
      <c r="C130" s="3" t="s">
        <v>11</v>
      </c>
      <c r="D130" s="3" t="s">
        <v>393</v>
      </c>
      <c r="E130" s="3" t="s">
        <v>3143</v>
      </c>
      <c r="F130" s="5" t="s">
        <v>394</v>
      </c>
      <c r="G130" s="6">
        <v>101067162</v>
      </c>
      <c r="H130" s="7">
        <v>969501646</v>
      </c>
      <c r="I130" s="3"/>
    </row>
    <row r="131" spans="1:9" ht="69" customHeight="1" x14ac:dyDescent="0.65">
      <c r="A131" s="3">
        <v>129</v>
      </c>
      <c r="B131" s="3" t="s">
        <v>395</v>
      </c>
      <c r="C131" s="3" t="s">
        <v>11</v>
      </c>
      <c r="D131" s="3" t="s">
        <v>396</v>
      </c>
      <c r="E131" s="3" t="s">
        <v>3143</v>
      </c>
      <c r="F131" s="5" t="s">
        <v>397</v>
      </c>
      <c r="G131" s="6">
        <v>101000989</v>
      </c>
      <c r="H131" s="7">
        <v>978441984</v>
      </c>
      <c r="I131" s="3"/>
    </row>
    <row r="132" spans="1:9" ht="69" customHeight="1" x14ac:dyDescent="0.65">
      <c r="A132" s="3">
        <v>130</v>
      </c>
      <c r="B132" s="3" t="s">
        <v>398</v>
      </c>
      <c r="C132" s="3" t="s">
        <v>11</v>
      </c>
      <c r="D132" s="3" t="s">
        <v>399</v>
      </c>
      <c r="E132" s="3" t="s">
        <v>3143</v>
      </c>
      <c r="F132" s="5" t="s">
        <v>400</v>
      </c>
      <c r="G132" s="6">
        <v>101068436</v>
      </c>
      <c r="H132" s="7">
        <v>966891319</v>
      </c>
      <c r="I132" s="3"/>
    </row>
    <row r="133" spans="1:9" ht="69" customHeight="1" x14ac:dyDescent="0.65">
      <c r="A133" s="3">
        <v>131</v>
      </c>
      <c r="B133" s="3" t="s">
        <v>401</v>
      </c>
      <c r="C133" s="3" t="s">
        <v>11</v>
      </c>
      <c r="D133" s="3" t="s">
        <v>402</v>
      </c>
      <c r="E133" s="3" t="s">
        <v>3143</v>
      </c>
      <c r="F133" s="5" t="s">
        <v>403</v>
      </c>
      <c r="G133" s="6">
        <v>101080961</v>
      </c>
      <c r="H133" s="7">
        <v>977856112</v>
      </c>
      <c r="I133" s="3"/>
    </row>
    <row r="134" spans="1:9" ht="69" customHeight="1" x14ac:dyDescent="0.65">
      <c r="A134" s="3">
        <v>132</v>
      </c>
      <c r="B134" s="3" t="s">
        <v>404</v>
      </c>
      <c r="C134" s="3" t="s">
        <v>11</v>
      </c>
      <c r="D134" s="3" t="s">
        <v>405</v>
      </c>
      <c r="E134" s="3" t="s">
        <v>3143</v>
      </c>
      <c r="F134" s="5" t="s">
        <v>406</v>
      </c>
      <c r="G134" s="6">
        <v>101178730</v>
      </c>
      <c r="H134" s="7">
        <v>887045792</v>
      </c>
      <c r="I134" s="3"/>
    </row>
    <row r="135" spans="1:9" ht="69" customHeight="1" x14ac:dyDescent="0.65">
      <c r="A135" s="3">
        <v>133</v>
      </c>
      <c r="B135" s="3" t="s">
        <v>407</v>
      </c>
      <c r="C135" s="3" t="s">
        <v>11</v>
      </c>
      <c r="D135" s="3" t="s">
        <v>408</v>
      </c>
      <c r="E135" s="3" t="s">
        <v>3143</v>
      </c>
      <c r="F135" s="5" t="s">
        <v>409</v>
      </c>
      <c r="G135" s="6">
        <v>101109018</v>
      </c>
      <c r="H135" s="7">
        <v>882335087</v>
      </c>
      <c r="I135" s="3"/>
    </row>
    <row r="136" spans="1:9" ht="69" customHeight="1" x14ac:dyDescent="0.65">
      <c r="A136" s="3">
        <v>134</v>
      </c>
      <c r="B136" s="3" t="s">
        <v>410</v>
      </c>
      <c r="C136" s="3" t="s">
        <v>11</v>
      </c>
      <c r="D136" s="3" t="s">
        <v>411</v>
      </c>
      <c r="E136" s="3" t="s">
        <v>3143</v>
      </c>
      <c r="F136" s="5" t="s">
        <v>412</v>
      </c>
      <c r="G136" s="6">
        <v>101109146</v>
      </c>
      <c r="H136" s="7">
        <v>963231169</v>
      </c>
      <c r="I136" s="3"/>
    </row>
    <row r="137" spans="1:9" ht="69" customHeight="1" x14ac:dyDescent="0.65">
      <c r="A137" s="3">
        <v>135</v>
      </c>
      <c r="B137" s="3" t="s">
        <v>413</v>
      </c>
      <c r="C137" s="3" t="s">
        <v>11</v>
      </c>
      <c r="D137" s="3" t="s">
        <v>414</v>
      </c>
      <c r="E137" s="3" t="s">
        <v>3143</v>
      </c>
      <c r="F137" s="5" t="s">
        <v>415</v>
      </c>
      <c r="G137" s="6">
        <v>101012665</v>
      </c>
      <c r="H137" s="7">
        <v>964598513</v>
      </c>
      <c r="I137" s="3"/>
    </row>
    <row r="138" spans="1:9" ht="69" customHeight="1" x14ac:dyDescent="0.65">
      <c r="A138" s="3">
        <v>136</v>
      </c>
      <c r="B138" s="3" t="s">
        <v>416</v>
      </c>
      <c r="C138" s="3" t="s">
        <v>11</v>
      </c>
      <c r="D138" s="3" t="s">
        <v>417</v>
      </c>
      <c r="E138" s="3" t="s">
        <v>3143</v>
      </c>
      <c r="F138" s="5" t="s">
        <v>418</v>
      </c>
      <c r="G138" s="6">
        <v>101068182</v>
      </c>
      <c r="H138" s="7">
        <v>965143068</v>
      </c>
      <c r="I138" s="3"/>
    </row>
    <row r="139" spans="1:9" ht="69" customHeight="1" x14ac:dyDescent="0.65">
      <c r="A139" s="3">
        <v>137</v>
      </c>
      <c r="B139" s="3" t="s">
        <v>419</v>
      </c>
      <c r="C139" s="3" t="s">
        <v>11</v>
      </c>
      <c r="D139" s="3" t="s">
        <v>420</v>
      </c>
      <c r="E139" s="3" t="s">
        <v>3143</v>
      </c>
      <c r="F139" s="5" t="s">
        <v>421</v>
      </c>
      <c r="G139" s="6">
        <v>101067375</v>
      </c>
      <c r="H139" s="7">
        <v>889050679</v>
      </c>
      <c r="I139" s="3"/>
    </row>
    <row r="140" spans="1:9" ht="69" customHeight="1" x14ac:dyDescent="0.65">
      <c r="A140" s="3">
        <v>138</v>
      </c>
      <c r="B140" s="3" t="s">
        <v>422</v>
      </c>
      <c r="C140" s="3" t="s">
        <v>11</v>
      </c>
      <c r="D140" s="3" t="s">
        <v>423</v>
      </c>
      <c r="E140" s="3" t="s">
        <v>3143</v>
      </c>
      <c r="F140" s="5" t="s">
        <v>424</v>
      </c>
      <c r="G140" s="6">
        <v>101068763</v>
      </c>
      <c r="H140" s="6" t="s">
        <v>3260</v>
      </c>
      <c r="I140" s="3"/>
    </row>
    <row r="141" spans="1:9" ht="69" customHeight="1" x14ac:dyDescent="0.65">
      <c r="A141" s="3">
        <v>139</v>
      </c>
      <c r="B141" s="3" t="s">
        <v>425</v>
      </c>
      <c r="C141" s="3" t="s">
        <v>11</v>
      </c>
      <c r="D141" s="3" t="s">
        <v>426</v>
      </c>
      <c r="E141" s="3" t="s">
        <v>3143</v>
      </c>
      <c r="F141" s="5" t="s">
        <v>427</v>
      </c>
      <c r="G141" s="6">
        <v>100989208</v>
      </c>
      <c r="H141" s="7">
        <v>972698656</v>
      </c>
      <c r="I141" s="3"/>
    </row>
    <row r="142" spans="1:9" ht="69" customHeight="1" x14ac:dyDescent="0.65">
      <c r="A142" s="3">
        <v>140</v>
      </c>
      <c r="B142" s="3" t="s">
        <v>428</v>
      </c>
      <c r="C142" s="3" t="s">
        <v>11</v>
      </c>
      <c r="D142" s="3" t="s">
        <v>429</v>
      </c>
      <c r="E142" s="3" t="s">
        <v>3143</v>
      </c>
      <c r="F142" s="5" t="s">
        <v>430</v>
      </c>
      <c r="G142" s="6">
        <v>100972476</v>
      </c>
      <c r="H142" s="7">
        <v>975620523</v>
      </c>
      <c r="I142" s="3"/>
    </row>
    <row r="143" spans="1:9" ht="69" customHeight="1" x14ac:dyDescent="0.65">
      <c r="A143" s="3">
        <v>141</v>
      </c>
      <c r="B143" s="3" t="s">
        <v>431</v>
      </c>
      <c r="C143" s="3" t="s">
        <v>11</v>
      </c>
      <c r="D143" s="3" t="s">
        <v>432</v>
      </c>
      <c r="E143" s="3" t="s">
        <v>3143</v>
      </c>
      <c r="F143" s="5" t="s">
        <v>433</v>
      </c>
      <c r="G143" s="6">
        <v>100959182</v>
      </c>
      <c r="H143" s="7">
        <v>973295303</v>
      </c>
      <c r="I143" s="3"/>
    </row>
    <row r="144" spans="1:9" ht="69" customHeight="1" x14ac:dyDescent="0.65">
      <c r="A144" s="3">
        <v>142</v>
      </c>
      <c r="B144" s="3" t="s">
        <v>434</v>
      </c>
      <c r="C144" s="3" t="s">
        <v>11</v>
      </c>
      <c r="D144" s="3" t="s">
        <v>435</v>
      </c>
      <c r="E144" s="3" t="s">
        <v>3143</v>
      </c>
      <c r="F144" s="5" t="s">
        <v>436</v>
      </c>
      <c r="G144" s="6">
        <v>101083800</v>
      </c>
      <c r="H144" s="7">
        <v>717660825</v>
      </c>
      <c r="I144" s="3"/>
    </row>
    <row r="145" spans="1:9" ht="69" customHeight="1" x14ac:dyDescent="0.65">
      <c r="A145" s="3">
        <v>143</v>
      </c>
      <c r="B145" s="3" t="s">
        <v>437</v>
      </c>
      <c r="C145" s="3" t="s">
        <v>11</v>
      </c>
      <c r="D145" s="3" t="s">
        <v>438</v>
      </c>
      <c r="E145" s="3" t="s">
        <v>3143</v>
      </c>
      <c r="F145" s="5" t="s">
        <v>439</v>
      </c>
      <c r="G145" s="6">
        <v>101068215</v>
      </c>
      <c r="H145" s="7">
        <v>889753499</v>
      </c>
      <c r="I145" s="3"/>
    </row>
    <row r="146" spans="1:9" ht="69" customHeight="1" x14ac:dyDescent="0.65">
      <c r="A146" s="3">
        <v>144</v>
      </c>
      <c r="B146" s="3" t="s">
        <v>440</v>
      </c>
      <c r="C146" s="3" t="s">
        <v>11</v>
      </c>
      <c r="D146" s="3" t="s">
        <v>441</v>
      </c>
      <c r="E146" s="3" t="s">
        <v>3143</v>
      </c>
      <c r="F146" s="5" t="s">
        <v>442</v>
      </c>
      <c r="G146" s="6">
        <v>101113047</v>
      </c>
      <c r="H146" s="7">
        <v>712692500</v>
      </c>
      <c r="I146" s="3"/>
    </row>
    <row r="147" spans="1:9" ht="69" customHeight="1" x14ac:dyDescent="0.65">
      <c r="A147" s="3">
        <v>145</v>
      </c>
      <c r="B147" s="3" t="s">
        <v>443</v>
      </c>
      <c r="C147" s="3" t="s">
        <v>11</v>
      </c>
      <c r="D147" s="3" t="s">
        <v>444</v>
      </c>
      <c r="E147" s="3" t="s">
        <v>3143</v>
      </c>
      <c r="F147" s="5" t="s">
        <v>445</v>
      </c>
      <c r="G147" s="6">
        <v>101054151</v>
      </c>
      <c r="H147" s="6">
        <v>68644840</v>
      </c>
      <c r="I147" s="3"/>
    </row>
    <row r="148" spans="1:9" ht="69" customHeight="1" x14ac:dyDescent="0.65">
      <c r="A148" s="3">
        <v>146</v>
      </c>
      <c r="B148" s="3" t="s">
        <v>446</v>
      </c>
      <c r="C148" s="3" t="s">
        <v>11</v>
      </c>
      <c r="D148" s="3" t="s">
        <v>447</v>
      </c>
      <c r="E148" s="3" t="s">
        <v>3143</v>
      </c>
      <c r="F148" s="5" t="s">
        <v>448</v>
      </c>
      <c r="G148" s="6">
        <v>101071805</v>
      </c>
      <c r="H148" s="7">
        <v>975771367</v>
      </c>
      <c r="I148" s="3"/>
    </row>
    <row r="149" spans="1:9" ht="69" customHeight="1" x14ac:dyDescent="0.65">
      <c r="A149" s="3">
        <v>147</v>
      </c>
      <c r="B149" s="3" t="s">
        <v>449</v>
      </c>
      <c r="C149" s="3" t="s">
        <v>11</v>
      </c>
      <c r="D149" s="3" t="s">
        <v>450</v>
      </c>
      <c r="E149" s="3" t="s">
        <v>3143</v>
      </c>
      <c r="F149" s="5" t="s">
        <v>451</v>
      </c>
      <c r="G149" s="6">
        <v>101177815</v>
      </c>
      <c r="H149" s="7">
        <v>885626444</v>
      </c>
      <c r="I149" s="3"/>
    </row>
    <row r="150" spans="1:9" ht="69" customHeight="1" x14ac:dyDescent="0.65">
      <c r="A150" s="3">
        <v>148</v>
      </c>
      <c r="B150" s="3" t="s">
        <v>452</v>
      </c>
      <c r="C150" s="3" t="s">
        <v>11</v>
      </c>
      <c r="D150" s="3" t="s">
        <v>453</v>
      </c>
      <c r="E150" s="3" t="s">
        <v>3143</v>
      </c>
      <c r="F150" s="5" t="s">
        <v>454</v>
      </c>
      <c r="G150" s="6">
        <v>101210281</v>
      </c>
      <c r="H150" s="6">
        <v>92986696</v>
      </c>
      <c r="I150" s="3"/>
    </row>
    <row r="151" spans="1:9" ht="69" customHeight="1" x14ac:dyDescent="0.65">
      <c r="A151" s="3">
        <v>149</v>
      </c>
      <c r="B151" s="3" t="s">
        <v>455</v>
      </c>
      <c r="C151" s="3" t="s">
        <v>11</v>
      </c>
      <c r="D151" s="3" t="s">
        <v>456</v>
      </c>
      <c r="E151" s="3" t="s">
        <v>3143</v>
      </c>
      <c r="F151" s="5" t="s">
        <v>457</v>
      </c>
      <c r="G151" s="6">
        <v>101071876</v>
      </c>
      <c r="H151" s="7">
        <v>965697963</v>
      </c>
      <c r="I151" s="3"/>
    </row>
    <row r="152" spans="1:9" ht="69" customHeight="1" x14ac:dyDescent="0.65">
      <c r="A152" s="3">
        <v>150</v>
      </c>
      <c r="B152" s="3" t="s">
        <v>458</v>
      </c>
      <c r="C152" s="3" t="s">
        <v>11</v>
      </c>
      <c r="D152" s="3" t="s">
        <v>459</v>
      </c>
      <c r="E152" s="3" t="s">
        <v>3143</v>
      </c>
      <c r="F152" s="5" t="s">
        <v>460</v>
      </c>
      <c r="G152" s="6">
        <v>101265163</v>
      </c>
      <c r="H152" s="6">
        <v>81748120</v>
      </c>
      <c r="I152" s="3"/>
    </row>
    <row r="153" spans="1:9" ht="69" customHeight="1" x14ac:dyDescent="0.65">
      <c r="A153" s="3">
        <v>151</v>
      </c>
      <c r="B153" s="3" t="s">
        <v>461</v>
      </c>
      <c r="C153" s="3" t="s">
        <v>11</v>
      </c>
      <c r="D153" s="3" t="s">
        <v>462</v>
      </c>
      <c r="E153" s="3" t="s">
        <v>3143</v>
      </c>
      <c r="F153" s="5" t="s">
        <v>463</v>
      </c>
      <c r="G153" s="6">
        <v>100957061</v>
      </c>
      <c r="H153" s="7">
        <v>966621611</v>
      </c>
      <c r="I153" s="3"/>
    </row>
    <row r="154" spans="1:9" ht="69" customHeight="1" x14ac:dyDescent="0.65">
      <c r="A154" s="3">
        <v>152</v>
      </c>
      <c r="B154" s="3" t="s">
        <v>464</v>
      </c>
      <c r="C154" s="3" t="s">
        <v>51</v>
      </c>
      <c r="D154" s="3" t="s">
        <v>465</v>
      </c>
      <c r="E154" s="3" t="s">
        <v>3143</v>
      </c>
      <c r="F154" s="5" t="s">
        <v>466</v>
      </c>
      <c r="G154" s="6">
        <v>100765253</v>
      </c>
      <c r="H154" s="6">
        <v>81575384</v>
      </c>
      <c r="I154" s="3"/>
    </row>
    <row r="155" spans="1:9" ht="69" customHeight="1" x14ac:dyDescent="0.65">
      <c r="A155" s="3">
        <v>153</v>
      </c>
      <c r="B155" s="3" t="s">
        <v>467</v>
      </c>
      <c r="C155" s="3" t="s">
        <v>51</v>
      </c>
      <c r="D155" s="3" t="s">
        <v>468</v>
      </c>
      <c r="E155" s="3" t="s">
        <v>3143</v>
      </c>
      <c r="F155" s="5" t="s">
        <v>469</v>
      </c>
      <c r="G155" s="6">
        <v>101281595</v>
      </c>
      <c r="H155" s="7">
        <v>968553314</v>
      </c>
      <c r="I155" s="3"/>
    </row>
    <row r="156" spans="1:9" ht="69" customHeight="1" x14ac:dyDescent="0.65">
      <c r="A156" s="3">
        <v>154</v>
      </c>
      <c r="B156" s="3" t="s">
        <v>470</v>
      </c>
      <c r="C156" s="3" t="s">
        <v>51</v>
      </c>
      <c r="D156" s="3" t="s">
        <v>471</v>
      </c>
      <c r="E156" s="3" t="s">
        <v>3143</v>
      </c>
      <c r="F156" s="5" t="s">
        <v>472</v>
      </c>
      <c r="G156" s="6">
        <v>101176755</v>
      </c>
      <c r="H156" s="6" t="s">
        <v>3173</v>
      </c>
      <c r="I156" s="3"/>
    </row>
    <row r="157" spans="1:9" ht="69" customHeight="1" x14ac:dyDescent="0.65">
      <c r="A157" s="3">
        <v>155</v>
      </c>
      <c r="B157" s="3" t="s">
        <v>473</v>
      </c>
      <c r="C157" s="3" t="s">
        <v>11</v>
      </c>
      <c r="D157" s="3" t="s">
        <v>474</v>
      </c>
      <c r="E157" s="3" t="s">
        <v>3143</v>
      </c>
      <c r="F157" s="5" t="s">
        <v>475</v>
      </c>
      <c r="G157" s="6">
        <v>100814218</v>
      </c>
      <c r="H157" s="7">
        <v>967121211</v>
      </c>
      <c r="I157" s="3"/>
    </row>
    <row r="158" spans="1:9" ht="69" customHeight="1" x14ac:dyDescent="0.65">
      <c r="A158" s="3">
        <v>156</v>
      </c>
      <c r="B158" s="3" t="s">
        <v>476</v>
      </c>
      <c r="C158" s="3" t="s">
        <v>11</v>
      </c>
      <c r="D158" s="3" t="s">
        <v>477</v>
      </c>
      <c r="E158" s="3" t="s">
        <v>3143</v>
      </c>
      <c r="F158" s="5" t="s">
        <v>478</v>
      </c>
      <c r="G158" s="6">
        <v>101082095</v>
      </c>
      <c r="H158" s="7">
        <v>978390223</v>
      </c>
      <c r="I158" s="3"/>
    </row>
    <row r="159" spans="1:9" ht="69" customHeight="1" x14ac:dyDescent="0.65">
      <c r="A159" s="3">
        <v>157</v>
      </c>
      <c r="B159" s="3" t="s">
        <v>479</v>
      </c>
      <c r="C159" s="3" t="s">
        <v>11</v>
      </c>
      <c r="D159" s="3" t="s">
        <v>480</v>
      </c>
      <c r="E159" s="3" t="s">
        <v>3143</v>
      </c>
      <c r="F159" s="5" t="s">
        <v>481</v>
      </c>
      <c r="G159" s="6">
        <v>100756604</v>
      </c>
      <c r="H159" s="7">
        <v>888436736</v>
      </c>
      <c r="I159" s="3"/>
    </row>
    <row r="160" spans="1:9" ht="69" customHeight="1" x14ac:dyDescent="0.65">
      <c r="A160" s="3">
        <v>158</v>
      </c>
      <c r="B160" s="3" t="s">
        <v>482</v>
      </c>
      <c r="C160" s="3" t="s">
        <v>11</v>
      </c>
      <c r="D160" s="3" t="s">
        <v>483</v>
      </c>
      <c r="E160" s="3" t="s">
        <v>3143</v>
      </c>
      <c r="F160" s="5" t="s">
        <v>484</v>
      </c>
      <c r="G160" s="6">
        <v>101072399</v>
      </c>
      <c r="H160" s="7">
        <v>886940392</v>
      </c>
      <c r="I160" s="3"/>
    </row>
    <row r="161" spans="1:9" ht="69" customHeight="1" x14ac:dyDescent="0.65">
      <c r="A161" s="3">
        <v>159</v>
      </c>
      <c r="B161" s="3" t="s">
        <v>485</v>
      </c>
      <c r="C161" s="3" t="s">
        <v>11</v>
      </c>
      <c r="D161" s="3" t="s">
        <v>486</v>
      </c>
      <c r="E161" s="3" t="s">
        <v>3143</v>
      </c>
      <c r="F161" s="5" t="s">
        <v>487</v>
      </c>
      <c r="G161" s="6">
        <v>100852995</v>
      </c>
      <c r="H161" s="7">
        <v>975853650</v>
      </c>
      <c r="I161" s="3"/>
    </row>
    <row r="162" spans="1:9" ht="69" customHeight="1" x14ac:dyDescent="0.65">
      <c r="A162" s="3">
        <v>160</v>
      </c>
      <c r="B162" s="3" t="s">
        <v>488</v>
      </c>
      <c r="C162" s="3" t="s">
        <v>11</v>
      </c>
      <c r="D162" s="3" t="s">
        <v>489</v>
      </c>
      <c r="E162" s="3" t="s">
        <v>3143</v>
      </c>
      <c r="F162" s="5" t="s">
        <v>490</v>
      </c>
      <c r="G162" s="6">
        <v>101074970</v>
      </c>
      <c r="H162" s="7">
        <v>978215689</v>
      </c>
      <c r="I162" s="3"/>
    </row>
    <row r="163" spans="1:9" ht="69" customHeight="1" x14ac:dyDescent="0.65">
      <c r="A163" s="3">
        <v>161</v>
      </c>
      <c r="B163" s="3" t="s">
        <v>491</v>
      </c>
      <c r="C163" s="3" t="s">
        <v>11</v>
      </c>
      <c r="D163" s="3" t="s">
        <v>492</v>
      </c>
      <c r="E163" s="3" t="s">
        <v>3143</v>
      </c>
      <c r="F163" s="5" t="s">
        <v>493</v>
      </c>
      <c r="G163" s="6">
        <v>101083994</v>
      </c>
      <c r="H163" s="6" t="s">
        <v>3174</v>
      </c>
      <c r="I163" s="3"/>
    </row>
    <row r="164" spans="1:9" ht="69" customHeight="1" x14ac:dyDescent="0.65">
      <c r="A164" s="3">
        <v>162</v>
      </c>
      <c r="B164" s="3" t="s">
        <v>494</v>
      </c>
      <c r="C164" s="3" t="s">
        <v>11</v>
      </c>
      <c r="D164" s="3" t="s">
        <v>495</v>
      </c>
      <c r="E164" s="3" t="s">
        <v>3144</v>
      </c>
      <c r="F164" s="5" t="s">
        <v>496</v>
      </c>
      <c r="G164" s="6">
        <v>101012330</v>
      </c>
      <c r="H164" s="7">
        <v>968789439</v>
      </c>
      <c r="I164" s="3"/>
    </row>
    <row r="165" spans="1:9" ht="69" customHeight="1" x14ac:dyDescent="0.65">
      <c r="A165" s="3">
        <v>163</v>
      </c>
      <c r="B165" s="3" t="s">
        <v>497</v>
      </c>
      <c r="C165" s="3" t="s">
        <v>11</v>
      </c>
      <c r="D165" s="3" t="s">
        <v>498</v>
      </c>
      <c r="E165" s="3" t="s">
        <v>3144</v>
      </c>
      <c r="F165" s="5" t="s">
        <v>499</v>
      </c>
      <c r="G165" s="6">
        <v>101179180</v>
      </c>
      <c r="H165" s="7">
        <v>972828873</v>
      </c>
      <c r="I165" s="3"/>
    </row>
    <row r="166" spans="1:9" ht="69" customHeight="1" x14ac:dyDescent="0.65">
      <c r="A166" s="3">
        <v>164</v>
      </c>
      <c r="B166" s="3" t="s">
        <v>500</v>
      </c>
      <c r="C166" s="3" t="s">
        <v>11</v>
      </c>
      <c r="D166" s="3" t="s">
        <v>501</v>
      </c>
      <c r="E166" s="3" t="s">
        <v>3144</v>
      </c>
      <c r="F166" s="5" t="s">
        <v>502</v>
      </c>
      <c r="G166" s="6">
        <v>101040268</v>
      </c>
      <c r="H166" s="6" t="s">
        <v>3175</v>
      </c>
      <c r="I166" s="3"/>
    </row>
    <row r="167" spans="1:9" ht="69" customHeight="1" x14ac:dyDescent="0.65">
      <c r="A167" s="3">
        <v>165</v>
      </c>
      <c r="B167" s="3" t="s">
        <v>503</v>
      </c>
      <c r="C167" s="3" t="s">
        <v>11</v>
      </c>
      <c r="D167" s="3" t="s">
        <v>504</v>
      </c>
      <c r="E167" s="3" t="s">
        <v>3144</v>
      </c>
      <c r="F167" s="5" t="s">
        <v>505</v>
      </c>
      <c r="G167" s="6">
        <v>101001270</v>
      </c>
      <c r="H167" s="6" t="s">
        <v>3176</v>
      </c>
      <c r="I167" s="3"/>
    </row>
    <row r="168" spans="1:9" ht="69" customHeight="1" x14ac:dyDescent="0.65">
      <c r="A168" s="3">
        <v>166</v>
      </c>
      <c r="B168" s="3" t="s">
        <v>506</v>
      </c>
      <c r="C168" s="3" t="s">
        <v>11</v>
      </c>
      <c r="D168" s="3" t="s">
        <v>507</v>
      </c>
      <c r="E168" s="3" t="s">
        <v>3144</v>
      </c>
      <c r="F168" s="5" t="s">
        <v>508</v>
      </c>
      <c r="G168" s="6">
        <v>101068643</v>
      </c>
      <c r="H168" s="7">
        <v>882315433</v>
      </c>
      <c r="I168" s="3"/>
    </row>
    <row r="169" spans="1:9" ht="69" customHeight="1" x14ac:dyDescent="0.65">
      <c r="A169" s="3">
        <v>167</v>
      </c>
      <c r="B169" s="3" t="s">
        <v>509</v>
      </c>
      <c r="C169" s="3" t="s">
        <v>11</v>
      </c>
      <c r="D169" s="3" t="s">
        <v>510</v>
      </c>
      <c r="E169" s="3" t="s">
        <v>3144</v>
      </c>
      <c r="F169" s="5" t="s">
        <v>511</v>
      </c>
      <c r="G169" s="6">
        <v>101054238</v>
      </c>
      <c r="H169" s="7">
        <v>966434804</v>
      </c>
      <c r="I169" s="3"/>
    </row>
    <row r="170" spans="1:9" ht="69" customHeight="1" x14ac:dyDescent="0.65">
      <c r="A170" s="3">
        <v>168</v>
      </c>
      <c r="B170" s="3" t="s">
        <v>512</v>
      </c>
      <c r="C170" s="3" t="s">
        <v>11</v>
      </c>
      <c r="D170" s="3" t="s">
        <v>303</v>
      </c>
      <c r="E170" s="3" t="s">
        <v>3144</v>
      </c>
      <c r="F170" s="5" t="s">
        <v>513</v>
      </c>
      <c r="G170" s="6">
        <v>101075745</v>
      </c>
      <c r="H170" s="7">
        <v>962855416</v>
      </c>
      <c r="I170" s="3"/>
    </row>
    <row r="171" spans="1:9" ht="69" customHeight="1" x14ac:dyDescent="0.65">
      <c r="A171" s="3">
        <v>169</v>
      </c>
      <c r="B171" s="3" t="s">
        <v>514</v>
      </c>
      <c r="C171" s="3" t="s">
        <v>11</v>
      </c>
      <c r="D171" s="3" t="s">
        <v>515</v>
      </c>
      <c r="E171" s="3" t="s">
        <v>3144</v>
      </c>
      <c r="F171" s="5" t="s">
        <v>516</v>
      </c>
      <c r="G171" s="6">
        <v>100883423</v>
      </c>
      <c r="H171" s="7">
        <v>973455192</v>
      </c>
      <c r="I171" s="3"/>
    </row>
    <row r="172" spans="1:9" ht="69" customHeight="1" x14ac:dyDescent="0.65">
      <c r="A172" s="3">
        <v>170</v>
      </c>
      <c r="B172" s="3" t="s">
        <v>517</v>
      </c>
      <c r="C172" s="3" t="s">
        <v>11</v>
      </c>
      <c r="D172" s="3" t="s">
        <v>518</v>
      </c>
      <c r="E172" s="3" t="s">
        <v>3144</v>
      </c>
      <c r="F172" s="5" t="s">
        <v>519</v>
      </c>
      <c r="G172" s="6">
        <v>101069593</v>
      </c>
      <c r="H172" s="7">
        <v>965527188</v>
      </c>
      <c r="I172" s="3"/>
    </row>
    <row r="173" spans="1:9" ht="69" customHeight="1" x14ac:dyDescent="0.65">
      <c r="A173" s="3">
        <v>171</v>
      </c>
      <c r="B173" s="3" t="s">
        <v>520</v>
      </c>
      <c r="C173" s="3" t="s">
        <v>11</v>
      </c>
      <c r="D173" s="3" t="s">
        <v>521</v>
      </c>
      <c r="E173" s="3" t="s">
        <v>3144</v>
      </c>
      <c r="F173" s="5" t="s">
        <v>522</v>
      </c>
      <c r="G173" s="6">
        <v>101068849</v>
      </c>
      <c r="H173" s="7">
        <v>886009454</v>
      </c>
      <c r="I173" s="3"/>
    </row>
    <row r="174" spans="1:9" ht="69" customHeight="1" x14ac:dyDescent="0.65">
      <c r="A174" s="3">
        <v>172</v>
      </c>
      <c r="B174" s="3" t="s">
        <v>523</v>
      </c>
      <c r="C174" s="3" t="s">
        <v>11</v>
      </c>
      <c r="D174" s="3" t="s">
        <v>524</v>
      </c>
      <c r="E174" s="3" t="s">
        <v>3144</v>
      </c>
      <c r="F174" s="5" t="s">
        <v>525</v>
      </c>
      <c r="G174" s="6">
        <v>100700782</v>
      </c>
      <c r="H174" s="7">
        <v>882003644</v>
      </c>
      <c r="I174" s="3"/>
    </row>
    <row r="175" spans="1:9" ht="69" customHeight="1" x14ac:dyDescent="0.65">
      <c r="A175" s="3">
        <v>173</v>
      </c>
      <c r="B175" s="3" t="s">
        <v>526</v>
      </c>
      <c r="C175" s="3" t="s">
        <v>11</v>
      </c>
      <c r="D175" s="3" t="s">
        <v>527</v>
      </c>
      <c r="E175" s="3" t="s">
        <v>3144</v>
      </c>
      <c r="F175" s="5" t="s">
        <v>528</v>
      </c>
      <c r="G175" s="6">
        <v>101244754</v>
      </c>
      <c r="H175" s="7">
        <v>964663173</v>
      </c>
      <c r="I175" s="3"/>
    </row>
    <row r="176" spans="1:9" ht="69" customHeight="1" x14ac:dyDescent="0.65">
      <c r="A176" s="3">
        <v>174</v>
      </c>
      <c r="B176" s="3" t="s">
        <v>529</v>
      </c>
      <c r="C176" s="3" t="s">
        <v>11</v>
      </c>
      <c r="D176" s="3" t="s">
        <v>530</v>
      </c>
      <c r="E176" s="3" t="s">
        <v>3144</v>
      </c>
      <c r="F176" s="5" t="s">
        <v>531</v>
      </c>
      <c r="G176" s="6">
        <v>101178227</v>
      </c>
      <c r="H176" s="6">
        <v>93608768</v>
      </c>
      <c r="I176" s="3"/>
    </row>
    <row r="177" spans="1:9" ht="69" customHeight="1" x14ac:dyDescent="0.65">
      <c r="A177" s="3">
        <v>175</v>
      </c>
      <c r="B177" s="3" t="s">
        <v>532</v>
      </c>
      <c r="C177" s="3" t="s">
        <v>11</v>
      </c>
      <c r="D177" s="3" t="s">
        <v>533</v>
      </c>
      <c r="E177" s="3" t="s">
        <v>3144</v>
      </c>
      <c r="F177" s="5" t="s">
        <v>534</v>
      </c>
      <c r="G177" s="6">
        <v>101159315</v>
      </c>
      <c r="H177" s="6">
        <v>70613432</v>
      </c>
      <c r="I177" s="3"/>
    </row>
    <row r="178" spans="1:9" ht="69" customHeight="1" x14ac:dyDescent="0.65">
      <c r="A178" s="3">
        <v>176</v>
      </c>
      <c r="B178" s="3" t="s">
        <v>535</v>
      </c>
      <c r="C178" s="3" t="s">
        <v>11</v>
      </c>
      <c r="D178" s="3" t="s">
        <v>536</v>
      </c>
      <c r="E178" s="3" t="s">
        <v>3144</v>
      </c>
      <c r="F178" s="5" t="s">
        <v>537</v>
      </c>
      <c r="G178" s="6">
        <v>100989228</v>
      </c>
      <c r="H178" s="7">
        <v>968742527</v>
      </c>
      <c r="I178" s="3"/>
    </row>
    <row r="179" spans="1:9" ht="69" customHeight="1" x14ac:dyDescent="0.65">
      <c r="A179" s="3">
        <v>177</v>
      </c>
      <c r="B179" s="3" t="s">
        <v>538</v>
      </c>
      <c r="C179" s="3" t="s">
        <v>11</v>
      </c>
      <c r="D179" s="3" t="s">
        <v>539</v>
      </c>
      <c r="E179" s="3" t="s">
        <v>3144</v>
      </c>
      <c r="F179" s="5" t="s">
        <v>540</v>
      </c>
      <c r="G179" s="6">
        <v>100875562</v>
      </c>
      <c r="H179" s="7">
        <v>886477883</v>
      </c>
      <c r="I179" s="3"/>
    </row>
    <row r="180" spans="1:9" ht="69" customHeight="1" x14ac:dyDescent="0.65">
      <c r="A180" s="3">
        <v>178</v>
      </c>
      <c r="B180" s="3" t="s">
        <v>541</v>
      </c>
      <c r="C180" s="3" t="s">
        <v>11</v>
      </c>
      <c r="D180" s="3" t="s">
        <v>542</v>
      </c>
      <c r="E180" s="3" t="s">
        <v>3144</v>
      </c>
      <c r="F180" s="5" t="s">
        <v>543</v>
      </c>
      <c r="G180" s="6">
        <v>101076106</v>
      </c>
      <c r="H180" s="7">
        <v>882511711</v>
      </c>
      <c r="I180" s="3"/>
    </row>
    <row r="181" spans="1:9" ht="69" customHeight="1" x14ac:dyDescent="0.65">
      <c r="A181" s="3">
        <v>179</v>
      </c>
      <c r="B181" s="3" t="s">
        <v>544</v>
      </c>
      <c r="C181" s="3" t="s">
        <v>11</v>
      </c>
      <c r="D181" s="3" t="s">
        <v>545</v>
      </c>
      <c r="E181" s="3" t="s">
        <v>3144</v>
      </c>
      <c r="F181" s="5" t="s">
        <v>546</v>
      </c>
      <c r="G181" s="6">
        <v>101001240</v>
      </c>
      <c r="H181" s="7">
        <v>976196097</v>
      </c>
      <c r="I181" s="3"/>
    </row>
    <row r="182" spans="1:9" ht="69" customHeight="1" x14ac:dyDescent="0.65">
      <c r="A182" s="3">
        <v>180</v>
      </c>
      <c r="B182" s="3" t="s">
        <v>547</v>
      </c>
      <c r="C182" s="3" t="s">
        <v>11</v>
      </c>
      <c r="D182" s="3" t="s">
        <v>548</v>
      </c>
      <c r="E182" s="3" t="s">
        <v>3144</v>
      </c>
      <c r="F182" s="5" t="s">
        <v>549</v>
      </c>
      <c r="G182" s="6">
        <v>101069643</v>
      </c>
      <c r="H182" s="6">
        <v>15211933</v>
      </c>
      <c r="I182" s="3"/>
    </row>
    <row r="183" spans="1:9" ht="69" customHeight="1" x14ac:dyDescent="0.65">
      <c r="A183" s="3">
        <v>181</v>
      </c>
      <c r="B183" s="3" t="s">
        <v>550</v>
      </c>
      <c r="C183" s="3" t="s">
        <v>11</v>
      </c>
      <c r="D183" s="3" t="s">
        <v>551</v>
      </c>
      <c r="E183" s="3" t="s">
        <v>3144</v>
      </c>
      <c r="F183" s="5" t="s">
        <v>552</v>
      </c>
      <c r="G183" s="6">
        <v>101074293</v>
      </c>
      <c r="H183" s="7">
        <v>974504392</v>
      </c>
      <c r="I183" s="3"/>
    </row>
    <row r="184" spans="1:9" ht="69" customHeight="1" x14ac:dyDescent="0.65">
      <c r="A184" s="3">
        <v>182</v>
      </c>
      <c r="B184" s="3" t="s">
        <v>553</v>
      </c>
      <c r="C184" s="3" t="s">
        <v>11</v>
      </c>
      <c r="D184" s="3" t="s">
        <v>545</v>
      </c>
      <c r="E184" s="3" t="s">
        <v>3144</v>
      </c>
      <c r="F184" s="5" t="s">
        <v>554</v>
      </c>
      <c r="G184" s="6">
        <v>101167881</v>
      </c>
      <c r="H184" s="6" t="s">
        <v>3177</v>
      </c>
      <c r="I184" s="3"/>
    </row>
    <row r="185" spans="1:9" ht="69" customHeight="1" x14ac:dyDescent="0.65">
      <c r="A185" s="3">
        <v>183</v>
      </c>
      <c r="B185" s="3" t="s">
        <v>555</v>
      </c>
      <c r="C185" s="3" t="s">
        <v>11</v>
      </c>
      <c r="D185" s="3" t="s">
        <v>556</v>
      </c>
      <c r="E185" s="3" t="s">
        <v>3144</v>
      </c>
      <c r="F185" s="5" t="s">
        <v>557</v>
      </c>
      <c r="G185" s="6">
        <v>101080623</v>
      </c>
      <c r="H185" s="7">
        <v>976050095</v>
      </c>
      <c r="I185" s="3"/>
    </row>
    <row r="186" spans="1:9" ht="69" customHeight="1" x14ac:dyDescent="0.65">
      <c r="A186" s="3">
        <v>184</v>
      </c>
      <c r="B186" s="3" t="s">
        <v>558</v>
      </c>
      <c r="C186" s="3" t="s">
        <v>11</v>
      </c>
      <c r="D186" s="3" t="s">
        <v>559</v>
      </c>
      <c r="E186" s="3" t="s">
        <v>3144</v>
      </c>
      <c r="F186" s="5" t="s">
        <v>560</v>
      </c>
      <c r="G186" s="6">
        <v>100951723</v>
      </c>
      <c r="H186" s="6">
        <v>66715701</v>
      </c>
      <c r="I186" s="3"/>
    </row>
    <row r="187" spans="1:9" ht="69" customHeight="1" x14ac:dyDescent="0.65">
      <c r="A187" s="3">
        <v>185</v>
      </c>
      <c r="B187" s="3" t="s">
        <v>561</v>
      </c>
      <c r="C187" s="3" t="s">
        <v>11</v>
      </c>
      <c r="D187" s="3" t="s">
        <v>562</v>
      </c>
      <c r="E187" s="3" t="s">
        <v>3144</v>
      </c>
      <c r="F187" s="5" t="s">
        <v>563</v>
      </c>
      <c r="G187" s="6">
        <v>101067222</v>
      </c>
      <c r="H187" s="7">
        <v>965553540</v>
      </c>
      <c r="I187" s="3"/>
    </row>
    <row r="188" spans="1:9" ht="69" customHeight="1" x14ac:dyDescent="0.65">
      <c r="A188" s="3">
        <v>186</v>
      </c>
      <c r="B188" s="3" t="s">
        <v>564</v>
      </c>
      <c r="C188" s="3" t="s">
        <v>11</v>
      </c>
      <c r="D188" s="3" t="s">
        <v>565</v>
      </c>
      <c r="E188" s="3" t="s">
        <v>3144</v>
      </c>
      <c r="F188" s="5" t="s">
        <v>566</v>
      </c>
      <c r="G188" s="6">
        <v>101083260</v>
      </c>
      <c r="H188" s="7">
        <v>888021614</v>
      </c>
      <c r="I188" s="3"/>
    </row>
    <row r="189" spans="1:9" ht="69" customHeight="1" x14ac:dyDescent="0.65">
      <c r="A189" s="3">
        <v>187</v>
      </c>
      <c r="B189" s="3" t="s">
        <v>567</v>
      </c>
      <c r="C189" s="3" t="s">
        <v>11</v>
      </c>
      <c r="D189" s="3" t="s">
        <v>568</v>
      </c>
      <c r="E189" s="3" t="s">
        <v>3144</v>
      </c>
      <c r="F189" s="5" t="s">
        <v>569</v>
      </c>
      <c r="G189" s="6">
        <v>101191372</v>
      </c>
      <c r="H189" s="6">
        <v>15785501</v>
      </c>
      <c r="I189" s="3"/>
    </row>
    <row r="190" spans="1:9" ht="69" customHeight="1" x14ac:dyDescent="0.65">
      <c r="A190" s="3">
        <v>188</v>
      </c>
      <c r="B190" s="3" t="s">
        <v>570</v>
      </c>
      <c r="C190" s="3" t="s">
        <v>11</v>
      </c>
      <c r="D190" s="3" t="s">
        <v>571</v>
      </c>
      <c r="E190" s="3" t="s">
        <v>3144</v>
      </c>
      <c r="F190" s="5" t="s">
        <v>572</v>
      </c>
      <c r="G190" s="6">
        <v>101228816</v>
      </c>
      <c r="H190" s="6">
        <v>90694991</v>
      </c>
      <c r="I190" s="3"/>
    </row>
    <row r="191" spans="1:9" ht="69" customHeight="1" x14ac:dyDescent="0.65">
      <c r="A191" s="3">
        <v>189</v>
      </c>
      <c r="B191" s="3" t="s">
        <v>573</v>
      </c>
      <c r="C191" s="3" t="s">
        <v>11</v>
      </c>
      <c r="D191" s="3" t="s">
        <v>574</v>
      </c>
      <c r="E191" s="3" t="s">
        <v>3144</v>
      </c>
      <c r="F191" s="5" t="s">
        <v>575</v>
      </c>
      <c r="G191" s="6">
        <v>101001303</v>
      </c>
      <c r="H191" s="7">
        <v>973461117</v>
      </c>
      <c r="I191" s="3"/>
    </row>
    <row r="192" spans="1:9" ht="69" customHeight="1" x14ac:dyDescent="0.65">
      <c r="A192" s="3">
        <v>190</v>
      </c>
      <c r="B192" s="3" t="s">
        <v>576</v>
      </c>
      <c r="C192" s="3" t="s">
        <v>11</v>
      </c>
      <c r="D192" s="3" t="s">
        <v>577</v>
      </c>
      <c r="E192" s="3" t="s">
        <v>3144</v>
      </c>
      <c r="F192" s="5" t="s">
        <v>578</v>
      </c>
      <c r="G192" s="6">
        <v>101026069</v>
      </c>
      <c r="H192" s="6">
        <v>16228931</v>
      </c>
      <c r="I192" s="3"/>
    </row>
    <row r="193" spans="1:9" ht="69" customHeight="1" x14ac:dyDescent="0.65">
      <c r="A193" s="3">
        <v>191</v>
      </c>
      <c r="B193" s="3" t="s">
        <v>579</v>
      </c>
      <c r="C193" s="3" t="s">
        <v>11</v>
      </c>
      <c r="D193" s="3" t="s">
        <v>580</v>
      </c>
      <c r="E193" s="3" t="s">
        <v>3144</v>
      </c>
      <c r="F193" s="5" t="s">
        <v>581</v>
      </c>
      <c r="G193" s="6">
        <v>100756703</v>
      </c>
      <c r="H193" s="7">
        <v>965475724</v>
      </c>
      <c r="I193" s="3"/>
    </row>
    <row r="194" spans="1:9" ht="69" customHeight="1" x14ac:dyDescent="0.65">
      <c r="A194" s="3">
        <v>192</v>
      </c>
      <c r="B194" s="3" t="s">
        <v>582</v>
      </c>
      <c r="C194" s="3" t="s">
        <v>11</v>
      </c>
      <c r="D194" s="3" t="s">
        <v>583</v>
      </c>
      <c r="E194" s="3" t="s">
        <v>3144</v>
      </c>
      <c r="F194" s="5" t="s">
        <v>584</v>
      </c>
      <c r="G194" s="6">
        <v>101068651</v>
      </c>
      <c r="H194" s="6" t="s">
        <v>3178</v>
      </c>
      <c r="I194" s="3"/>
    </row>
    <row r="195" spans="1:9" ht="69" customHeight="1" x14ac:dyDescent="0.65">
      <c r="A195" s="3">
        <v>193</v>
      </c>
      <c r="B195" s="3" t="s">
        <v>585</v>
      </c>
      <c r="C195" s="3" t="s">
        <v>11</v>
      </c>
      <c r="D195" s="3" t="s">
        <v>586</v>
      </c>
      <c r="E195" s="3" t="s">
        <v>3144</v>
      </c>
      <c r="F195" s="5" t="s">
        <v>587</v>
      </c>
      <c r="G195" s="6">
        <v>101158776</v>
      </c>
      <c r="H195" s="6" t="s">
        <v>3179</v>
      </c>
      <c r="I195" s="3"/>
    </row>
    <row r="196" spans="1:9" ht="69" customHeight="1" x14ac:dyDescent="0.65">
      <c r="A196" s="3">
        <v>194</v>
      </c>
      <c r="B196" s="3" t="s">
        <v>588</v>
      </c>
      <c r="C196" s="3" t="s">
        <v>11</v>
      </c>
      <c r="D196" s="3" t="s">
        <v>589</v>
      </c>
      <c r="E196" s="3" t="s">
        <v>3144</v>
      </c>
      <c r="F196" s="5" t="s">
        <v>590</v>
      </c>
      <c r="G196" s="6">
        <v>100807775</v>
      </c>
      <c r="H196" s="6">
        <v>15808309</v>
      </c>
      <c r="I196" s="3"/>
    </row>
    <row r="197" spans="1:9" ht="69" customHeight="1" x14ac:dyDescent="0.65">
      <c r="A197" s="3">
        <v>195</v>
      </c>
      <c r="B197" s="3" t="s">
        <v>591</v>
      </c>
      <c r="C197" s="3" t="s">
        <v>11</v>
      </c>
      <c r="D197" s="3" t="s">
        <v>580</v>
      </c>
      <c r="E197" s="3" t="s">
        <v>3144</v>
      </c>
      <c r="F197" s="5" t="s">
        <v>592</v>
      </c>
      <c r="G197" s="6">
        <v>100756702</v>
      </c>
      <c r="H197" s="6">
        <v>15683400</v>
      </c>
      <c r="I197" s="3"/>
    </row>
    <row r="198" spans="1:9" ht="69" customHeight="1" x14ac:dyDescent="0.65">
      <c r="A198" s="3">
        <v>196</v>
      </c>
      <c r="B198" s="3" t="s">
        <v>593</v>
      </c>
      <c r="C198" s="3" t="s">
        <v>11</v>
      </c>
      <c r="D198" s="3" t="s">
        <v>594</v>
      </c>
      <c r="E198" s="3" t="s">
        <v>3144</v>
      </c>
      <c r="F198" s="5" t="s">
        <v>595</v>
      </c>
      <c r="G198" s="6">
        <v>100992905</v>
      </c>
      <c r="H198" s="7">
        <v>885646602</v>
      </c>
      <c r="I198" s="3"/>
    </row>
    <row r="199" spans="1:9" ht="69" customHeight="1" x14ac:dyDescent="0.65">
      <c r="A199" s="3">
        <v>197</v>
      </c>
      <c r="B199" s="3" t="s">
        <v>596</v>
      </c>
      <c r="C199" s="3" t="s">
        <v>11</v>
      </c>
      <c r="D199" s="3" t="s">
        <v>597</v>
      </c>
      <c r="E199" s="3" t="s">
        <v>3144</v>
      </c>
      <c r="F199" s="5" t="s">
        <v>598</v>
      </c>
      <c r="G199" s="6">
        <v>101001105</v>
      </c>
      <c r="H199" s="7">
        <v>716713211</v>
      </c>
      <c r="I199" s="3"/>
    </row>
    <row r="200" spans="1:9" ht="69" customHeight="1" x14ac:dyDescent="0.65">
      <c r="A200" s="3">
        <v>198</v>
      </c>
      <c r="B200" s="3" t="s">
        <v>599</v>
      </c>
      <c r="C200" s="3" t="s">
        <v>11</v>
      </c>
      <c r="D200" s="3" t="s">
        <v>600</v>
      </c>
      <c r="E200" s="3" t="s">
        <v>3144</v>
      </c>
      <c r="F200" s="5" t="s">
        <v>601</v>
      </c>
      <c r="G200" s="6">
        <v>101001445</v>
      </c>
      <c r="H200" s="6">
        <v>89237025</v>
      </c>
      <c r="I200" s="3"/>
    </row>
    <row r="201" spans="1:9" ht="69" customHeight="1" x14ac:dyDescent="0.65">
      <c r="A201" s="3">
        <v>199</v>
      </c>
      <c r="B201" s="3" t="s">
        <v>602</v>
      </c>
      <c r="C201" s="3" t="s">
        <v>11</v>
      </c>
      <c r="D201" s="3" t="s">
        <v>603</v>
      </c>
      <c r="E201" s="3" t="s">
        <v>3144</v>
      </c>
      <c r="F201" s="5" t="s">
        <v>604</v>
      </c>
      <c r="G201" s="6">
        <v>100951647</v>
      </c>
      <c r="H201" s="6">
        <v>85646584</v>
      </c>
      <c r="I201" s="3"/>
    </row>
    <row r="202" spans="1:9" ht="69" customHeight="1" x14ac:dyDescent="0.65">
      <c r="A202" s="3">
        <v>200</v>
      </c>
      <c r="B202" s="3" t="s">
        <v>605</v>
      </c>
      <c r="C202" s="3" t="s">
        <v>11</v>
      </c>
      <c r="D202" s="3" t="s">
        <v>606</v>
      </c>
      <c r="E202" s="3" t="s">
        <v>3144</v>
      </c>
      <c r="F202" s="5" t="s">
        <v>607</v>
      </c>
      <c r="G202" s="6">
        <v>101076257</v>
      </c>
      <c r="H202" s="7">
        <v>974306107</v>
      </c>
      <c r="I202" s="3"/>
    </row>
    <row r="203" spans="1:9" ht="69" customHeight="1" x14ac:dyDescent="0.65">
      <c r="A203" s="3">
        <v>201</v>
      </c>
      <c r="B203" s="3" t="s">
        <v>608</v>
      </c>
      <c r="C203" s="3" t="s">
        <v>11</v>
      </c>
      <c r="D203" s="3" t="s">
        <v>562</v>
      </c>
      <c r="E203" s="3" t="s">
        <v>3144</v>
      </c>
      <c r="F203" s="5" t="s">
        <v>609</v>
      </c>
      <c r="G203" s="6">
        <v>101014163</v>
      </c>
      <c r="H203" s="7">
        <v>962677252</v>
      </c>
      <c r="I203" s="3"/>
    </row>
    <row r="204" spans="1:9" ht="69" customHeight="1" x14ac:dyDescent="0.65">
      <c r="A204" s="3">
        <v>202</v>
      </c>
      <c r="B204" s="3" t="s">
        <v>610</v>
      </c>
      <c r="C204" s="3" t="s">
        <v>51</v>
      </c>
      <c r="D204" s="3" t="s">
        <v>611</v>
      </c>
      <c r="E204" s="3" t="s">
        <v>3144</v>
      </c>
      <c r="F204" s="5" t="s">
        <v>612</v>
      </c>
      <c r="G204" s="6">
        <v>101059830</v>
      </c>
      <c r="H204" s="6">
        <v>93445287</v>
      </c>
      <c r="I204" s="3"/>
    </row>
    <row r="205" spans="1:9" ht="69" customHeight="1" x14ac:dyDescent="0.65">
      <c r="A205" s="3">
        <v>203</v>
      </c>
      <c r="B205" s="3" t="s">
        <v>613</v>
      </c>
      <c r="C205" s="3" t="s">
        <v>11</v>
      </c>
      <c r="D205" s="3" t="s">
        <v>614</v>
      </c>
      <c r="E205" s="3" t="s">
        <v>3144</v>
      </c>
      <c r="F205" s="5" t="s">
        <v>615</v>
      </c>
      <c r="G205" s="6">
        <v>101163539</v>
      </c>
      <c r="H205" s="7">
        <v>884461200</v>
      </c>
      <c r="I205" s="3"/>
    </row>
    <row r="206" spans="1:9" ht="69" customHeight="1" x14ac:dyDescent="0.65">
      <c r="A206" s="3">
        <v>204</v>
      </c>
      <c r="B206" s="3" t="s">
        <v>616</v>
      </c>
      <c r="C206" s="3" t="s">
        <v>11</v>
      </c>
      <c r="D206" s="3" t="s">
        <v>617</v>
      </c>
      <c r="E206" s="3" t="s">
        <v>3144</v>
      </c>
      <c r="F206" s="5" t="s">
        <v>618</v>
      </c>
      <c r="G206" s="6">
        <v>101071801</v>
      </c>
      <c r="H206" s="7">
        <v>888795447</v>
      </c>
      <c r="I206" s="3"/>
    </row>
    <row r="207" spans="1:9" ht="69" customHeight="1" x14ac:dyDescent="0.65">
      <c r="A207" s="3">
        <v>205</v>
      </c>
      <c r="B207" s="3" t="s">
        <v>619</v>
      </c>
      <c r="C207" s="3" t="s">
        <v>11</v>
      </c>
      <c r="D207" s="3" t="s">
        <v>620</v>
      </c>
      <c r="E207" s="3" t="s">
        <v>3144</v>
      </c>
      <c r="F207" s="5" t="s">
        <v>621</v>
      </c>
      <c r="G207" s="6">
        <v>100455649</v>
      </c>
      <c r="H207" s="6" t="s">
        <v>3180</v>
      </c>
      <c r="I207" s="3"/>
    </row>
    <row r="208" spans="1:9" ht="69" customHeight="1" x14ac:dyDescent="0.65">
      <c r="A208" s="3">
        <v>206</v>
      </c>
      <c r="B208" s="3" t="s">
        <v>622</v>
      </c>
      <c r="C208" s="3" t="s">
        <v>11</v>
      </c>
      <c r="D208" s="3" t="s">
        <v>623</v>
      </c>
      <c r="E208" s="3" t="s">
        <v>3144</v>
      </c>
      <c r="F208" s="5" t="s">
        <v>624</v>
      </c>
      <c r="G208" s="6">
        <v>100770434</v>
      </c>
      <c r="H208" s="7">
        <v>888138207</v>
      </c>
      <c r="I208" s="3"/>
    </row>
    <row r="209" spans="1:9" ht="69" customHeight="1" x14ac:dyDescent="0.65">
      <c r="A209" s="3">
        <v>207</v>
      </c>
      <c r="B209" s="3" t="s">
        <v>625</v>
      </c>
      <c r="C209" s="3" t="s">
        <v>11</v>
      </c>
      <c r="D209" s="3" t="s">
        <v>626</v>
      </c>
      <c r="E209" s="3" t="s">
        <v>3144</v>
      </c>
      <c r="F209" s="5" t="s">
        <v>627</v>
      </c>
      <c r="G209" s="6">
        <v>101086644</v>
      </c>
      <c r="H209" s="7">
        <v>767773570</v>
      </c>
      <c r="I209" s="3"/>
    </row>
    <row r="210" spans="1:9" ht="69" customHeight="1" x14ac:dyDescent="0.65">
      <c r="A210" s="3">
        <v>208</v>
      </c>
      <c r="B210" s="3" t="s">
        <v>628</v>
      </c>
      <c r="C210" s="3" t="s">
        <v>11</v>
      </c>
      <c r="D210" s="3" t="s">
        <v>300</v>
      </c>
      <c r="E210" s="3" t="s">
        <v>3144</v>
      </c>
      <c r="F210" s="5" t="s">
        <v>629</v>
      </c>
      <c r="G210" s="6">
        <v>100992932</v>
      </c>
      <c r="H210" s="7">
        <v>964118584</v>
      </c>
      <c r="I210" s="3"/>
    </row>
    <row r="211" spans="1:9" ht="69" customHeight="1" x14ac:dyDescent="0.65">
      <c r="A211" s="3">
        <v>209</v>
      </c>
      <c r="B211" s="3" t="s">
        <v>630</v>
      </c>
      <c r="C211" s="3" t="s">
        <v>11</v>
      </c>
      <c r="D211" s="3" t="s">
        <v>631</v>
      </c>
      <c r="E211" s="3" t="s">
        <v>3143</v>
      </c>
      <c r="F211" s="5" t="s">
        <v>632</v>
      </c>
      <c r="G211" s="6">
        <v>101369454</v>
      </c>
      <c r="H211" s="7">
        <v>968150448</v>
      </c>
      <c r="I211" s="3"/>
    </row>
    <row r="212" spans="1:9" ht="69" customHeight="1" x14ac:dyDescent="0.65">
      <c r="A212" s="3">
        <v>210</v>
      </c>
      <c r="B212" s="3" t="s">
        <v>633</v>
      </c>
      <c r="C212" s="3" t="s">
        <v>11</v>
      </c>
      <c r="D212" s="3" t="s">
        <v>634</v>
      </c>
      <c r="E212" s="3" t="s">
        <v>3143</v>
      </c>
      <c r="F212" s="5" t="s">
        <v>635</v>
      </c>
      <c r="G212" s="6">
        <v>170903890</v>
      </c>
      <c r="H212" s="7">
        <v>975311410</v>
      </c>
      <c r="I212" s="3"/>
    </row>
    <row r="213" spans="1:9" ht="69" customHeight="1" x14ac:dyDescent="0.65">
      <c r="A213" s="3">
        <v>211</v>
      </c>
      <c r="B213" s="3" t="s">
        <v>636</v>
      </c>
      <c r="C213" s="3" t="s">
        <v>11</v>
      </c>
      <c r="D213" s="3" t="s">
        <v>637</v>
      </c>
      <c r="E213" s="3" t="s">
        <v>3143</v>
      </c>
      <c r="F213" s="5" t="s">
        <v>638</v>
      </c>
      <c r="G213" s="6">
        <v>100826768</v>
      </c>
      <c r="H213" s="7">
        <v>962749433</v>
      </c>
      <c r="I213" s="3"/>
    </row>
    <row r="214" spans="1:9" ht="69" customHeight="1" x14ac:dyDescent="0.65">
      <c r="A214" s="3">
        <v>212</v>
      </c>
      <c r="B214" s="3" t="s">
        <v>639</v>
      </c>
      <c r="C214" s="3" t="s">
        <v>11</v>
      </c>
      <c r="D214" s="3" t="s">
        <v>640</v>
      </c>
      <c r="E214" s="3" t="s">
        <v>3143</v>
      </c>
      <c r="F214" s="5" t="s">
        <v>641</v>
      </c>
      <c r="G214" s="6">
        <v>101382959</v>
      </c>
      <c r="H214" s="7">
        <v>962923539</v>
      </c>
      <c r="I214" s="3"/>
    </row>
    <row r="215" spans="1:9" ht="69" customHeight="1" x14ac:dyDescent="0.65">
      <c r="A215" s="3">
        <v>213</v>
      </c>
      <c r="B215" s="3" t="s">
        <v>642</v>
      </c>
      <c r="C215" s="3" t="s">
        <v>11</v>
      </c>
      <c r="D215" s="3" t="s">
        <v>643</v>
      </c>
      <c r="E215" s="3" t="s">
        <v>3143</v>
      </c>
      <c r="F215" s="5" t="s">
        <v>644</v>
      </c>
      <c r="G215" s="6">
        <v>101078378</v>
      </c>
      <c r="H215" s="7">
        <v>976151955</v>
      </c>
      <c r="I215" s="3"/>
    </row>
    <row r="216" spans="1:9" ht="69" customHeight="1" x14ac:dyDescent="0.65">
      <c r="A216" s="3">
        <v>214</v>
      </c>
      <c r="B216" s="3" t="s">
        <v>645</v>
      </c>
      <c r="C216" s="3" t="s">
        <v>11</v>
      </c>
      <c r="D216" s="3" t="s">
        <v>160</v>
      </c>
      <c r="E216" s="3" t="s">
        <v>3143</v>
      </c>
      <c r="F216" s="5" t="s">
        <v>646</v>
      </c>
      <c r="G216" s="6">
        <v>101037659</v>
      </c>
      <c r="H216" s="6">
        <v>77373784</v>
      </c>
      <c r="I216" s="3"/>
    </row>
    <row r="217" spans="1:9" ht="69" customHeight="1" x14ac:dyDescent="0.65">
      <c r="A217" s="3">
        <v>215</v>
      </c>
      <c r="B217" s="3" t="s">
        <v>647</v>
      </c>
      <c r="C217" s="3" t="s">
        <v>11</v>
      </c>
      <c r="D217" s="3" t="s">
        <v>648</v>
      </c>
      <c r="E217" s="3" t="s">
        <v>3143</v>
      </c>
      <c r="F217" s="5" t="s">
        <v>649</v>
      </c>
      <c r="G217" s="6">
        <v>101035651</v>
      </c>
      <c r="H217" s="7">
        <v>974595166</v>
      </c>
      <c r="I217" s="3"/>
    </row>
    <row r="218" spans="1:9" ht="69" customHeight="1" x14ac:dyDescent="0.65">
      <c r="A218" s="3">
        <v>216</v>
      </c>
      <c r="B218" s="3" t="s">
        <v>650</v>
      </c>
      <c r="C218" s="3" t="s">
        <v>11</v>
      </c>
      <c r="D218" s="3" t="s">
        <v>651</v>
      </c>
      <c r="E218" s="3" t="s">
        <v>3143</v>
      </c>
      <c r="F218" s="5" t="s">
        <v>652</v>
      </c>
      <c r="G218" s="6">
        <v>101211999</v>
      </c>
      <c r="H218" s="7">
        <v>882352205</v>
      </c>
      <c r="I218" s="3"/>
    </row>
    <row r="219" spans="1:9" ht="69" customHeight="1" x14ac:dyDescent="0.65">
      <c r="A219" s="3">
        <v>217</v>
      </c>
      <c r="B219" s="3" t="s">
        <v>653</v>
      </c>
      <c r="C219" s="3" t="s">
        <v>11</v>
      </c>
      <c r="D219" s="3" t="s">
        <v>654</v>
      </c>
      <c r="E219" s="3" t="s">
        <v>3143</v>
      </c>
      <c r="F219" s="5" t="s">
        <v>655</v>
      </c>
      <c r="G219" s="6">
        <v>150549302</v>
      </c>
      <c r="H219" s="6">
        <v>10717076</v>
      </c>
      <c r="I219" s="3"/>
    </row>
    <row r="220" spans="1:9" ht="69" customHeight="1" x14ac:dyDescent="0.65">
      <c r="A220" s="3">
        <v>218</v>
      </c>
      <c r="B220" s="3" t="s">
        <v>656</v>
      </c>
      <c r="C220" s="3" t="s">
        <v>11</v>
      </c>
      <c r="D220" s="3" t="s">
        <v>657</v>
      </c>
      <c r="E220" s="3" t="s">
        <v>3143</v>
      </c>
      <c r="F220" s="5" t="s">
        <v>658</v>
      </c>
      <c r="G220" s="6">
        <v>101383839</v>
      </c>
      <c r="H220" s="7">
        <v>882715428</v>
      </c>
      <c r="I220" s="3"/>
    </row>
    <row r="221" spans="1:9" ht="69" customHeight="1" x14ac:dyDescent="0.65">
      <c r="A221" s="3">
        <v>219</v>
      </c>
      <c r="B221" s="3" t="s">
        <v>659</v>
      </c>
      <c r="C221" s="3" t="s">
        <v>11</v>
      </c>
      <c r="D221" s="3" t="s">
        <v>660</v>
      </c>
      <c r="E221" s="3" t="s">
        <v>3143</v>
      </c>
      <c r="F221" s="5" t="s">
        <v>661</v>
      </c>
      <c r="G221" s="6">
        <v>101079662</v>
      </c>
      <c r="H221" s="7">
        <v>969336027</v>
      </c>
      <c r="I221" s="3"/>
    </row>
    <row r="222" spans="1:9" ht="69" customHeight="1" x14ac:dyDescent="0.65">
      <c r="A222" s="3">
        <v>220</v>
      </c>
      <c r="B222" s="3" t="s">
        <v>662</v>
      </c>
      <c r="C222" s="3" t="s">
        <v>51</v>
      </c>
      <c r="D222" s="3" t="s">
        <v>663</v>
      </c>
      <c r="E222" s="3" t="s">
        <v>3143</v>
      </c>
      <c r="F222" s="5" t="s">
        <v>664</v>
      </c>
      <c r="G222" s="6">
        <v>101269767</v>
      </c>
      <c r="H222" s="7">
        <v>962605640</v>
      </c>
      <c r="I222" s="3"/>
    </row>
    <row r="223" spans="1:9" ht="69" customHeight="1" x14ac:dyDescent="0.65">
      <c r="A223" s="3">
        <v>221</v>
      </c>
      <c r="B223" s="3" t="s">
        <v>665</v>
      </c>
      <c r="C223" s="3" t="s">
        <v>11</v>
      </c>
      <c r="D223" s="3" t="s">
        <v>666</v>
      </c>
      <c r="E223" s="3" t="s">
        <v>3143</v>
      </c>
      <c r="F223" s="5" t="s">
        <v>667</v>
      </c>
      <c r="G223" s="6">
        <v>101355829</v>
      </c>
      <c r="H223" s="7">
        <v>969617540</v>
      </c>
      <c r="I223" s="3"/>
    </row>
    <row r="224" spans="1:9" ht="69" customHeight="1" x14ac:dyDescent="0.65">
      <c r="A224" s="3">
        <v>222</v>
      </c>
      <c r="B224" s="3" t="s">
        <v>668</v>
      </c>
      <c r="C224" s="3" t="s">
        <v>51</v>
      </c>
      <c r="D224" s="3" t="s">
        <v>669</v>
      </c>
      <c r="E224" s="3" t="s">
        <v>3144</v>
      </c>
      <c r="F224" s="5" t="s">
        <v>670</v>
      </c>
      <c r="G224" s="6">
        <v>100696949</v>
      </c>
      <c r="H224" s="6">
        <v>90228929</v>
      </c>
      <c r="I224" s="3"/>
    </row>
    <row r="225" spans="1:9" ht="69" customHeight="1" x14ac:dyDescent="0.65">
      <c r="A225" s="3">
        <v>223</v>
      </c>
      <c r="B225" s="3" t="s">
        <v>671</v>
      </c>
      <c r="C225" s="3" t="s">
        <v>11</v>
      </c>
      <c r="D225" s="3" t="s">
        <v>672</v>
      </c>
      <c r="E225" s="3" t="s">
        <v>3144</v>
      </c>
      <c r="F225" s="5" t="s">
        <v>673</v>
      </c>
      <c r="G225" s="6">
        <v>101083475</v>
      </c>
      <c r="H225" s="7">
        <v>966654132</v>
      </c>
      <c r="I225" s="3"/>
    </row>
    <row r="226" spans="1:9" ht="69" customHeight="1" x14ac:dyDescent="0.65">
      <c r="A226" s="3">
        <v>224</v>
      </c>
      <c r="B226" s="3" t="s">
        <v>674</v>
      </c>
      <c r="C226" s="3" t="s">
        <v>11</v>
      </c>
      <c r="D226" s="3" t="s">
        <v>675</v>
      </c>
      <c r="E226" s="3" t="s">
        <v>3144</v>
      </c>
      <c r="F226" s="5" t="s">
        <v>676</v>
      </c>
      <c r="G226" s="6">
        <v>100825519</v>
      </c>
      <c r="H226" s="6" t="s">
        <v>3273</v>
      </c>
      <c r="I226" s="3"/>
    </row>
    <row r="227" spans="1:9" ht="69" customHeight="1" x14ac:dyDescent="0.65">
      <c r="A227" s="3">
        <v>225</v>
      </c>
      <c r="B227" s="3" t="s">
        <v>677</v>
      </c>
      <c r="C227" s="3" t="s">
        <v>11</v>
      </c>
      <c r="D227" s="3" t="s">
        <v>678</v>
      </c>
      <c r="E227" s="3" t="s">
        <v>3144</v>
      </c>
      <c r="F227" s="5" t="s">
        <v>679</v>
      </c>
      <c r="G227" s="6">
        <v>100678543</v>
      </c>
      <c r="H227" s="7">
        <v>965554149</v>
      </c>
      <c r="I227" s="3"/>
    </row>
    <row r="228" spans="1:9" ht="69" customHeight="1" x14ac:dyDescent="0.65">
      <c r="A228" s="3">
        <v>226</v>
      </c>
      <c r="B228" s="3" t="s">
        <v>680</v>
      </c>
      <c r="C228" s="3" t="s">
        <v>11</v>
      </c>
      <c r="D228" s="3" t="s">
        <v>681</v>
      </c>
      <c r="E228" s="3" t="s">
        <v>3144</v>
      </c>
      <c r="F228" s="5" t="s">
        <v>682</v>
      </c>
      <c r="G228" s="6">
        <v>101341469</v>
      </c>
      <c r="H228" s="7">
        <v>882228244</v>
      </c>
      <c r="I228" s="3"/>
    </row>
    <row r="229" spans="1:9" ht="69" customHeight="1" x14ac:dyDescent="0.65">
      <c r="A229" s="3">
        <v>227</v>
      </c>
      <c r="B229" s="3" t="s">
        <v>683</v>
      </c>
      <c r="C229" s="3" t="s">
        <v>11</v>
      </c>
      <c r="D229" s="3" t="s">
        <v>684</v>
      </c>
      <c r="E229" s="3" t="s">
        <v>3144</v>
      </c>
      <c r="F229" s="5" t="s">
        <v>685</v>
      </c>
      <c r="G229" s="6">
        <v>101325247</v>
      </c>
      <c r="H229" s="7">
        <v>973724645</v>
      </c>
      <c r="I229" s="3"/>
    </row>
    <row r="230" spans="1:9" ht="69" customHeight="1" x14ac:dyDescent="0.65">
      <c r="A230" s="3">
        <v>228</v>
      </c>
      <c r="B230" s="3" t="s">
        <v>686</v>
      </c>
      <c r="C230" s="3" t="s">
        <v>11</v>
      </c>
      <c r="D230" s="3" t="s">
        <v>687</v>
      </c>
      <c r="E230" s="3" t="s">
        <v>3144</v>
      </c>
      <c r="F230" s="5" t="s">
        <v>688</v>
      </c>
      <c r="G230" s="6">
        <v>100789285</v>
      </c>
      <c r="H230" s="7">
        <v>979551863</v>
      </c>
      <c r="I230" s="3"/>
    </row>
    <row r="231" spans="1:9" ht="69" customHeight="1" x14ac:dyDescent="0.65">
      <c r="A231" s="3">
        <v>229</v>
      </c>
      <c r="B231" s="3" t="s">
        <v>689</v>
      </c>
      <c r="C231" s="3" t="s">
        <v>11</v>
      </c>
      <c r="D231" s="3" t="s">
        <v>690</v>
      </c>
      <c r="E231" s="3" t="s">
        <v>3144</v>
      </c>
      <c r="F231" s="5" t="s">
        <v>691</v>
      </c>
      <c r="G231" s="6">
        <v>101345938</v>
      </c>
      <c r="H231" s="6">
        <v>81325188</v>
      </c>
      <c r="I231" s="3"/>
    </row>
    <row r="232" spans="1:9" ht="69" customHeight="1" x14ac:dyDescent="0.65">
      <c r="A232" s="3">
        <v>230</v>
      </c>
      <c r="B232" s="3" t="s">
        <v>692</v>
      </c>
      <c r="C232" s="3" t="s">
        <v>11</v>
      </c>
      <c r="D232" s="3" t="s">
        <v>693</v>
      </c>
      <c r="E232" s="3" t="s">
        <v>3144</v>
      </c>
      <c r="F232" s="5" t="s">
        <v>694</v>
      </c>
      <c r="G232" s="6">
        <v>101349526</v>
      </c>
      <c r="H232" s="7">
        <v>887921218</v>
      </c>
      <c r="I232" s="3"/>
    </row>
    <row r="233" spans="1:9" ht="69" customHeight="1" x14ac:dyDescent="0.65">
      <c r="A233" s="3">
        <v>231</v>
      </c>
      <c r="B233" s="3" t="s">
        <v>695</v>
      </c>
      <c r="C233" s="3" t="s">
        <v>11</v>
      </c>
      <c r="D233" s="3" t="s">
        <v>330</v>
      </c>
      <c r="E233" s="3" t="s">
        <v>3144</v>
      </c>
      <c r="F233" s="5" t="s">
        <v>696</v>
      </c>
      <c r="G233" s="6">
        <v>101395791</v>
      </c>
      <c r="H233" s="7">
        <v>889144298</v>
      </c>
      <c r="I233" s="3"/>
    </row>
    <row r="234" spans="1:9" ht="69" customHeight="1" x14ac:dyDescent="0.65">
      <c r="A234" s="3">
        <v>232</v>
      </c>
      <c r="B234" s="3" t="s">
        <v>697</v>
      </c>
      <c r="C234" s="3" t="s">
        <v>11</v>
      </c>
      <c r="D234" s="3" t="s">
        <v>698</v>
      </c>
      <c r="E234" s="3" t="s">
        <v>3144</v>
      </c>
      <c r="F234" s="5" t="s">
        <v>699</v>
      </c>
      <c r="G234" s="6">
        <v>100696746</v>
      </c>
      <c r="H234" s="7">
        <v>975782635</v>
      </c>
      <c r="I234" s="3"/>
    </row>
    <row r="235" spans="1:9" ht="69" customHeight="1" x14ac:dyDescent="0.65">
      <c r="A235" s="3">
        <v>233</v>
      </c>
      <c r="B235" s="3" t="s">
        <v>700</v>
      </c>
      <c r="C235" s="3" t="s">
        <v>11</v>
      </c>
      <c r="D235" s="3" t="s">
        <v>701</v>
      </c>
      <c r="E235" s="3" t="s">
        <v>3144</v>
      </c>
      <c r="F235" s="5" t="s">
        <v>702</v>
      </c>
      <c r="G235" s="6">
        <v>101046999</v>
      </c>
      <c r="H235" s="7">
        <v>969921926</v>
      </c>
      <c r="I235" s="3"/>
    </row>
    <row r="236" spans="1:9" ht="69" customHeight="1" x14ac:dyDescent="0.65">
      <c r="A236" s="3">
        <v>234</v>
      </c>
      <c r="B236" s="3" t="s">
        <v>703</v>
      </c>
      <c r="C236" s="3" t="s">
        <v>51</v>
      </c>
      <c r="D236" s="3" t="s">
        <v>704</v>
      </c>
      <c r="E236" s="3" t="s">
        <v>3144</v>
      </c>
      <c r="F236" s="5" t="s">
        <v>705</v>
      </c>
      <c r="G236" s="6">
        <v>101072810</v>
      </c>
      <c r="H236" s="7">
        <v>966257235</v>
      </c>
      <c r="I236" s="3"/>
    </row>
    <row r="237" spans="1:9" ht="69" customHeight="1" x14ac:dyDescent="0.65">
      <c r="A237" s="3">
        <v>235</v>
      </c>
      <c r="B237" s="3" t="s">
        <v>706</v>
      </c>
      <c r="C237" s="3" t="s">
        <v>11</v>
      </c>
      <c r="D237" s="3" t="s">
        <v>707</v>
      </c>
      <c r="E237" s="3" t="s">
        <v>3144</v>
      </c>
      <c r="F237" s="5" t="s">
        <v>708</v>
      </c>
      <c r="G237" s="6">
        <v>100754800</v>
      </c>
      <c r="H237" s="6" t="s">
        <v>3181</v>
      </c>
      <c r="I237" s="3"/>
    </row>
    <row r="238" spans="1:9" ht="69" customHeight="1" x14ac:dyDescent="0.65">
      <c r="A238" s="3">
        <v>236</v>
      </c>
      <c r="B238" s="3" t="s">
        <v>709</v>
      </c>
      <c r="C238" s="3" t="s">
        <v>11</v>
      </c>
      <c r="D238" s="3" t="s">
        <v>710</v>
      </c>
      <c r="E238" s="3" t="s">
        <v>3144</v>
      </c>
      <c r="F238" s="5" t="s">
        <v>711</v>
      </c>
      <c r="G238" s="6">
        <v>100686260</v>
      </c>
      <c r="H238" s="6">
        <v>81205289</v>
      </c>
      <c r="I238" s="3"/>
    </row>
    <row r="239" spans="1:9" ht="69" customHeight="1" x14ac:dyDescent="0.65">
      <c r="A239" s="3">
        <v>237</v>
      </c>
      <c r="B239" s="3" t="s">
        <v>712</v>
      </c>
      <c r="C239" s="3" t="s">
        <v>11</v>
      </c>
      <c r="D239" s="3" t="s">
        <v>713</v>
      </c>
      <c r="E239" s="3" t="s">
        <v>3144</v>
      </c>
      <c r="F239" s="5" t="s">
        <v>714</v>
      </c>
      <c r="G239" s="6">
        <v>101311983</v>
      </c>
      <c r="H239" s="6">
        <v>99256367</v>
      </c>
      <c r="I239" s="3"/>
    </row>
    <row r="240" spans="1:9" ht="69" customHeight="1" x14ac:dyDescent="0.65">
      <c r="A240" s="3">
        <v>238</v>
      </c>
      <c r="B240" s="3" t="s">
        <v>715</v>
      </c>
      <c r="C240" s="3" t="s">
        <v>11</v>
      </c>
      <c r="D240" s="3" t="s">
        <v>716</v>
      </c>
      <c r="E240" s="3" t="s">
        <v>3144</v>
      </c>
      <c r="F240" s="5" t="s">
        <v>717</v>
      </c>
      <c r="G240" s="6">
        <v>101337292</v>
      </c>
      <c r="H240" s="6" t="s">
        <v>3182</v>
      </c>
      <c r="I240" s="3"/>
    </row>
    <row r="241" spans="1:9" ht="69" customHeight="1" x14ac:dyDescent="0.65">
      <c r="A241" s="3">
        <v>239</v>
      </c>
      <c r="B241" s="3" t="s">
        <v>718</v>
      </c>
      <c r="C241" s="3" t="s">
        <v>11</v>
      </c>
      <c r="D241" s="3" t="s">
        <v>719</v>
      </c>
      <c r="E241" s="3" t="s">
        <v>3144</v>
      </c>
      <c r="F241" s="5" t="s">
        <v>720</v>
      </c>
      <c r="G241" s="6">
        <v>100678128</v>
      </c>
      <c r="H241" s="6">
        <v>93625102</v>
      </c>
      <c r="I241" s="3"/>
    </row>
    <row r="242" spans="1:9" ht="69" customHeight="1" x14ac:dyDescent="0.65">
      <c r="A242" s="3">
        <v>240</v>
      </c>
      <c r="B242" s="3" t="s">
        <v>721</v>
      </c>
      <c r="C242" s="3" t="s">
        <v>11</v>
      </c>
      <c r="D242" s="3" t="s">
        <v>722</v>
      </c>
      <c r="E242" s="3" t="s">
        <v>3144</v>
      </c>
      <c r="F242" s="5" t="s">
        <v>723</v>
      </c>
      <c r="G242" s="6">
        <v>101336592</v>
      </c>
      <c r="H242" s="7">
        <v>889537926</v>
      </c>
      <c r="I242" s="3"/>
    </row>
    <row r="243" spans="1:9" ht="69" customHeight="1" x14ac:dyDescent="0.65">
      <c r="A243" s="3">
        <v>241</v>
      </c>
      <c r="B243" s="3" t="s">
        <v>724</v>
      </c>
      <c r="C243" s="3" t="s">
        <v>11</v>
      </c>
      <c r="D243" s="3" t="s">
        <v>725</v>
      </c>
      <c r="E243" s="3" t="s">
        <v>3144</v>
      </c>
      <c r="F243" s="5" t="s">
        <v>726</v>
      </c>
      <c r="G243" s="6">
        <v>21242860</v>
      </c>
      <c r="H243" s="6">
        <v>15809205</v>
      </c>
      <c r="I243" s="3"/>
    </row>
    <row r="244" spans="1:9" ht="69" customHeight="1" x14ac:dyDescent="0.65">
      <c r="A244" s="3">
        <v>242</v>
      </c>
      <c r="B244" s="3" t="s">
        <v>727</v>
      </c>
      <c r="C244" s="3" t="s">
        <v>51</v>
      </c>
      <c r="D244" s="3" t="s">
        <v>728</v>
      </c>
      <c r="E244" s="3" t="s">
        <v>3144</v>
      </c>
      <c r="F244" s="5" t="s">
        <v>729</v>
      </c>
      <c r="G244" s="6">
        <v>100682500</v>
      </c>
      <c r="H244" s="7">
        <v>962315337</v>
      </c>
      <c r="I244" s="3"/>
    </row>
    <row r="245" spans="1:9" ht="69" customHeight="1" x14ac:dyDescent="0.65">
      <c r="A245" s="3">
        <v>243</v>
      </c>
      <c r="B245" s="3" t="s">
        <v>730</v>
      </c>
      <c r="C245" s="3" t="s">
        <v>11</v>
      </c>
      <c r="D245" s="3" t="s">
        <v>731</v>
      </c>
      <c r="E245" s="3" t="s">
        <v>3144</v>
      </c>
      <c r="F245" s="5" t="s">
        <v>732</v>
      </c>
      <c r="G245" s="6">
        <v>30812420</v>
      </c>
      <c r="H245" s="6">
        <v>70987327</v>
      </c>
      <c r="I245" s="3"/>
    </row>
    <row r="246" spans="1:9" ht="69" customHeight="1" x14ac:dyDescent="0.65">
      <c r="A246" s="3">
        <v>244</v>
      </c>
      <c r="B246" s="3" t="s">
        <v>733</v>
      </c>
      <c r="C246" s="3" t="s">
        <v>11</v>
      </c>
      <c r="D246" s="3" t="s">
        <v>734</v>
      </c>
      <c r="E246" s="3" t="s">
        <v>3144</v>
      </c>
      <c r="F246" s="5" t="s">
        <v>735</v>
      </c>
      <c r="G246" s="6">
        <v>110389876</v>
      </c>
      <c r="H246" s="7">
        <v>882829125</v>
      </c>
      <c r="I246" s="3"/>
    </row>
    <row r="247" spans="1:9" ht="69" customHeight="1" x14ac:dyDescent="0.65">
      <c r="A247" s="3">
        <v>245</v>
      </c>
      <c r="B247" s="3" t="s">
        <v>736</v>
      </c>
      <c r="C247" s="3" t="s">
        <v>11</v>
      </c>
      <c r="D247" s="3" t="s">
        <v>737</v>
      </c>
      <c r="E247" s="3" t="s">
        <v>3144</v>
      </c>
      <c r="F247" s="5" t="s">
        <v>738</v>
      </c>
      <c r="G247" s="6">
        <v>101319774</v>
      </c>
      <c r="H247" s="7">
        <v>886018758</v>
      </c>
      <c r="I247" s="3"/>
    </row>
    <row r="248" spans="1:9" ht="69" customHeight="1" x14ac:dyDescent="0.65">
      <c r="A248" s="3">
        <v>246</v>
      </c>
      <c r="B248" s="3" t="s">
        <v>739</v>
      </c>
      <c r="C248" s="3" t="s">
        <v>11</v>
      </c>
      <c r="D248" s="3" t="s">
        <v>740</v>
      </c>
      <c r="E248" s="3" t="s">
        <v>3144</v>
      </c>
      <c r="F248" s="5" t="s">
        <v>741</v>
      </c>
      <c r="G248" s="6">
        <v>100896640</v>
      </c>
      <c r="H248" s="7">
        <v>965135735</v>
      </c>
      <c r="I248" s="3"/>
    </row>
    <row r="249" spans="1:9" ht="69" customHeight="1" x14ac:dyDescent="0.65">
      <c r="A249" s="3">
        <v>247</v>
      </c>
      <c r="B249" s="3" t="s">
        <v>742</v>
      </c>
      <c r="C249" s="3" t="s">
        <v>11</v>
      </c>
      <c r="D249" s="3" t="s">
        <v>743</v>
      </c>
      <c r="E249" s="3" t="s">
        <v>3144</v>
      </c>
      <c r="F249" s="5" t="s">
        <v>744</v>
      </c>
      <c r="G249" s="6">
        <v>101060535</v>
      </c>
      <c r="H249" s="7">
        <v>969444396</v>
      </c>
      <c r="I249" s="3"/>
    </row>
    <row r="250" spans="1:9" ht="69" customHeight="1" x14ac:dyDescent="0.65">
      <c r="A250" s="3">
        <v>248</v>
      </c>
      <c r="B250" s="3" t="s">
        <v>745</v>
      </c>
      <c r="C250" s="3" t="s">
        <v>11</v>
      </c>
      <c r="D250" s="3" t="s">
        <v>746</v>
      </c>
      <c r="E250" s="3" t="s">
        <v>3143</v>
      </c>
      <c r="F250" s="5" t="s">
        <v>747</v>
      </c>
      <c r="G250" s="6">
        <v>101331419</v>
      </c>
      <c r="H250" s="7">
        <v>968250434</v>
      </c>
      <c r="I250" s="3"/>
    </row>
    <row r="251" spans="1:9" ht="69" customHeight="1" x14ac:dyDescent="0.65">
      <c r="A251" s="3">
        <v>249</v>
      </c>
      <c r="B251" s="3" t="s">
        <v>748</v>
      </c>
      <c r="C251" s="3" t="s">
        <v>11</v>
      </c>
      <c r="D251" s="3" t="s">
        <v>749</v>
      </c>
      <c r="E251" s="3" t="s">
        <v>3143</v>
      </c>
      <c r="F251" s="5" t="s">
        <v>750</v>
      </c>
      <c r="G251" s="6">
        <v>101027867</v>
      </c>
      <c r="H251" s="7">
        <v>966585264</v>
      </c>
      <c r="I251" s="3"/>
    </row>
    <row r="252" spans="1:9" ht="69" customHeight="1" x14ac:dyDescent="0.65">
      <c r="A252" s="3">
        <v>250</v>
      </c>
      <c r="B252" s="3" t="s">
        <v>751</v>
      </c>
      <c r="C252" s="3" t="s">
        <v>11</v>
      </c>
      <c r="D252" s="3" t="s">
        <v>752</v>
      </c>
      <c r="E252" s="3" t="s">
        <v>3143</v>
      </c>
      <c r="F252" s="5" t="s">
        <v>753</v>
      </c>
      <c r="G252" s="6">
        <v>100982218</v>
      </c>
      <c r="H252" s="7">
        <v>962136168</v>
      </c>
      <c r="I252" s="3"/>
    </row>
    <row r="253" spans="1:9" ht="69" customHeight="1" x14ac:dyDescent="0.65">
      <c r="A253" s="3">
        <v>251</v>
      </c>
      <c r="B253" s="3" t="s">
        <v>754</v>
      </c>
      <c r="C253" s="3" t="s">
        <v>11</v>
      </c>
      <c r="D253" s="3" t="s">
        <v>755</v>
      </c>
      <c r="E253" s="3" t="s">
        <v>3143</v>
      </c>
      <c r="F253" s="5" t="s">
        <v>756</v>
      </c>
      <c r="G253" s="6">
        <v>101333318</v>
      </c>
      <c r="H253" s="7">
        <v>975967780</v>
      </c>
      <c r="I253" s="3"/>
    </row>
    <row r="254" spans="1:9" ht="69" customHeight="1" x14ac:dyDescent="0.65">
      <c r="A254" s="3">
        <v>252</v>
      </c>
      <c r="B254" s="3" t="s">
        <v>757</v>
      </c>
      <c r="C254" s="3" t="s">
        <v>51</v>
      </c>
      <c r="D254" s="3" t="s">
        <v>758</v>
      </c>
      <c r="E254" s="3" t="s">
        <v>3143</v>
      </c>
      <c r="F254" s="5" t="s">
        <v>759</v>
      </c>
      <c r="G254" s="6">
        <v>101333558</v>
      </c>
      <c r="H254" s="7">
        <v>967753747</v>
      </c>
      <c r="I254" s="3"/>
    </row>
    <row r="255" spans="1:9" ht="69" customHeight="1" x14ac:dyDescent="0.65">
      <c r="A255" s="3">
        <v>253</v>
      </c>
      <c r="B255" s="3" t="s">
        <v>760</v>
      </c>
      <c r="C255" s="3" t="s">
        <v>51</v>
      </c>
      <c r="D255" s="3" t="s">
        <v>761</v>
      </c>
      <c r="E255" s="3" t="s">
        <v>3143</v>
      </c>
      <c r="F255" s="5" t="s">
        <v>762</v>
      </c>
      <c r="G255" s="6">
        <v>100867624</v>
      </c>
      <c r="H255" s="7">
        <v>888832108</v>
      </c>
      <c r="I255" s="3"/>
    </row>
    <row r="256" spans="1:9" ht="69" customHeight="1" x14ac:dyDescent="0.65">
      <c r="A256" s="3">
        <v>254</v>
      </c>
      <c r="B256" s="3" t="s">
        <v>763</v>
      </c>
      <c r="C256" s="3" t="s">
        <v>51</v>
      </c>
      <c r="D256" s="3" t="s">
        <v>764</v>
      </c>
      <c r="E256" s="3" t="s">
        <v>3143</v>
      </c>
      <c r="F256" s="5" t="s">
        <v>765</v>
      </c>
      <c r="G256" s="6">
        <v>101107136</v>
      </c>
      <c r="H256" s="7">
        <v>967797746</v>
      </c>
      <c r="I256" s="3"/>
    </row>
    <row r="257" spans="1:9" ht="69" customHeight="1" x14ac:dyDescent="0.65">
      <c r="A257" s="3">
        <v>255</v>
      </c>
      <c r="B257" s="3" t="s">
        <v>766</v>
      </c>
      <c r="C257" s="3" t="s">
        <v>51</v>
      </c>
      <c r="D257" s="3" t="s">
        <v>767</v>
      </c>
      <c r="E257" s="3" t="s">
        <v>3143</v>
      </c>
      <c r="F257" s="5" t="s">
        <v>768</v>
      </c>
      <c r="G257" s="6">
        <v>101094298</v>
      </c>
      <c r="H257" s="6">
        <v>87722055</v>
      </c>
      <c r="I257" s="3"/>
    </row>
    <row r="258" spans="1:9" ht="69" customHeight="1" x14ac:dyDescent="0.65">
      <c r="A258" s="3">
        <v>256</v>
      </c>
      <c r="B258" s="3" t="s">
        <v>769</v>
      </c>
      <c r="C258" s="3" t="s">
        <v>11</v>
      </c>
      <c r="D258" s="3" t="s">
        <v>770</v>
      </c>
      <c r="E258" s="3" t="s">
        <v>3143</v>
      </c>
      <c r="F258" s="5" t="s">
        <v>771</v>
      </c>
      <c r="G258" s="6">
        <v>100978926</v>
      </c>
      <c r="H258" s="7">
        <v>972042443</v>
      </c>
      <c r="I258" s="3"/>
    </row>
    <row r="259" spans="1:9" ht="69" customHeight="1" x14ac:dyDescent="0.65">
      <c r="A259" s="3">
        <v>257</v>
      </c>
      <c r="B259" s="3" t="s">
        <v>772</v>
      </c>
      <c r="C259" s="3" t="s">
        <v>11</v>
      </c>
      <c r="D259" s="3" t="s">
        <v>773</v>
      </c>
      <c r="E259" s="3" t="s">
        <v>3143</v>
      </c>
      <c r="F259" s="5" t="s">
        <v>774</v>
      </c>
      <c r="G259" s="6">
        <v>101071267</v>
      </c>
      <c r="H259" s="6">
        <v>93840125</v>
      </c>
      <c r="I259" s="3"/>
    </row>
    <row r="260" spans="1:9" ht="69" customHeight="1" x14ac:dyDescent="0.65">
      <c r="A260" s="3">
        <v>258</v>
      </c>
      <c r="B260" s="3" t="s">
        <v>775</v>
      </c>
      <c r="C260" s="3" t="s">
        <v>11</v>
      </c>
      <c r="D260" s="3" t="s">
        <v>776</v>
      </c>
      <c r="E260" s="3" t="s">
        <v>3143</v>
      </c>
      <c r="F260" s="5" t="s">
        <v>777</v>
      </c>
      <c r="G260" s="6">
        <v>101342650</v>
      </c>
      <c r="H260" s="7">
        <v>966177877</v>
      </c>
      <c r="I260" s="3"/>
    </row>
    <row r="261" spans="1:9" ht="69" customHeight="1" x14ac:dyDescent="0.65">
      <c r="A261" s="3">
        <v>259</v>
      </c>
      <c r="B261" s="3" t="s">
        <v>778</v>
      </c>
      <c r="C261" s="3" t="s">
        <v>11</v>
      </c>
      <c r="D261" s="3" t="s">
        <v>779</v>
      </c>
      <c r="E261" s="3" t="s">
        <v>3143</v>
      </c>
      <c r="F261" s="5" t="s">
        <v>780</v>
      </c>
      <c r="G261" s="6">
        <v>101086810</v>
      </c>
      <c r="H261" s="6">
        <v>81352360</v>
      </c>
      <c r="I261" s="3"/>
    </row>
    <row r="262" spans="1:9" ht="69" customHeight="1" x14ac:dyDescent="0.65">
      <c r="A262" s="3">
        <v>260</v>
      </c>
      <c r="B262" s="3" t="s">
        <v>781</v>
      </c>
      <c r="C262" s="3" t="s">
        <v>11</v>
      </c>
      <c r="D262" s="3" t="s">
        <v>782</v>
      </c>
      <c r="E262" s="3" t="s">
        <v>3143</v>
      </c>
      <c r="F262" s="5" t="s">
        <v>783</v>
      </c>
      <c r="G262" s="6">
        <v>101067219</v>
      </c>
      <c r="H262" s="7">
        <v>975299363</v>
      </c>
      <c r="I262" s="3"/>
    </row>
    <row r="263" spans="1:9" ht="69" customHeight="1" x14ac:dyDescent="0.65">
      <c r="A263" s="3">
        <v>261</v>
      </c>
      <c r="B263" s="3" t="s">
        <v>784</v>
      </c>
      <c r="C263" s="3" t="s">
        <v>11</v>
      </c>
      <c r="D263" s="3" t="s">
        <v>785</v>
      </c>
      <c r="E263" s="3" t="s">
        <v>3143</v>
      </c>
      <c r="F263" s="5" t="s">
        <v>786</v>
      </c>
      <c r="G263" s="6">
        <v>101189760</v>
      </c>
      <c r="H263" s="7">
        <v>967872159</v>
      </c>
      <c r="I263" s="3"/>
    </row>
    <row r="264" spans="1:9" ht="69" customHeight="1" x14ac:dyDescent="0.65">
      <c r="A264" s="3">
        <v>262</v>
      </c>
      <c r="B264" s="3" t="s">
        <v>787</v>
      </c>
      <c r="C264" s="3" t="s">
        <v>11</v>
      </c>
      <c r="D264" s="3" t="s">
        <v>788</v>
      </c>
      <c r="E264" s="3" t="s">
        <v>3143</v>
      </c>
      <c r="F264" s="5" t="s">
        <v>789</v>
      </c>
      <c r="G264" s="6">
        <v>101071538</v>
      </c>
      <c r="H264" s="6" t="s">
        <v>3183</v>
      </c>
      <c r="I264" s="3"/>
    </row>
    <row r="265" spans="1:9" ht="69" customHeight="1" x14ac:dyDescent="0.65">
      <c r="A265" s="3">
        <v>263</v>
      </c>
      <c r="B265" s="3" t="s">
        <v>790</v>
      </c>
      <c r="C265" s="3" t="s">
        <v>11</v>
      </c>
      <c r="D265" s="3" t="s">
        <v>740</v>
      </c>
      <c r="E265" s="3" t="s">
        <v>3143</v>
      </c>
      <c r="F265" s="5" t="s">
        <v>791</v>
      </c>
      <c r="G265" s="6">
        <v>70224508</v>
      </c>
      <c r="H265" s="7">
        <v>967204648</v>
      </c>
      <c r="I265" s="3"/>
    </row>
    <row r="266" spans="1:9" ht="69" customHeight="1" x14ac:dyDescent="0.65">
      <c r="A266" s="3">
        <v>264</v>
      </c>
      <c r="B266" s="3" t="s">
        <v>792</v>
      </c>
      <c r="C266" s="3" t="s">
        <v>11</v>
      </c>
      <c r="D266" s="3" t="s">
        <v>793</v>
      </c>
      <c r="E266" s="3" t="s">
        <v>3143</v>
      </c>
      <c r="F266" s="5" t="s">
        <v>794</v>
      </c>
      <c r="G266" s="6">
        <v>101014984</v>
      </c>
      <c r="H266" s="7">
        <v>979396661</v>
      </c>
      <c r="I266" s="3"/>
    </row>
    <row r="267" spans="1:9" ht="69" customHeight="1" x14ac:dyDescent="0.65">
      <c r="A267" s="3">
        <v>265</v>
      </c>
      <c r="B267" s="3" t="s">
        <v>795</v>
      </c>
      <c r="C267" s="3" t="s">
        <v>11</v>
      </c>
      <c r="D267" s="3" t="s">
        <v>796</v>
      </c>
      <c r="E267" s="3" t="s">
        <v>3143</v>
      </c>
      <c r="F267" s="5" t="s">
        <v>797</v>
      </c>
      <c r="G267" s="6">
        <v>100756622</v>
      </c>
      <c r="H267" s="7">
        <v>965021176</v>
      </c>
      <c r="I267" s="3"/>
    </row>
    <row r="268" spans="1:9" ht="69" customHeight="1" x14ac:dyDescent="0.65">
      <c r="A268" s="3">
        <v>266</v>
      </c>
      <c r="B268" s="3" t="s">
        <v>798</v>
      </c>
      <c r="C268" s="3" t="s">
        <v>11</v>
      </c>
      <c r="D268" s="3" t="s">
        <v>530</v>
      </c>
      <c r="E268" s="3" t="s">
        <v>3143</v>
      </c>
      <c r="F268" s="5" t="s">
        <v>799</v>
      </c>
      <c r="G268" s="6">
        <v>110130819</v>
      </c>
      <c r="H268" s="7">
        <v>969744283</v>
      </c>
      <c r="I268" s="3"/>
    </row>
    <row r="269" spans="1:9" ht="69" customHeight="1" x14ac:dyDescent="0.65">
      <c r="A269" s="3">
        <v>267</v>
      </c>
      <c r="B269" s="3" t="s">
        <v>800</v>
      </c>
      <c r="C269" s="3" t="s">
        <v>11</v>
      </c>
      <c r="D269" s="3" t="s">
        <v>801</v>
      </c>
      <c r="E269" s="3" t="s">
        <v>3143</v>
      </c>
      <c r="F269" s="5" t="s">
        <v>802</v>
      </c>
      <c r="G269" s="6">
        <v>101334881</v>
      </c>
      <c r="H269" s="7">
        <v>968054632</v>
      </c>
      <c r="I269" s="3"/>
    </row>
    <row r="270" spans="1:9" ht="69" customHeight="1" x14ac:dyDescent="0.65">
      <c r="A270" s="3">
        <v>268</v>
      </c>
      <c r="B270" s="3" t="s">
        <v>803</v>
      </c>
      <c r="C270" s="3" t="s">
        <v>11</v>
      </c>
      <c r="D270" s="3" t="s">
        <v>804</v>
      </c>
      <c r="E270" s="3" t="s">
        <v>3143</v>
      </c>
      <c r="F270" s="5" t="s">
        <v>805</v>
      </c>
      <c r="G270" s="6">
        <v>101288053</v>
      </c>
      <c r="H270" s="7">
        <v>717692252</v>
      </c>
      <c r="I270" s="3"/>
    </row>
    <row r="271" spans="1:9" ht="69" customHeight="1" x14ac:dyDescent="0.65">
      <c r="A271" s="3">
        <v>269</v>
      </c>
      <c r="B271" s="3" t="s">
        <v>806</v>
      </c>
      <c r="C271" s="3" t="s">
        <v>11</v>
      </c>
      <c r="D271" s="3" t="s">
        <v>807</v>
      </c>
      <c r="E271" s="3" t="s">
        <v>3143</v>
      </c>
      <c r="F271" s="5" t="s">
        <v>808</v>
      </c>
      <c r="G271" s="6">
        <v>101107266</v>
      </c>
      <c r="H271" s="6" t="s">
        <v>3184</v>
      </c>
      <c r="I271" s="3"/>
    </row>
    <row r="272" spans="1:9" ht="69" customHeight="1" x14ac:dyDescent="0.65">
      <c r="A272" s="3">
        <v>270</v>
      </c>
      <c r="B272" s="3" t="s">
        <v>809</v>
      </c>
      <c r="C272" s="3" t="s">
        <v>11</v>
      </c>
      <c r="D272" s="3" t="s">
        <v>810</v>
      </c>
      <c r="E272" s="3" t="s">
        <v>3143</v>
      </c>
      <c r="F272" s="5" t="s">
        <v>811</v>
      </c>
      <c r="G272" s="6">
        <v>101113609</v>
      </c>
      <c r="H272" s="6">
        <v>90954112</v>
      </c>
      <c r="I272" s="3"/>
    </row>
    <row r="273" spans="1:9" ht="69" customHeight="1" x14ac:dyDescent="0.65">
      <c r="A273" s="3">
        <v>271</v>
      </c>
      <c r="B273" s="3" t="s">
        <v>812</v>
      </c>
      <c r="C273" s="3" t="s">
        <v>11</v>
      </c>
      <c r="D273" s="3" t="s">
        <v>813</v>
      </c>
      <c r="E273" s="3" t="s">
        <v>3143</v>
      </c>
      <c r="F273" s="5" t="s">
        <v>814</v>
      </c>
      <c r="G273" s="6">
        <v>100875318</v>
      </c>
      <c r="H273" s="6">
        <v>68732181</v>
      </c>
      <c r="I273" s="3"/>
    </row>
    <row r="274" spans="1:9" ht="69" customHeight="1" x14ac:dyDescent="0.65">
      <c r="A274" s="3">
        <v>272</v>
      </c>
      <c r="B274" s="3" t="s">
        <v>815</v>
      </c>
      <c r="C274" s="3" t="s">
        <v>11</v>
      </c>
      <c r="D274" s="3" t="s">
        <v>816</v>
      </c>
      <c r="E274" s="3" t="s">
        <v>3143</v>
      </c>
      <c r="F274" s="5" t="s">
        <v>817</v>
      </c>
      <c r="G274" s="6">
        <v>101264901</v>
      </c>
      <c r="H274" s="6">
        <v>60738470</v>
      </c>
      <c r="I274" s="3"/>
    </row>
    <row r="275" spans="1:9" ht="69" customHeight="1" x14ac:dyDescent="0.65">
      <c r="A275" s="3">
        <v>273</v>
      </c>
      <c r="B275" s="3" t="s">
        <v>818</v>
      </c>
      <c r="C275" s="3" t="s">
        <v>11</v>
      </c>
      <c r="D275" s="3" t="s">
        <v>819</v>
      </c>
      <c r="E275" s="3" t="s">
        <v>3143</v>
      </c>
      <c r="F275" s="5" t="s">
        <v>820</v>
      </c>
      <c r="G275" s="6">
        <v>101209421</v>
      </c>
      <c r="H275" s="6" t="s">
        <v>3185</v>
      </c>
      <c r="I275" s="3"/>
    </row>
    <row r="276" spans="1:9" ht="69" customHeight="1" x14ac:dyDescent="0.65">
      <c r="A276" s="3">
        <v>274</v>
      </c>
      <c r="B276" s="3" t="s">
        <v>821</v>
      </c>
      <c r="C276" s="3" t="s">
        <v>11</v>
      </c>
      <c r="D276" s="3" t="s">
        <v>822</v>
      </c>
      <c r="E276" s="3" t="s">
        <v>3143</v>
      </c>
      <c r="F276" s="5" t="s">
        <v>823</v>
      </c>
      <c r="G276" s="6">
        <v>101347145</v>
      </c>
      <c r="H276" s="7">
        <v>975212648</v>
      </c>
      <c r="I276" s="3"/>
    </row>
    <row r="277" spans="1:9" ht="69" customHeight="1" x14ac:dyDescent="0.65">
      <c r="A277" s="3">
        <v>275</v>
      </c>
      <c r="B277" s="3" t="s">
        <v>824</v>
      </c>
      <c r="C277" s="3" t="s">
        <v>11</v>
      </c>
      <c r="D277" s="3" t="s">
        <v>825</v>
      </c>
      <c r="E277" s="3" t="s">
        <v>3143</v>
      </c>
      <c r="F277" s="5" t="s">
        <v>826</v>
      </c>
      <c r="G277" s="6">
        <v>101067175</v>
      </c>
      <c r="H277" s="6">
        <v>86687856</v>
      </c>
      <c r="I277" s="3"/>
    </row>
    <row r="278" spans="1:9" ht="69" customHeight="1" x14ac:dyDescent="0.65">
      <c r="A278" s="3">
        <v>276</v>
      </c>
      <c r="B278" s="3" t="s">
        <v>827</v>
      </c>
      <c r="C278" s="3" t="s">
        <v>11</v>
      </c>
      <c r="D278" s="3" t="s">
        <v>828</v>
      </c>
      <c r="E278" s="3" t="s">
        <v>3143</v>
      </c>
      <c r="F278" s="5" t="s">
        <v>829</v>
      </c>
      <c r="G278" s="6">
        <v>100916782</v>
      </c>
      <c r="H278" s="6" t="s">
        <v>3186</v>
      </c>
      <c r="I278" s="3"/>
    </row>
    <row r="279" spans="1:9" ht="69" customHeight="1" x14ac:dyDescent="0.65">
      <c r="A279" s="3">
        <v>277</v>
      </c>
      <c r="B279" s="3" t="s">
        <v>830</v>
      </c>
      <c r="C279" s="3" t="s">
        <v>11</v>
      </c>
      <c r="D279" s="3" t="s">
        <v>831</v>
      </c>
      <c r="E279" s="3" t="s">
        <v>3143</v>
      </c>
      <c r="F279" s="5" t="s">
        <v>832</v>
      </c>
      <c r="G279" s="6">
        <v>101078918</v>
      </c>
      <c r="H279" s="6">
        <v>90725089</v>
      </c>
      <c r="I279" s="3"/>
    </row>
    <row r="280" spans="1:9" ht="69" customHeight="1" x14ac:dyDescent="0.65">
      <c r="A280" s="3">
        <v>278</v>
      </c>
      <c r="B280" s="3" t="s">
        <v>833</v>
      </c>
      <c r="C280" s="3" t="s">
        <v>11</v>
      </c>
      <c r="D280" s="3" t="s">
        <v>834</v>
      </c>
      <c r="E280" s="3" t="s">
        <v>3143</v>
      </c>
      <c r="F280" s="5" t="s">
        <v>835</v>
      </c>
      <c r="G280" s="6">
        <v>100753745</v>
      </c>
      <c r="H280" s="6" t="s">
        <v>3187</v>
      </c>
      <c r="I280" s="3"/>
    </row>
    <row r="281" spans="1:9" ht="69" customHeight="1" x14ac:dyDescent="0.65">
      <c r="A281" s="3">
        <v>279</v>
      </c>
      <c r="B281" s="3" t="s">
        <v>836</v>
      </c>
      <c r="C281" s="3" t="s">
        <v>11</v>
      </c>
      <c r="D281" s="3" t="s">
        <v>837</v>
      </c>
      <c r="E281" s="3" t="s">
        <v>3143</v>
      </c>
      <c r="F281" s="5" t="s">
        <v>838</v>
      </c>
      <c r="G281" s="6">
        <v>101265896</v>
      </c>
      <c r="H281" s="6" t="s">
        <v>3188</v>
      </c>
      <c r="I281" s="3"/>
    </row>
    <row r="282" spans="1:9" ht="69" customHeight="1" x14ac:dyDescent="0.65">
      <c r="A282" s="3">
        <v>280</v>
      </c>
      <c r="B282" s="3" t="s">
        <v>839</v>
      </c>
      <c r="C282" s="3" t="s">
        <v>11</v>
      </c>
      <c r="D282" s="3" t="s">
        <v>840</v>
      </c>
      <c r="E282" s="3" t="s">
        <v>3143</v>
      </c>
      <c r="F282" s="5" t="s">
        <v>841</v>
      </c>
      <c r="G282" s="6">
        <v>101281716</v>
      </c>
      <c r="H282" s="7">
        <v>976628764</v>
      </c>
      <c r="I282" s="3"/>
    </row>
    <row r="283" spans="1:9" ht="69" customHeight="1" x14ac:dyDescent="0.65">
      <c r="A283" s="3">
        <v>281</v>
      </c>
      <c r="B283" s="3" t="s">
        <v>842</v>
      </c>
      <c r="C283" s="3" t="s">
        <v>11</v>
      </c>
      <c r="D283" s="3" t="s">
        <v>843</v>
      </c>
      <c r="E283" s="3" t="s">
        <v>3143</v>
      </c>
      <c r="F283" s="5" t="s">
        <v>844</v>
      </c>
      <c r="G283" s="6">
        <v>101314972</v>
      </c>
      <c r="H283" s="7">
        <v>888005954</v>
      </c>
      <c r="I283" s="3"/>
    </row>
    <row r="284" spans="1:9" ht="69" customHeight="1" x14ac:dyDescent="0.65">
      <c r="A284" s="3">
        <v>282</v>
      </c>
      <c r="B284" s="3" t="s">
        <v>845</v>
      </c>
      <c r="C284" s="3" t="s">
        <v>11</v>
      </c>
      <c r="D284" s="3" t="s">
        <v>846</v>
      </c>
      <c r="E284" s="3" t="s">
        <v>3143</v>
      </c>
      <c r="F284" s="5" t="s">
        <v>847</v>
      </c>
      <c r="G284" s="6">
        <v>101060373</v>
      </c>
      <c r="H284" s="6">
        <v>15566182</v>
      </c>
      <c r="I284" s="3"/>
    </row>
    <row r="285" spans="1:9" ht="69" customHeight="1" x14ac:dyDescent="0.65">
      <c r="A285" s="3">
        <v>283</v>
      </c>
      <c r="B285" s="3" t="s">
        <v>848</v>
      </c>
      <c r="C285" s="3" t="s">
        <v>11</v>
      </c>
      <c r="D285" s="3" t="s">
        <v>849</v>
      </c>
      <c r="E285" s="3" t="s">
        <v>3143</v>
      </c>
      <c r="F285" s="5" t="s">
        <v>850</v>
      </c>
      <c r="G285" s="6">
        <v>101318856</v>
      </c>
      <c r="H285" s="7">
        <v>977827047</v>
      </c>
      <c r="I285" s="3"/>
    </row>
    <row r="286" spans="1:9" ht="69" customHeight="1" x14ac:dyDescent="0.65">
      <c r="A286" s="3">
        <v>284</v>
      </c>
      <c r="B286" s="3" t="s">
        <v>851</v>
      </c>
      <c r="C286" s="3" t="s">
        <v>11</v>
      </c>
      <c r="D286" s="3" t="s">
        <v>852</v>
      </c>
      <c r="E286" s="3" t="s">
        <v>3144</v>
      </c>
      <c r="F286" s="5" t="s">
        <v>853</v>
      </c>
      <c r="G286" s="6">
        <v>100814046</v>
      </c>
      <c r="H286" s="6">
        <v>93762821</v>
      </c>
      <c r="I286" s="3"/>
    </row>
    <row r="287" spans="1:9" ht="69" customHeight="1" x14ac:dyDescent="0.65">
      <c r="A287" s="3">
        <v>285</v>
      </c>
      <c r="B287" s="3" t="s">
        <v>854</v>
      </c>
      <c r="C287" s="3" t="s">
        <v>11</v>
      </c>
      <c r="D287" s="3" t="s">
        <v>855</v>
      </c>
      <c r="E287" s="3" t="s">
        <v>3144</v>
      </c>
      <c r="F287" s="5" t="s">
        <v>856</v>
      </c>
      <c r="G287" s="6">
        <v>101089009</v>
      </c>
      <c r="H287" s="7">
        <v>964613093</v>
      </c>
      <c r="I287" s="3"/>
    </row>
    <row r="288" spans="1:9" ht="69" customHeight="1" x14ac:dyDescent="0.65">
      <c r="A288" s="3">
        <v>286</v>
      </c>
      <c r="B288" s="3" t="s">
        <v>857</v>
      </c>
      <c r="C288" s="3" t="s">
        <v>11</v>
      </c>
      <c r="D288" s="3" t="s">
        <v>858</v>
      </c>
      <c r="E288" s="3" t="s">
        <v>3144</v>
      </c>
      <c r="F288" s="5" t="s">
        <v>859</v>
      </c>
      <c r="G288" s="6">
        <v>101266759</v>
      </c>
      <c r="H288" s="6">
        <v>16970726</v>
      </c>
      <c r="I288" s="3"/>
    </row>
    <row r="289" spans="1:9" ht="69" customHeight="1" x14ac:dyDescent="0.65">
      <c r="A289" s="3">
        <v>287</v>
      </c>
      <c r="B289" s="3" t="s">
        <v>860</v>
      </c>
      <c r="C289" s="3" t="s">
        <v>11</v>
      </c>
      <c r="D289" s="3" t="s">
        <v>861</v>
      </c>
      <c r="E289" s="3" t="s">
        <v>3144</v>
      </c>
      <c r="F289" s="5" t="s">
        <v>862</v>
      </c>
      <c r="G289" s="6">
        <v>110463259</v>
      </c>
      <c r="H289" s="6">
        <v>69759233</v>
      </c>
      <c r="I289" s="3"/>
    </row>
    <row r="290" spans="1:9" ht="69" customHeight="1" x14ac:dyDescent="0.65">
      <c r="A290" s="3">
        <v>288</v>
      </c>
      <c r="B290" s="3" t="s">
        <v>863</v>
      </c>
      <c r="C290" s="3" t="s">
        <v>11</v>
      </c>
      <c r="D290" s="3" t="s">
        <v>864</v>
      </c>
      <c r="E290" s="3" t="s">
        <v>3144</v>
      </c>
      <c r="F290" s="5" t="s">
        <v>865</v>
      </c>
      <c r="G290" s="6">
        <v>101013108</v>
      </c>
      <c r="H290" s="7">
        <v>977466957</v>
      </c>
      <c r="I290" s="3"/>
    </row>
    <row r="291" spans="1:9" ht="69" customHeight="1" x14ac:dyDescent="0.65">
      <c r="A291" s="3">
        <v>289</v>
      </c>
      <c r="B291" s="3" t="s">
        <v>866</v>
      </c>
      <c r="C291" s="3" t="s">
        <v>51</v>
      </c>
      <c r="D291" s="3" t="s">
        <v>867</v>
      </c>
      <c r="E291" s="3" t="s">
        <v>3144</v>
      </c>
      <c r="F291" s="5" t="s">
        <v>868</v>
      </c>
      <c r="G291" s="6">
        <v>101097300</v>
      </c>
      <c r="H291" s="6">
        <v>87610184</v>
      </c>
      <c r="I291" s="3"/>
    </row>
    <row r="292" spans="1:9" ht="69" customHeight="1" x14ac:dyDescent="0.65">
      <c r="A292" s="3">
        <v>290</v>
      </c>
      <c r="B292" s="3" t="s">
        <v>869</v>
      </c>
      <c r="C292" s="3" t="s">
        <v>11</v>
      </c>
      <c r="D292" s="3" t="s">
        <v>870</v>
      </c>
      <c r="E292" s="3" t="s">
        <v>3144</v>
      </c>
      <c r="F292" s="5" t="s">
        <v>871</v>
      </c>
      <c r="G292" s="6">
        <v>100704890</v>
      </c>
      <c r="H292" s="6" t="s">
        <v>3189</v>
      </c>
      <c r="I292" s="3"/>
    </row>
    <row r="293" spans="1:9" ht="69" customHeight="1" x14ac:dyDescent="0.65">
      <c r="A293" s="3">
        <v>291</v>
      </c>
      <c r="B293" s="3" t="s">
        <v>872</v>
      </c>
      <c r="C293" s="3" t="s">
        <v>11</v>
      </c>
      <c r="D293" s="3" t="s">
        <v>873</v>
      </c>
      <c r="E293" s="3" t="s">
        <v>3144</v>
      </c>
      <c r="F293" s="5" t="s">
        <v>874</v>
      </c>
      <c r="G293" s="6">
        <v>100959358</v>
      </c>
      <c r="H293" s="6">
        <v>93262326</v>
      </c>
      <c r="I293" s="3"/>
    </row>
    <row r="294" spans="1:9" ht="69" customHeight="1" x14ac:dyDescent="0.65">
      <c r="A294" s="3">
        <v>292</v>
      </c>
      <c r="B294" s="3" t="s">
        <v>613</v>
      </c>
      <c r="C294" s="3" t="s">
        <v>11</v>
      </c>
      <c r="D294" s="3" t="s">
        <v>875</v>
      </c>
      <c r="E294" s="3" t="s">
        <v>3144</v>
      </c>
      <c r="F294" s="5" t="s">
        <v>876</v>
      </c>
      <c r="G294" s="6">
        <v>101383112</v>
      </c>
      <c r="H294" s="7">
        <v>964846216</v>
      </c>
      <c r="I294" s="3"/>
    </row>
    <row r="295" spans="1:9" ht="69" customHeight="1" x14ac:dyDescent="0.65">
      <c r="A295" s="3">
        <v>293</v>
      </c>
      <c r="B295" s="3" t="s">
        <v>877</v>
      </c>
      <c r="C295" s="3" t="s">
        <v>11</v>
      </c>
      <c r="D295" s="3" t="s">
        <v>878</v>
      </c>
      <c r="E295" s="3" t="s">
        <v>3144</v>
      </c>
      <c r="F295" s="5" t="s">
        <v>879</v>
      </c>
      <c r="G295" s="6">
        <v>101083445</v>
      </c>
      <c r="H295" s="6">
        <v>98687206</v>
      </c>
      <c r="I295" s="3"/>
    </row>
    <row r="296" spans="1:9" ht="69" customHeight="1" x14ac:dyDescent="0.65">
      <c r="A296" s="3">
        <v>294</v>
      </c>
      <c r="B296" s="3" t="s">
        <v>880</v>
      </c>
      <c r="C296" s="3" t="s">
        <v>11</v>
      </c>
      <c r="D296" s="3" t="s">
        <v>881</v>
      </c>
      <c r="E296" s="3" t="s">
        <v>3144</v>
      </c>
      <c r="F296" s="5" t="s">
        <v>882</v>
      </c>
      <c r="G296" s="6">
        <v>101332560</v>
      </c>
      <c r="H296" s="6">
        <v>16870366</v>
      </c>
      <c r="I296" s="3"/>
    </row>
    <row r="297" spans="1:9" ht="69" customHeight="1" x14ac:dyDescent="0.65">
      <c r="A297" s="3">
        <v>295</v>
      </c>
      <c r="B297" s="3" t="s">
        <v>883</v>
      </c>
      <c r="C297" s="3" t="s">
        <v>11</v>
      </c>
      <c r="D297" s="3" t="s">
        <v>884</v>
      </c>
      <c r="E297" s="3" t="s">
        <v>3144</v>
      </c>
      <c r="F297" s="5" t="s">
        <v>885</v>
      </c>
      <c r="G297" s="6">
        <v>101083565</v>
      </c>
      <c r="H297" s="7">
        <v>967275750</v>
      </c>
      <c r="I297" s="3"/>
    </row>
    <row r="298" spans="1:9" ht="69" customHeight="1" x14ac:dyDescent="0.65">
      <c r="A298" s="3">
        <v>296</v>
      </c>
      <c r="B298" s="3" t="s">
        <v>886</v>
      </c>
      <c r="C298" s="3" t="s">
        <v>11</v>
      </c>
      <c r="D298" s="3" t="s">
        <v>887</v>
      </c>
      <c r="E298" s="3" t="s">
        <v>3144</v>
      </c>
      <c r="F298" s="5" t="s">
        <v>888</v>
      </c>
      <c r="G298" s="6">
        <v>101383852</v>
      </c>
      <c r="H298" s="7">
        <v>964933159</v>
      </c>
      <c r="I298" s="3"/>
    </row>
    <row r="299" spans="1:9" ht="69" customHeight="1" x14ac:dyDescent="0.65">
      <c r="A299" s="3">
        <v>297</v>
      </c>
      <c r="B299" s="3" t="s">
        <v>889</v>
      </c>
      <c r="C299" s="3" t="s">
        <v>11</v>
      </c>
      <c r="D299" s="3" t="s">
        <v>890</v>
      </c>
      <c r="E299" s="3" t="s">
        <v>3144</v>
      </c>
      <c r="F299" s="5" t="s">
        <v>891</v>
      </c>
      <c r="G299" s="6">
        <v>101015130</v>
      </c>
      <c r="H299" s="6">
        <v>87526693</v>
      </c>
      <c r="I299" s="3"/>
    </row>
    <row r="300" spans="1:9" ht="69" customHeight="1" x14ac:dyDescent="0.65">
      <c r="A300" s="3">
        <v>298</v>
      </c>
      <c r="B300" s="3" t="s">
        <v>892</v>
      </c>
      <c r="C300" s="3" t="s">
        <v>11</v>
      </c>
      <c r="D300" s="3" t="s">
        <v>420</v>
      </c>
      <c r="E300" s="3" t="s">
        <v>3144</v>
      </c>
      <c r="F300" s="5" t="s">
        <v>893</v>
      </c>
      <c r="G300" s="6">
        <v>101015199</v>
      </c>
      <c r="H300" s="7">
        <v>965279493</v>
      </c>
      <c r="I300" s="3"/>
    </row>
    <row r="301" spans="1:9" ht="69" customHeight="1" x14ac:dyDescent="0.65">
      <c r="A301" s="3">
        <v>299</v>
      </c>
      <c r="B301" s="3" t="s">
        <v>894</v>
      </c>
      <c r="C301" s="3" t="s">
        <v>11</v>
      </c>
      <c r="D301" s="3" t="s">
        <v>381</v>
      </c>
      <c r="E301" s="3" t="s">
        <v>3144</v>
      </c>
      <c r="F301" s="5" t="s">
        <v>895</v>
      </c>
      <c r="G301" s="6">
        <v>101075321</v>
      </c>
      <c r="H301" s="6">
        <v>67451253</v>
      </c>
      <c r="I301" s="3"/>
    </row>
    <row r="302" spans="1:9" ht="69" customHeight="1" x14ac:dyDescent="0.65">
      <c r="A302" s="3">
        <v>300</v>
      </c>
      <c r="B302" s="3" t="s">
        <v>896</v>
      </c>
      <c r="C302" s="3" t="s">
        <v>11</v>
      </c>
      <c r="D302" s="3" t="s">
        <v>897</v>
      </c>
      <c r="E302" s="3" t="s">
        <v>3144</v>
      </c>
      <c r="F302" s="5" t="s">
        <v>898</v>
      </c>
      <c r="G302" s="6">
        <v>101087731</v>
      </c>
      <c r="H302" s="7">
        <v>967231328</v>
      </c>
      <c r="I302" s="3"/>
    </row>
    <row r="303" spans="1:9" ht="69" customHeight="1" x14ac:dyDescent="0.65">
      <c r="A303" s="3">
        <v>301</v>
      </c>
      <c r="B303" s="3" t="s">
        <v>899</v>
      </c>
      <c r="C303" s="3" t="s">
        <v>11</v>
      </c>
      <c r="D303" s="3" t="s">
        <v>900</v>
      </c>
      <c r="E303" s="3" t="s">
        <v>3144</v>
      </c>
      <c r="F303" s="5" t="s">
        <v>901</v>
      </c>
      <c r="G303" s="6">
        <v>101120575</v>
      </c>
      <c r="H303" s="7">
        <v>968584710</v>
      </c>
      <c r="I303" s="3"/>
    </row>
    <row r="304" spans="1:9" ht="69" customHeight="1" x14ac:dyDescent="0.65">
      <c r="A304" s="3">
        <v>302</v>
      </c>
      <c r="B304" s="3" t="s">
        <v>902</v>
      </c>
      <c r="C304" s="3" t="s">
        <v>11</v>
      </c>
      <c r="D304" s="3" t="s">
        <v>903</v>
      </c>
      <c r="E304" s="3" t="s">
        <v>3144</v>
      </c>
      <c r="F304" s="5" t="s">
        <v>904</v>
      </c>
      <c r="G304" s="6" t="s">
        <v>3152</v>
      </c>
      <c r="H304" s="7">
        <v>965121946</v>
      </c>
      <c r="I304" s="3"/>
    </row>
    <row r="305" spans="1:9" ht="69" customHeight="1" x14ac:dyDescent="0.65">
      <c r="A305" s="3">
        <v>303</v>
      </c>
      <c r="B305" s="3" t="s">
        <v>905</v>
      </c>
      <c r="C305" s="3" t="s">
        <v>11</v>
      </c>
      <c r="D305" s="3" t="s">
        <v>906</v>
      </c>
      <c r="E305" s="3" t="s">
        <v>3144</v>
      </c>
      <c r="F305" s="5" t="s">
        <v>907</v>
      </c>
      <c r="G305" s="6">
        <v>171002490</v>
      </c>
      <c r="H305" s="7">
        <v>977319063</v>
      </c>
      <c r="I305" s="3"/>
    </row>
    <row r="306" spans="1:9" ht="69" customHeight="1" x14ac:dyDescent="0.65">
      <c r="A306" s="3">
        <v>304</v>
      </c>
      <c r="B306" s="3" t="s">
        <v>908</v>
      </c>
      <c r="C306" s="3" t="s">
        <v>11</v>
      </c>
      <c r="D306" s="3" t="s">
        <v>909</v>
      </c>
      <c r="E306" s="3" t="s">
        <v>3144</v>
      </c>
      <c r="F306" s="5" t="s">
        <v>910</v>
      </c>
      <c r="G306" s="6">
        <v>101334875</v>
      </c>
      <c r="H306" s="7">
        <v>974904773</v>
      </c>
      <c r="I306" s="3"/>
    </row>
    <row r="307" spans="1:9" ht="69" customHeight="1" x14ac:dyDescent="0.65">
      <c r="A307" s="3">
        <v>305</v>
      </c>
      <c r="B307" s="3" t="s">
        <v>911</v>
      </c>
      <c r="C307" s="3" t="s">
        <v>11</v>
      </c>
      <c r="D307" s="3" t="s">
        <v>912</v>
      </c>
      <c r="E307" s="3" t="s">
        <v>3144</v>
      </c>
      <c r="F307" s="5" t="s">
        <v>913</v>
      </c>
      <c r="G307" s="6">
        <v>101084345</v>
      </c>
      <c r="H307" s="6">
        <v>86201661</v>
      </c>
      <c r="I307" s="3"/>
    </row>
    <row r="308" spans="1:9" ht="69" customHeight="1" x14ac:dyDescent="0.65">
      <c r="A308" s="3">
        <v>306</v>
      </c>
      <c r="B308" s="3" t="s">
        <v>914</v>
      </c>
      <c r="C308" s="3" t="s">
        <v>11</v>
      </c>
      <c r="D308" s="3" t="s">
        <v>915</v>
      </c>
      <c r="E308" s="3" t="s">
        <v>3144</v>
      </c>
      <c r="F308" s="5" t="s">
        <v>916</v>
      </c>
      <c r="G308" s="6">
        <v>100883583</v>
      </c>
      <c r="H308" s="7">
        <v>967343033</v>
      </c>
      <c r="I308" s="3"/>
    </row>
    <row r="309" spans="1:9" ht="69" customHeight="1" x14ac:dyDescent="0.65">
      <c r="A309" s="3">
        <v>307</v>
      </c>
      <c r="B309" s="3" t="s">
        <v>917</v>
      </c>
      <c r="C309" s="3" t="s">
        <v>11</v>
      </c>
      <c r="D309" s="3" t="s">
        <v>918</v>
      </c>
      <c r="E309" s="3" t="s">
        <v>3144</v>
      </c>
      <c r="F309" s="5" t="s">
        <v>919</v>
      </c>
      <c r="G309" s="6">
        <v>101039305</v>
      </c>
      <c r="H309" s="7">
        <v>964383349</v>
      </c>
      <c r="I309" s="3"/>
    </row>
    <row r="310" spans="1:9" ht="69" customHeight="1" x14ac:dyDescent="0.65">
      <c r="A310" s="3">
        <v>308</v>
      </c>
      <c r="B310" s="3" t="s">
        <v>920</v>
      </c>
      <c r="C310" s="3" t="s">
        <v>51</v>
      </c>
      <c r="D310" s="3" t="s">
        <v>921</v>
      </c>
      <c r="E310" s="3" t="s">
        <v>3144</v>
      </c>
      <c r="F310" s="5" t="s">
        <v>922</v>
      </c>
      <c r="G310" s="6">
        <v>101012756</v>
      </c>
      <c r="H310" s="7">
        <v>969117959</v>
      </c>
      <c r="I310" s="3"/>
    </row>
    <row r="311" spans="1:9" ht="69" customHeight="1" x14ac:dyDescent="0.65">
      <c r="A311" s="3">
        <v>309</v>
      </c>
      <c r="B311" s="3" t="s">
        <v>923</v>
      </c>
      <c r="C311" s="3" t="s">
        <v>11</v>
      </c>
      <c r="D311" s="3" t="s">
        <v>788</v>
      </c>
      <c r="E311" s="3" t="s">
        <v>3144</v>
      </c>
      <c r="F311" s="5" t="s">
        <v>924</v>
      </c>
      <c r="G311" s="6">
        <v>101010404</v>
      </c>
      <c r="H311" s="7">
        <v>965181295</v>
      </c>
      <c r="I311" s="3"/>
    </row>
    <row r="312" spans="1:9" ht="69" customHeight="1" x14ac:dyDescent="0.65">
      <c r="A312" s="3">
        <v>310</v>
      </c>
      <c r="B312" s="3" t="s">
        <v>925</v>
      </c>
      <c r="C312" s="3" t="s">
        <v>11</v>
      </c>
      <c r="D312" s="3" t="s">
        <v>687</v>
      </c>
      <c r="E312" s="3" t="s">
        <v>3144</v>
      </c>
      <c r="F312" s="5" t="s">
        <v>926</v>
      </c>
      <c r="G312" s="6">
        <v>100960976</v>
      </c>
      <c r="H312" s="7">
        <v>882906954</v>
      </c>
      <c r="I312" s="3"/>
    </row>
    <row r="313" spans="1:9" ht="69" customHeight="1" x14ac:dyDescent="0.65">
      <c r="A313" s="3">
        <v>311</v>
      </c>
      <c r="B313" s="3" t="s">
        <v>927</v>
      </c>
      <c r="C313" s="3" t="s">
        <v>11</v>
      </c>
      <c r="D313" s="3" t="s">
        <v>928</v>
      </c>
      <c r="E313" s="3" t="s">
        <v>3144</v>
      </c>
      <c r="F313" s="5" t="s">
        <v>929</v>
      </c>
      <c r="G313" s="6">
        <v>101384400</v>
      </c>
      <c r="H313" s="7">
        <v>967852273</v>
      </c>
      <c r="I313" s="3"/>
    </row>
    <row r="314" spans="1:9" ht="69" customHeight="1" x14ac:dyDescent="0.65">
      <c r="A314" s="3">
        <v>312</v>
      </c>
      <c r="B314" s="3" t="s">
        <v>930</v>
      </c>
      <c r="C314" s="3" t="s">
        <v>51</v>
      </c>
      <c r="D314" s="3" t="s">
        <v>931</v>
      </c>
      <c r="E314" s="3" t="s">
        <v>3144</v>
      </c>
      <c r="F314" s="5" t="s">
        <v>932</v>
      </c>
      <c r="G314" s="6">
        <v>101208477</v>
      </c>
      <c r="H314" s="6">
        <v>92869685</v>
      </c>
      <c r="I314" s="3"/>
    </row>
    <row r="315" spans="1:9" ht="69" customHeight="1" x14ac:dyDescent="0.65">
      <c r="A315" s="3">
        <v>313</v>
      </c>
      <c r="B315" s="3" t="s">
        <v>933</v>
      </c>
      <c r="C315" s="3" t="s">
        <v>51</v>
      </c>
      <c r="D315" s="3" t="s">
        <v>934</v>
      </c>
      <c r="E315" s="3" t="s">
        <v>3144</v>
      </c>
      <c r="F315" s="5" t="s">
        <v>935</v>
      </c>
      <c r="G315" s="6">
        <v>101381273</v>
      </c>
      <c r="H315" s="6" t="s">
        <v>3270</v>
      </c>
      <c r="I315" s="3"/>
    </row>
    <row r="316" spans="1:9" ht="69" customHeight="1" x14ac:dyDescent="0.65">
      <c r="A316" s="3">
        <v>314</v>
      </c>
      <c r="B316" s="3" t="s">
        <v>936</v>
      </c>
      <c r="C316" s="3" t="s">
        <v>51</v>
      </c>
      <c r="D316" s="3" t="s">
        <v>937</v>
      </c>
      <c r="E316" s="3" t="s">
        <v>3144</v>
      </c>
      <c r="F316" s="5" t="s">
        <v>938</v>
      </c>
      <c r="G316" s="6">
        <v>101034961</v>
      </c>
      <c r="H316" s="6">
        <v>81240147</v>
      </c>
      <c r="I316" s="3"/>
    </row>
    <row r="317" spans="1:9" ht="69" customHeight="1" x14ac:dyDescent="0.65">
      <c r="A317" s="3">
        <v>315</v>
      </c>
      <c r="B317" s="3" t="s">
        <v>939</v>
      </c>
      <c r="C317" s="3" t="s">
        <v>11</v>
      </c>
      <c r="D317" s="3" t="s">
        <v>940</v>
      </c>
      <c r="E317" s="3" t="s">
        <v>3144</v>
      </c>
      <c r="F317" s="5" t="s">
        <v>941</v>
      </c>
      <c r="G317" s="6">
        <v>101074831</v>
      </c>
      <c r="H317" s="7">
        <v>964347047</v>
      </c>
      <c r="I317" s="3"/>
    </row>
    <row r="318" spans="1:9" ht="69" customHeight="1" x14ac:dyDescent="0.65">
      <c r="A318" s="3">
        <v>316</v>
      </c>
      <c r="B318" s="3" t="s">
        <v>942</v>
      </c>
      <c r="C318" s="3" t="s">
        <v>51</v>
      </c>
      <c r="D318" s="3" t="s">
        <v>943</v>
      </c>
      <c r="E318" s="3" t="s">
        <v>3144</v>
      </c>
      <c r="F318" s="5" t="s">
        <v>944</v>
      </c>
      <c r="G318" s="6">
        <v>101330978</v>
      </c>
      <c r="H318" s="6">
        <v>93916441</v>
      </c>
      <c r="I318" s="3"/>
    </row>
    <row r="319" spans="1:9" ht="69" customHeight="1" x14ac:dyDescent="0.65">
      <c r="A319" s="3">
        <v>317</v>
      </c>
      <c r="B319" s="3" t="s">
        <v>945</v>
      </c>
      <c r="C319" s="3" t="s">
        <v>11</v>
      </c>
      <c r="D319" s="3" t="s">
        <v>946</v>
      </c>
      <c r="E319" s="3" t="s">
        <v>3144</v>
      </c>
      <c r="F319" s="5" t="s">
        <v>947</v>
      </c>
      <c r="G319" s="6">
        <v>101072681</v>
      </c>
      <c r="H319" s="6">
        <v>98950716</v>
      </c>
      <c r="I319" s="3"/>
    </row>
    <row r="320" spans="1:9" ht="69" customHeight="1" x14ac:dyDescent="0.65">
      <c r="A320" s="3">
        <v>318</v>
      </c>
      <c r="B320" s="3" t="s">
        <v>948</v>
      </c>
      <c r="C320" s="3" t="s">
        <v>11</v>
      </c>
      <c r="D320" s="3" t="s">
        <v>949</v>
      </c>
      <c r="E320" s="3" t="s">
        <v>3144</v>
      </c>
      <c r="F320" s="5" t="s">
        <v>950</v>
      </c>
      <c r="G320" s="6">
        <v>101369798</v>
      </c>
      <c r="H320" s="7">
        <v>966980779</v>
      </c>
      <c r="I320" s="3"/>
    </row>
    <row r="321" spans="1:9" ht="69" customHeight="1" x14ac:dyDescent="0.65">
      <c r="A321" s="3">
        <v>319</v>
      </c>
      <c r="B321" s="3" t="s">
        <v>951</v>
      </c>
      <c r="C321" s="3" t="s">
        <v>11</v>
      </c>
      <c r="D321" s="3" t="s">
        <v>952</v>
      </c>
      <c r="E321" s="3" t="s">
        <v>3144</v>
      </c>
      <c r="F321" s="5" t="s">
        <v>953</v>
      </c>
      <c r="G321" s="6">
        <v>101068617</v>
      </c>
      <c r="H321" s="7">
        <v>884774544</v>
      </c>
      <c r="I321" s="3"/>
    </row>
    <row r="322" spans="1:9" ht="69" customHeight="1" x14ac:dyDescent="0.65">
      <c r="A322" s="3">
        <v>320</v>
      </c>
      <c r="B322" s="3" t="s">
        <v>954</v>
      </c>
      <c r="C322" s="3" t="s">
        <v>11</v>
      </c>
      <c r="D322" s="3" t="s">
        <v>955</v>
      </c>
      <c r="E322" s="3" t="s">
        <v>3144</v>
      </c>
      <c r="F322" s="5" t="s">
        <v>956</v>
      </c>
      <c r="G322" s="6">
        <v>101068409</v>
      </c>
      <c r="H322" s="6">
        <v>70884198</v>
      </c>
      <c r="I322" s="3"/>
    </row>
    <row r="323" spans="1:9" ht="69" customHeight="1" x14ac:dyDescent="0.65">
      <c r="A323" s="3">
        <v>321</v>
      </c>
      <c r="B323" s="3" t="s">
        <v>957</v>
      </c>
      <c r="C323" s="3" t="s">
        <v>11</v>
      </c>
      <c r="D323" s="3" t="s">
        <v>958</v>
      </c>
      <c r="E323" s="3" t="s">
        <v>3143</v>
      </c>
      <c r="F323" s="5" t="s">
        <v>959</v>
      </c>
      <c r="G323" s="6">
        <v>101360729</v>
      </c>
      <c r="H323" s="6">
        <v>10319612</v>
      </c>
      <c r="I323" s="3"/>
    </row>
    <row r="324" spans="1:9" ht="69" customHeight="1" x14ac:dyDescent="0.65">
      <c r="A324" s="3">
        <v>322</v>
      </c>
      <c r="B324" s="3" t="s">
        <v>960</v>
      </c>
      <c r="C324" s="3" t="s">
        <v>11</v>
      </c>
      <c r="D324" s="3" t="s">
        <v>961</v>
      </c>
      <c r="E324" s="3" t="s">
        <v>3143</v>
      </c>
      <c r="F324" s="5" t="s">
        <v>962</v>
      </c>
      <c r="G324" s="6">
        <v>100981155</v>
      </c>
      <c r="H324" s="7">
        <v>883456987</v>
      </c>
      <c r="I324" s="3"/>
    </row>
    <row r="325" spans="1:9" ht="69" customHeight="1" x14ac:dyDescent="0.65">
      <c r="A325" s="3">
        <v>323</v>
      </c>
      <c r="B325" s="3" t="s">
        <v>963</v>
      </c>
      <c r="C325" s="3" t="s">
        <v>11</v>
      </c>
      <c r="D325" s="3" t="s">
        <v>964</v>
      </c>
      <c r="E325" s="3" t="s">
        <v>3143</v>
      </c>
      <c r="F325" s="5" t="s">
        <v>965</v>
      </c>
      <c r="G325" s="6">
        <v>101336289</v>
      </c>
      <c r="H325" s="6">
        <v>93285363</v>
      </c>
      <c r="I325" s="3"/>
    </row>
    <row r="326" spans="1:9" ht="69" customHeight="1" x14ac:dyDescent="0.65">
      <c r="A326" s="3">
        <v>324</v>
      </c>
      <c r="B326" s="3" t="s">
        <v>966</v>
      </c>
      <c r="C326" s="3" t="s">
        <v>11</v>
      </c>
      <c r="D326" s="3" t="s">
        <v>967</v>
      </c>
      <c r="E326" s="3" t="s">
        <v>3146</v>
      </c>
      <c r="F326" s="5" t="s">
        <v>968</v>
      </c>
      <c r="G326" s="6">
        <v>101169450</v>
      </c>
      <c r="H326" s="7">
        <v>975098377</v>
      </c>
      <c r="I326" s="3"/>
    </row>
    <row r="327" spans="1:9" ht="69" customHeight="1" x14ac:dyDescent="0.65">
      <c r="A327" s="3">
        <v>325</v>
      </c>
      <c r="B327" s="3" t="s">
        <v>969</v>
      </c>
      <c r="C327" s="3" t="s">
        <v>11</v>
      </c>
      <c r="D327" s="3" t="s">
        <v>970</v>
      </c>
      <c r="E327" s="3" t="s">
        <v>3146</v>
      </c>
      <c r="F327" s="5" t="s">
        <v>971</v>
      </c>
      <c r="G327" s="6">
        <v>100952297</v>
      </c>
      <c r="H327" s="6">
        <v>66883553</v>
      </c>
      <c r="I327" s="3"/>
    </row>
    <row r="328" spans="1:9" ht="69" customHeight="1" x14ac:dyDescent="0.65">
      <c r="A328" s="3">
        <v>326</v>
      </c>
      <c r="B328" s="3" t="s">
        <v>972</v>
      </c>
      <c r="C328" s="3" t="s">
        <v>11</v>
      </c>
      <c r="D328" s="3" t="s">
        <v>973</v>
      </c>
      <c r="E328" s="3" t="s">
        <v>3146</v>
      </c>
      <c r="F328" s="5" t="s">
        <v>974</v>
      </c>
      <c r="G328" s="6">
        <v>100641082</v>
      </c>
      <c r="H328" s="6">
        <v>81877086</v>
      </c>
      <c r="I328" s="3"/>
    </row>
    <row r="329" spans="1:9" ht="69" customHeight="1" x14ac:dyDescent="0.65">
      <c r="A329" s="3">
        <v>327</v>
      </c>
      <c r="B329" s="3" t="s">
        <v>975</v>
      </c>
      <c r="C329" s="3" t="s">
        <v>11</v>
      </c>
      <c r="D329" s="3" t="s">
        <v>976</v>
      </c>
      <c r="E329" s="3" t="s">
        <v>3146</v>
      </c>
      <c r="F329" s="5" t="s">
        <v>977</v>
      </c>
      <c r="G329" s="6">
        <v>100758019</v>
      </c>
      <c r="H329" s="7">
        <v>969922854</v>
      </c>
      <c r="I329" s="3"/>
    </row>
    <row r="330" spans="1:9" ht="69" customHeight="1" x14ac:dyDescent="0.65">
      <c r="A330" s="3">
        <v>328</v>
      </c>
      <c r="B330" s="3" t="s">
        <v>978</v>
      </c>
      <c r="C330" s="3" t="s">
        <v>11</v>
      </c>
      <c r="D330" s="3" t="s">
        <v>979</v>
      </c>
      <c r="E330" s="3" t="s">
        <v>3146</v>
      </c>
      <c r="F330" s="5" t="s">
        <v>980</v>
      </c>
      <c r="G330" s="6">
        <v>101387827</v>
      </c>
      <c r="H330" s="7">
        <v>886783318</v>
      </c>
      <c r="I330" s="3"/>
    </row>
    <row r="331" spans="1:9" ht="69" customHeight="1" x14ac:dyDescent="0.65">
      <c r="A331" s="3">
        <v>329</v>
      </c>
      <c r="B331" s="3" t="s">
        <v>981</v>
      </c>
      <c r="C331" s="3" t="s">
        <v>11</v>
      </c>
      <c r="D331" s="3" t="s">
        <v>982</v>
      </c>
      <c r="E331" s="3" t="s">
        <v>3146</v>
      </c>
      <c r="F331" s="5" t="s">
        <v>983</v>
      </c>
      <c r="G331" s="6">
        <v>100752602</v>
      </c>
      <c r="H331" s="6">
        <v>81306310</v>
      </c>
      <c r="I331" s="3"/>
    </row>
    <row r="332" spans="1:9" ht="69" customHeight="1" x14ac:dyDescent="0.65">
      <c r="A332" s="3">
        <v>330</v>
      </c>
      <c r="B332" s="3" t="s">
        <v>984</v>
      </c>
      <c r="C332" s="3" t="s">
        <v>11</v>
      </c>
      <c r="D332" s="3" t="s">
        <v>360</v>
      </c>
      <c r="E332" s="3" t="s">
        <v>3146</v>
      </c>
      <c r="F332" s="5" t="s">
        <v>985</v>
      </c>
      <c r="G332" s="6">
        <v>101074751</v>
      </c>
      <c r="H332" s="7">
        <v>963131047</v>
      </c>
      <c r="I332" s="3"/>
    </row>
    <row r="333" spans="1:9" ht="69" customHeight="1" x14ac:dyDescent="0.65">
      <c r="A333" s="3">
        <v>331</v>
      </c>
      <c r="B333" s="3" t="s">
        <v>986</v>
      </c>
      <c r="C333" s="3" t="s">
        <v>11</v>
      </c>
      <c r="D333" s="3" t="s">
        <v>713</v>
      </c>
      <c r="E333" s="3" t="s">
        <v>3146</v>
      </c>
      <c r="F333" s="5" t="s">
        <v>987</v>
      </c>
      <c r="G333" s="6">
        <v>100696637</v>
      </c>
      <c r="H333" s="7">
        <v>975771835</v>
      </c>
      <c r="I333" s="3"/>
    </row>
    <row r="334" spans="1:9" ht="69" customHeight="1" x14ac:dyDescent="0.65">
      <c r="A334" s="3">
        <v>332</v>
      </c>
      <c r="B334" s="3" t="s">
        <v>988</v>
      </c>
      <c r="C334" s="3" t="s">
        <v>11</v>
      </c>
      <c r="D334" s="3" t="s">
        <v>989</v>
      </c>
      <c r="E334" s="3" t="s">
        <v>3146</v>
      </c>
      <c r="F334" s="5" t="s">
        <v>990</v>
      </c>
      <c r="G334" s="6">
        <v>100752748</v>
      </c>
      <c r="H334" s="6" t="s">
        <v>3190</v>
      </c>
      <c r="I334" s="3"/>
    </row>
    <row r="335" spans="1:9" ht="69" customHeight="1" x14ac:dyDescent="0.65">
      <c r="A335" s="3">
        <v>333</v>
      </c>
      <c r="B335" s="3" t="s">
        <v>991</v>
      </c>
      <c r="C335" s="3" t="s">
        <v>11</v>
      </c>
      <c r="D335" s="3" t="s">
        <v>992</v>
      </c>
      <c r="E335" s="3" t="s">
        <v>3146</v>
      </c>
      <c r="F335" s="5" t="s">
        <v>993</v>
      </c>
      <c r="G335" s="6">
        <v>101070484</v>
      </c>
      <c r="H335" s="6" t="s">
        <v>3191</v>
      </c>
      <c r="I335" s="3"/>
    </row>
    <row r="336" spans="1:9" ht="69" customHeight="1" x14ac:dyDescent="0.65">
      <c r="A336" s="3">
        <v>334</v>
      </c>
      <c r="B336" s="3" t="s">
        <v>994</v>
      </c>
      <c r="C336" s="3" t="s">
        <v>11</v>
      </c>
      <c r="D336" s="3" t="s">
        <v>995</v>
      </c>
      <c r="E336" s="3" t="s">
        <v>3146</v>
      </c>
      <c r="F336" s="5" t="s">
        <v>996</v>
      </c>
      <c r="G336" s="6">
        <v>101318612</v>
      </c>
      <c r="H336" s="7">
        <v>889895484</v>
      </c>
      <c r="I336" s="3"/>
    </row>
    <row r="337" spans="1:9" ht="69" customHeight="1" x14ac:dyDescent="0.65">
      <c r="A337" s="3">
        <v>335</v>
      </c>
      <c r="B337" s="3" t="s">
        <v>997</v>
      </c>
      <c r="C337" s="3" t="s">
        <v>11</v>
      </c>
      <c r="D337" s="3" t="s">
        <v>998</v>
      </c>
      <c r="E337" s="3" t="s">
        <v>3146</v>
      </c>
      <c r="F337" s="5" t="s">
        <v>999</v>
      </c>
      <c r="G337" s="6">
        <v>100673319</v>
      </c>
      <c r="H337" s="7">
        <v>977861063</v>
      </c>
      <c r="I337" s="3"/>
    </row>
    <row r="338" spans="1:9" ht="69" customHeight="1" x14ac:dyDescent="0.65">
      <c r="A338" s="3">
        <v>336</v>
      </c>
      <c r="B338" s="3" t="s">
        <v>1000</v>
      </c>
      <c r="C338" s="3" t="s">
        <v>11</v>
      </c>
      <c r="D338" s="3" t="s">
        <v>1001</v>
      </c>
      <c r="E338" s="3" t="s">
        <v>3146</v>
      </c>
      <c r="F338" s="5" t="s">
        <v>1002</v>
      </c>
      <c r="G338" s="6">
        <v>62185849</v>
      </c>
      <c r="H338" s="7">
        <v>973472172</v>
      </c>
      <c r="I338" s="3"/>
    </row>
    <row r="339" spans="1:9" ht="69" customHeight="1" x14ac:dyDescent="0.65">
      <c r="A339" s="3">
        <v>337</v>
      </c>
      <c r="B339" s="3" t="s">
        <v>1003</v>
      </c>
      <c r="C339" s="3" t="s">
        <v>11</v>
      </c>
      <c r="D339" s="3" t="s">
        <v>1004</v>
      </c>
      <c r="E339" s="3" t="s">
        <v>3146</v>
      </c>
      <c r="F339" s="5" t="s">
        <v>1005</v>
      </c>
      <c r="G339" s="6">
        <v>101392622</v>
      </c>
      <c r="H339" s="7">
        <v>183639717</v>
      </c>
      <c r="I339" s="3"/>
    </row>
    <row r="340" spans="1:9" ht="69" customHeight="1" x14ac:dyDescent="0.65">
      <c r="A340" s="3">
        <v>338</v>
      </c>
      <c r="B340" s="3" t="s">
        <v>1006</v>
      </c>
      <c r="C340" s="3" t="s">
        <v>11</v>
      </c>
      <c r="D340" s="3" t="s">
        <v>1007</v>
      </c>
      <c r="E340" s="3" t="s">
        <v>3146</v>
      </c>
      <c r="F340" s="5" t="s">
        <v>1008</v>
      </c>
      <c r="G340" s="6">
        <v>110360631</v>
      </c>
      <c r="H340" s="7">
        <v>967769211</v>
      </c>
      <c r="I340" s="3"/>
    </row>
    <row r="341" spans="1:9" ht="69" customHeight="1" x14ac:dyDescent="0.65">
      <c r="A341" s="3">
        <v>339</v>
      </c>
      <c r="B341" s="3" t="s">
        <v>1009</v>
      </c>
      <c r="C341" s="3" t="s">
        <v>11</v>
      </c>
      <c r="D341" s="3" t="s">
        <v>1010</v>
      </c>
      <c r="E341" s="3" t="s">
        <v>3146</v>
      </c>
      <c r="F341" s="5" t="s">
        <v>1011</v>
      </c>
      <c r="G341" s="6">
        <v>101245091</v>
      </c>
      <c r="H341" s="6">
        <v>15777994</v>
      </c>
      <c r="I341" s="3"/>
    </row>
    <row r="342" spans="1:9" ht="69" customHeight="1" x14ac:dyDescent="0.65">
      <c r="A342" s="3">
        <v>340</v>
      </c>
      <c r="B342" s="3" t="s">
        <v>1012</v>
      </c>
      <c r="C342" s="3" t="s">
        <v>11</v>
      </c>
      <c r="D342" s="3" t="s">
        <v>1013</v>
      </c>
      <c r="E342" s="3" t="s">
        <v>3146</v>
      </c>
      <c r="F342" s="5" t="s">
        <v>1014</v>
      </c>
      <c r="G342" s="6">
        <v>100814186</v>
      </c>
      <c r="H342" s="7">
        <v>968991530</v>
      </c>
      <c r="I342" s="3"/>
    </row>
    <row r="343" spans="1:9" ht="69" customHeight="1" x14ac:dyDescent="0.65">
      <c r="A343" s="3">
        <v>341</v>
      </c>
      <c r="B343" s="3" t="s">
        <v>1015</v>
      </c>
      <c r="C343" s="3" t="s">
        <v>11</v>
      </c>
      <c r="D343" s="3" t="s">
        <v>1016</v>
      </c>
      <c r="E343" s="3" t="s">
        <v>3146</v>
      </c>
      <c r="F343" s="5" t="s">
        <v>1017</v>
      </c>
      <c r="G343" s="6">
        <v>100992877</v>
      </c>
      <c r="H343" s="7">
        <v>978188058</v>
      </c>
      <c r="I343" s="3"/>
    </row>
    <row r="344" spans="1:9" ht="69" customHeight="1" x14ac:dyDescent="0.65">
      <c r="A344" s="3">
        <v>342</v>
      </c>
      <c r="B344" s="3" t="s">
        <v>1018</v>
      </c>
      <c r="C344" s="3" t="s">
        <v>11</v>
      </c>
      <c r="D344" s="3" t="s">
        <v>1019</v>
      </c>
      <c r="E344" s="3" t="s">
        <v>3146</v>
      </c>
      <c r="F344" s="5" t="s">
        <v>1020</v>
      </c>
      <c r="G344" s="6">
        <v>101258669</v>
      </c>
      <c r="H344" s="7">
        <v>967047364</v>
      </c>
      <c r="I344" s="3"/>
    </row>
    <row r="345" spans="1:9" ht="69" customHeight="1" x14ac:dyDescent="0.65">
      <c r="A345" s="3">
        <v>343</v>
      </c>
      <c r="B345" s="3" t="s">
        <v>1021</v>
      </c>
      <c r="C345" s="3" t="s">
        <v>11</v>
      </c>
      <c r="D345" s="3" t="s">
        <v>1022</v>
      </c>
      <c r="E345" s="3" t="s">
        <v>3146</v>
      </c>
      <c r="F345" s="5" t="s">
        <v>1023</v>
      </c>
      <c r="G345" s="6">
        <v>100714568</v>
      </c>
      <c r="H345" s="7">
        <v>963824278</v>
      </c>
      <c r="I345" s="3"/>
    </row>
    <row r="346" spans="1:9" ht="69" customHeight="1" x14ac:dyDescent="0.65">
      <c r="A346" s="3">
        <v>344</v>
      </c>
      <c r="B346" s="3" t="s">
        <v>1024</v>
      </c>
      <c r="C346" s="3" t="s">
        <v>11</v>
      </c>
      <c r="D346" s="3" t="s">
        <v>133</v>
      </c>
      <c r="E346" s="3" t="s">
        <v>3146</v>
      </c>
      <c r="F346" s="5" t="s">
        <v>1025</v>
      </c>
      <c r="G346" s="6">
        <v>101080118</v>
      </c>
      <c r="H346" s="7">
        <v>883617566</v>
      </c>
      <c r="I346" s="3"/>
    </row>
    <row r="347" spans="1:9" ht="69" customHeight="1" x14ac:dyDescent="0.65">
      <c r="A347" s="3">
        <v>345</v>
      </c>
      <c r="B347" s="3" t="s">
        <v>1026</v>
      </c>
      <c r="C347" s="3" t="s">
        <v>11</v>
      </c>
      <c r="D347" s="3" t="s">
        <v>1027</v>
      </c>
      <c r="E347" s="3" t="s">
        <v>3146</v>
      </c>
      <c r="F347" s="5" t="s">
        <v>1028</v>
      </c>
      <c r="G347" s="6">
        <v>100702986</v>
      </c>
      <c r="H347" s="6">
        <v>67448174</v>
      </c>
      <c r="I347" s="3"/>
    </row>
    <row r="348" spans="1:9" ht="69" customHeight="1" x14ac:dyDescent="0.65">
      <c r="A348" s="3">
        <v>346</v>
      </c>
      <c r="B348" s="3" t="s">
        <v>1029</v>
      </c>
      <c r="C348" s="3" t="s">
        <v>11</v>
      </c>
      <c r="D348" s="3" t="s">
        <v>1030</v>
      </c>
      <c r="E348" s="3" t="s">
        <v>3146</v>
      </c>
      <c r="F348" s="5" t="s">
        <v>1031</v>
      </c>
      <c r="G348" s="6">
        <v>101246292</v>
      </c>
      <c r="H348" s="6">
        <v>16466695</v>
      </c>
      <c r="I348" s="3"/>
    </row>
    <row r="349" spans="1:9" ht="69" customHeight="1" x14ac:dyDescent="0.65">
      <c r="A349" s="3">
        <v>347</v>
      </c>
      <c r="B349" s="3" t="s">
        <v>1032</v>
      </c>
      <c r="C349" s="3" t="s">
        <v>11</v>
      </c>
      <c r="D349" s="3" t="s">
        <v>1033</v>
      </c>
      <c r="E349" s="3" t="s">
        <v>3146</v>
      </c>
      <c r="F349" s="5" t="s">
        <v>1034</v>
      </c>
      <c r="G349" s="6">
        <v>101333517</v>
      </c>
      <c r="H349" s="7">
        <v>968372030</v>
      </c>
      <c r="I349" s="3"/>
    </row>
    <row r="350" spans="1:9" ht="69" customHeight="1" x14ac:dyDescent="0.65">
      <c r="A350" s="3">
        <v>348</v>
      </c>
      <c r="B350" s="3" t="s">
        <v>1035</v>
      </c>
      <c r="C350" s="3" t="s">
        <v>11</v>
      </c>
      <c r="D350" s="3" t="s">
        <v>693</v>
      </c>
      <c r="E350" s="3" t="s">
        <v>3146</v>
      </c>
      <c r="F350" s="5" t="s">
        <v>1036</v>
      </c>
      <c r="G350" s="6">
        <v>101078663</v>
      </c>
      <c r="H350" s="7">
        <v>974765796</v>
      </c>
      <c r="I350" s="3"/>
    </row>
    <row r="351" spans="1:9" ht="69" customHeight="1" x14ac:dyDescent="0.65">
      <c r="A351" s="3">
        <v>349</v>
      </c>
      <c r="B351" s="3" t="s">
        <v>1037</v>
      </c>
      <c r="C351" s="3" t="s">
        <v>11</v>
      </c>
      <c r="D351" s="3" t="s">
        <v>321</v>
      </c>
      <c r="E351" s="3" t="s">
        <v>3146</v>
      </c>
      <c r="F351" s="5" t="s">
        <v>1038</v>
      </c>
      <c r="G351" s="6">
        <v>100939760</v>
      </c>
      <c r="H351" s="7">
        <v>974404457</v>
      </c>
      <c r="I351" s="3"/>
    </row>
    <row r="352" spans="1:9" ht="69" customHeight="1" x14ac:dyDescent="0.65">
      <c r="A352" s="3">
        <v>350</v>
      </c>
      <c r="B352" s="3" t="s">
        <v>1039</v>
      </c>
      <c r="C352" s="3" t="s">
        <v>11</v>
      </c>
      <c r="D352" s="3" t="s">
        <v>1040</v>
      </c>
      <c r="E352" s="3" t="s">
        <v>3146</v>
      </c>
      <c r="F352" s="5" t="s">
        <v>1041</v>
      </c>
      <c r="G352" s="6">
        <v>101208806</v>
      </c>
      <c r="H352" s="6" t="s">
        <v>3267</v>
      </c>
      <c r="I352" s="3"/>
    </row>
    <row r="353" spans="1:9" ht="69" customHeight="1" x14ac:dyDescent="0.65">
      <c r="A353" s="3">
        <v>351</v>
      </c>
      <c r="B353" s="3" t="s">
        <v>1042</v>
      </c>
      <c r="C353" s="3" t="s">
        <v>11</v>
      </c>
      <c r="D353" s="3" t="s">
        <v>1043</v>
      </c>
      <c r="E353" s="3" t="s">
        <v>3146</v>
      </c>
      <c r="F353" s="5" t="s">
        <v>1044</v>
      </c>
      <c r="G353" s="6">
        <v>101011709</v>
      </c>
      <c r="H353" s="6">
        <v>70734418</v>
      </c>
      <c r="I353" s="3"/>
    </row>
    <row r="354" spans="1:9" ht="69" customHeight="1" x14ac:dyDescent="0.65">
      <c r="A354" s="3">
        <v>352</v>
      </c>
      <c r="B354" s="3" t="s">
        <v>1045</v>
      </c>
      <c r="C354" s="3" t="s">
        <v>11</v>
      </c>
      <c r="D354" s="3" t="s">
        <v>1046</v>
      </c>
      <c r="E354" s="3" t="s">
        <v>3146</v>
      </c>
      <c r="F354" s="5" t="s">
        <v>1047</v>
      </c>
      <c r="G354" s="6">
        <v>101086751</v>
      </c>
      <c r="H354" s="7">
        <v>976473859</v>
      </c>
      <c r="I354" s="3"/>
    </row>
    <row r="355" spans="1:9" ht="69" customHeight="1" x14ac:dyDescent="0.65">
      <c r="A355" s="3">
        <v>353</v>
      </c>
      <c r="B355" s="3" t="s">
        <v>1048</v>
      </c>
      <c r="C355" s="3" t="s">
        <v>11</v>
      </c>
      <c r="D355" s="3" t="s">
        <v>1049</v>
      </c>
      <c r="E355" s="3" t="s">
        <v>3146</v>
      </c>
      <c r="F355" s="5" t="s">
        <v>1050</v>
      </c>
      <c r="G355" s="6">
        <v>101189566</v>
      </c>
      <c r="H355" s="7">
        <v>967940680</v>
      </c>
      <c r="I355" s="3"/>
    </row>
    <row r="356" spans="1:9" ht="69" customHeight="1" x14ac:dyDescent="0.65">
      <c r="A356" s="3">
        <v>354</v>
      </c>
      <c r="B356" s="3" t="s">
        <v>1051</v>
      </c>
      <c r="C356" s="3" t="s">
        <v>11</v>
      </c>
      <c r="D356" s="3" t="s">
        <v>1052</v>
      </c>
      <c r="E356" s="3" t="s">
        <v>3146</v>
      </c>
      <c r="F356" s="5" t="s">
        <v>1053</v>
      </c>
      <c r="G356" s="6">
        <v>101074915</v>
      </c>
      <c r="H356" s="7">
        <v>972739612</v>
      </c>
      <c r="I356" s="3"/>
    </row>
    <row r="357" spans="1:9" ht="69" customHeight="1" x14ac:dyDescent="0.65">
      <c r="A357" s="3">
        <v>355</v>
      </c>
      <c r="B357" s="3" t="s">
        <v>1054</v>
      </c>
      <c r="C357" s="3" t="s">
        <v>11</v>
      </c>
      <c r="D357" s="3" t="s">
        <v>1055</v>
      </c>
      <c r="E357" s="3" t="s">
        <v>3146</v>
      </c>
      <c r="F357" s="5" t="s">
        <v>1056</v>
      </c>
      <c r="G357" s="6">
        <v>101209328</v>
      </c>
      <c r="H357" s="7">
        <v>885659889</v>
      </c>
      <c r="I357" s="3"/>
    </row>
    <row r="358" spans="1:9" ht="69" customHeight="1" x14ac:dyDescent="0.65">
      <c r="A358" s="3">
        <v>356</v>
      </c>
      <c r="B358" s="3" t="s">
        <v>1057</v>
      </c>
      <c r="C358" s="3" t="s">
        <v>11</v>
      </c>
      <c r="D358" s="3" t="s">
        <v>1058</v>
      </c>
      <c r="E358" s="3" t="s">
        <v>3146</v>
      </c>
      <c r="F358" s="5" t="s">
        <v>1059</v>
      </c>
      <c r="G358" s="6">
        <v>101026245</v>
      </c>
      <c r="H358" s="6" t="s">
        <v>3266</v>
      </c>
      <c r="I358" s="3"/>
    </row>
    <row r="359" spans="1:9" ht="69" customHeight="1" x14ac:dyDescent="0.65">
      <c r="A359" s="3">
        <v>357</v>
      </c>
      <c r="B359" s="3" t="s">
        <v>1060</v>
      </c>
      <c r="C359" s="3" t="s">
        <v>11</v>
      </c>
      <c r="D359" s="3" t="s">
        <v>1061</v>
      </c>
      <c r="E359" s="3" t="s">
        <v>3146</v>
      </c>
      <c r="F359" s="5" t="s">
        <v>1062</v>
      </c>
      <c r="G359" s="6">
        <v>101257652</v>
      </c>
      <c r="H359" s="7">
        <v>964144944</v>
      </c>
      <c r="I359" s="3"/>
    </row>
    <row r="360" spans="1:9" ht="69" customHeight="1" x14ac:dyDescent="0.65">
      <c r="A360" s="3">
        <v>358</v>
      </c>
      <c r="B360" s="3" t="s">
        <v>1063</v>
      </c>
      <c r="C360" s="3" t="s">
        <v>11</v>
      </c>
      <c r="D360" s="3" t="s">
        <v>1064</v>
      </c>
      <c r="E360" s="3" t="s">
        <v>3146</v>
      </c>
      <c r="F360" s="5" t="s">
        <v>1065</v>
      </c>
      <c r="G360" s="6">
        <v>101091560</v>
      </c>
      <c r="H360" s="7">
        <v>963722274</v>
      </c>
      <c r="I360" s="3"/>
    </row>
    <row r="361" spans="1:9" ht="69" customHeight="1" x14ac:dyDescent="0.65">
      <c r="A361" s="3">
        <v>359</v>
      </c>
      <c r="B361" s="3" t="s">
        <v>1066</v>
      </c>
      <c r="C361" s="3" t="s">
        <v>11</v>
      </c>
      <c r="D361" s="3" t="s">
        <v>1067</v>
      </c>
      <c r="E361" s="3" t="s">
        <v>3146</v>
      </c>
      <c r="F361" s="5" t="s">
        <v>1068</v>
      </c>
      <c r="G361" s="6">
        <v>101018729</v>
      </c>
      <c r="H361" s="6" t="s">
        <v>3192</v>
      </c>
      <c r="I361" s="3"/>
    </row>
    <row r="362" spans="1:9" ht="69" customHeight="1" x14ac:dyDescent="0.65">
      <c r="A362" s="3">
        <v>360</v>
      </c>
      <c r="B362" s="3" t="s">
        <v>1069</v>
      </c>
      <c r="C362" s="3" t="s">
        <v>11</v>
      </c>
      <c r="D362" s="3" t="s">
        <v>1070</v>
      </c>
      <c r="E362" s="3" t="s">
        <v>3146</v>
      </c>
      <c r="F362" s="5" t="s">
        <v>1071</v>
      </c>
      <c r="G362" s="6">
        <v>100679450</v>
      </c>
      <c r="H362" s="7">
        <v>977235537</v>
      </c>
      <c r="I362" s="3"/>
    </row>
    <row r="363" spans="1:9" ht="69" customHeight="1" x14ac:dyDescent="0.65">
      <c r="A363" s="3">
        <v>361</v>
      </c>
      <c r="B363" s="3" t="s">
        <v>1072</v>
      </c>
      <c r="C363" s="3" t="s">
        <v>11</v>
      </c>
      <c r="D363" s="3" t="s">
        <v>1073</v>
      </c>
      <c r="E363" s="3" t="s">
        <v>3146</v>
      </c>
      <c r="F363" s="5" t="s">
        <v>1074</v>
      </c>
      <c r="G363" s="6">
        <v>101112478</v>
      </c>
      <c r="H363" s="6">
        <v>68933619</v>
      </c>
      <c r="I363" s="3"/>
    </row>
    <row r="364" spans="1:9" ht="69" customHeight="1" x14ac:dyDescent="0.65">
      <c r="A364" s="3">
        <v>362</v>
      </c>
      <c r="B364" s="3" t="s">
        <v>1075</v>
      </c>
      <c r="C364" s="3" t="s">
        <v>11</v>
      </c>
      <c r="D364" s="3" t="s">
        <v>1076</v>
      </c>
      <c r="E364" s="3" t="s">
        <v>3146</v>
      </c>
      <c r="F364" s="5" t="s">
        <v>1077</v>
      </c>
      <c r="G364" s="6">
        <v>100913988</v>
      </c>
      <c r="H364" s="7">
        <v>976822546</v>
      </c>
      <c r="I364" s="3"/>
    </row>
    <row r="365" spans="1:9" ht="69" customHeight="1" x14ac:dyDescent="0.65">
      <c r="A365" s="3">
        <v>363</v>
      </c>
      <c r="B365" s="3" t="s">
        <v>1078</v>
      </c>
      <c r="C365" s="3" t="s">
        <v>51</v>
      </c>
      <c r="D365" s="3" t="s">
        <v>1079</v>
      </c>
      <c r="E365" s="3" t="s">
        <v>3146</v>
      </c>
      <c r="F365" s="5" t="s">
        <v>1080</v>
      </c>
      <c r="G365" s="6">
        <v>101190242</v>
      </c>
      <c r="H365" s="7">
        <v>967617100</v>
      </c>
      <c r="I365" s="3"/>
    </row>
    <row r="366" spans="1:9" ht="69" customHeight="1" x14ac:dyDescent="0.65">
      <c r="A366" s="3">
        <v>364</v>
      </c>
      <c r="B366" s="3" t="s">
        <v>1081</v>
      </c>
      <c r="C366" s="3" t="s">
        <v>51</v>
      </c>
      <c r="D366" s="3" t="s">
        <v>1082</v>
      </c>
      <c r="E366" s="3" t="s">
        <v>3146</v>
      </c>
      <c r="F366" s="5" t="s">
        <v>1083</v>
      </c>
      <c r="G366" s="6">
        <v>101071796</v>
      </c>
      <c r="H366" s="7">
        <v>886730207</v>
      </c>
      <c r="I366" s="3"/>
    </row>
    <row r="367" spans="1:9" ht="69" customHeight="1" x14ac:dyDescent="0.65">
      <c r="A367" s="3">
        <v>365</v>
      </c>
      <c r="B367" s="3" t="s">
        <v>1084</v>
      </c>
      <c r="C367" s="3" t="s">
        <v>51</v>
      </c>
      <c r="D367" s="3" t="s">
        <v>840</v>
      </c>
      <c r="E367" s="3" t="s">
        <v>3146</v>
      </c>
      <c r="F367" s="5" t="s">
        <v>1085</v>
      </c>
      <c r="G367" s="6">
        <v>101019056</v>
      </c>
      <c r="H367" s="7">
        <v>978343762</v>
      </c>
      <c r="I367" s="3"/>
    </row>
    <row r="368" spans="1:9" ht="69" customHeight="1" x14ac:dyDescent="0.65">
      <c r="A368" s="3">
        <v>366</v>
      </c>
      <c r="B368" s="3" t="s">
        <v>1086</v>
      </c>
      <c r="C368" s="3" t="s">
        <v>51</v>
      </c>
      <c r="D368" s="3" t="s">
        <v>1087</v>
      </c>
      <c r="E368" s="3" t="s">
        <v>3146</v>
      </c>
      <c r="F368" s="5" t="s">
        <v>1088</v>
      </c>
      <c r="G368" s="6">
        <v>101282735</v>
      </c>
      <c r="H368" s="6">
        <v>99981496</v>
      </c>
      <c r="I368" s="3"/>
    </row>
    <row r="369" spans="1:9" ht="69" customHeight="1" x14ac:dyDescent="0.65">
      <c r="A369" s="3">
        <v>367</v>
      </c>
      <c r="B369" s="3" t="s">
        <v>1089</v>
      </c>
      <c r="C369" s="3" t="s">
        <v>11</v>
      </c>
      <c r="D369" s="3" t="s">
        <v>1090</v>
      </c>
      <c r="E369" s="3" t="s">
        <v>3146</v>
      </c>
      <c r="F369" s="5" t="s">
        <v>1091</v>
      </c>
      <c r="G369" s="6">
        <v>101039886</v>
      </c>
      <c r="H369" s="7">
        <v>977295075</v>
      </c>
      <c r="I369" s="3"/>
    </row>
    <row r="370" spans="1:9" ht="69" customHeight="1" x14ac:dyDescent="0.65">
      <c r="A370" s="3">
        <v>368</v>
      </c>
      <c r="B370" s="3" t="s">
        <v>1092</v>
      </c>
      <c r="C370" s="3" t="s">
        <v>11</v>
      </c>
      <c r="D370" s="3" t="s">
        <v>1093</v>
      </c>
      <c r="E370" s="3" t="s">
        <v>3146</v>
      </c>
      <c r="F370" s="5" t="s">
        <v>1094</v>
      </c>
      <c r="G370" s="6">
        <v>101017128</v>
      </c>
      <c r="H370" s="7">
        <v>976601127</v>
      </c>
      <c r="I370" s="3"/>
    </row>
    <row r="371" spans="1:9" ht="69" customHeight="1" x14ac:dyDescent="0.65">
      <c r="A371" s="3">
        <v>369</v>
      </c>
      <c r="B371" s="3" t="s">
        <v>1095</v>
      </c>
      <c r="C371" s="3" t="s">
        <v>11</v>
      </c>
      <c r="D371" s="3" t="s">
        <v>1096</v>
      </c>
      <c r="E371" s="3" t="s">
        <v>3146</v>
      </c>
      <c r="F371" s="5" t="s">
        <v>1097</v>
      </c>
      <c r="G371" s="6">
        <v>101333513</v>
      </c>
      <c r="H371" s="7">
        <v>888164118</v>
      </c>
      <c r="I371" s="3"/>
    </row>
    <row r="372" spans="1:9" ht="69" customHeight="1" x14ac:dyDescent="0.65">
      <c r="A372" s="3">
        <v>370</v>
      </c>
      <c r="B372" s="3" t="s">
        <v>1098</v>
      </c>
      <c r="C372" s="3" t="s">
        <v>11</v>
      </c>
      <c r="D372" s="3" t="s">
        <v>1099</v>
      </c>
      <c r="E372" s="3" t="s">
        <v>3146</v>
      </c>
      <c r="F372" s="5" t="s">
        <v>1100</v>
      </c>
      <c r="G372" s="6">
        <v>101039173</v>
      </c>
      <c r="H372" s="6">
        <v>93997276</v>
      </c>
      <c r="I372" s="3"/>
    </row>
    <row r="373" spans="1:9" ht="69" customHeight="1" x14ac:dyDescent="0.65">
      <c r="A373" s="3">
        <v>371</v>
      </c>
      <c r="B373" s="3" t="s">
        <v>1101</v>
      </c>
      <c r="C373" s="3" t="s">
        <v>11</v>
      </c>
      <c r="D373" s="3" t="s">
        <v>867</v>
      </c>
      <c r="E373" s="3" t="s">
        <v>3146</v>
      </c>
      <c r="F373" s="5" t="s">
        <v>1102</v>
      </c>
      <c r="G373" s="6">
        <v>110543877</v>
      </c>
      <c r="H373" s="6">
        <v>90688534</v>
      </c>
      <c r="I373" s="3"/>
    </row>
    <row r="374" spans="1:9" ht="69" customHeight="1" x14ac:dyDescent="0.65">
      <c r="A374" s="3">
        <v>372</v>
      </c>
      <c r="B374" s="3" t="s">
        <v>1103</v>
      </c>
      <c r="C374" s="3" t="s">
        <v>51</v>
      </c>
      <c r="D374" s="3" t="s">
        <v>1104</v>
      </c>
      <c r="E374" s="3" t="s">
        <v>3146</v>
      </c>
      <c r="F374" s="5" t="s">
        <v>1105</v>
      </c>
      <c r="G374" s="6">
        <v>100727877</v>
      </c>
      <c r="H374" s="7">
        <v>965780288</v>
      </c>
      <c r="I374" s="3"/>
    </row>
    <row r="375" spans="1:9" ht="69" customHeight="1" x14ac:dyDescent="0.65">
      <c r="A375" s="3">
        <v>373</v>
      </c>
      <c r="B375" s="3" t="s">
        <v>1106</v>
      </c>
      <c r="C375" s="3" t="s">
        <v>11</v>
      </c>
      <c r="D375" s="3" t="s">
        <v>1107</v>
      </c>
      <c r="E375" s="3" t="s">
        <v>3146</v>
      </c>
      <c r="F375" s="5" t="s">
        <v>1108</v>
      </c>
      <c r="G375" s="6">
        <v>101084421</v>
      </c>
      <c r="H375" s="7">
        <v>978914868</v>
      </c>
      <c r="I375" s="3"/>
    </row>
    <row r="376" spans="1:9" ht="69" customHeight="1" x14ac:dyDescent="0.65">
      <c r="A376" s="3">
        <v>374</v>
      </c>
      <c r="B376" s="3" t="s">
        <v>1109</v>
      </c>
      <c r="C376" s="3" t="s">
        <v>11</v>
      </c>
      <c r="D376" s="3" t="s">
        <v>1110</v>
      </c>
      <c r="E376" s="3" t="s">
        <v>3146</v>
      </c>
      <c r="F376" s="5" t="s">
        <v>1111</v>
      </c>
      <c r="G376" s="6">
        <v>100714192</v>
      </c>
      <c r="H376" s="7">
        <v>967672740</v>
      </c>
      <c r="I376" s="3"/>
    </row>
    <row r="377" spans="1:9" ht="69" customHeight="1" x14ac:dyDescent="0.65">
      <c r="A377" s="3">
        <v>375</v>
      </c>
      <c r="B377" s="3" t="s">
        <v>1112</v>
      </c>
      <c r="C377" s="3" t="s">
        <v>11</v>
      </c>
      <c r="D377" s="3" t="s">
        <v>1113</v>
      </c>
      <c r="E377" s="3" t="s">
        <v>3146</v>
      </c>
      <c r="F377" s="5" t="s">
        <v>1114</v>
      </c>
      <c r="G377" s="6">
        <v>100705492</v>
      </c>
      <c r="H377" s="6">
        <v>60971282</v>
      </c>
      <c r="I377" s="3"/>
    </row>
    <row r="378" spans="1:9" ht="69" customHeight="1" x14ac:dyDescent="0.65">
      <c r="A378" s="3">
        <v>376</v>
      </c>
      <c r="B378" s="3" t="s">
        <v>1115</v>
      </c>
      <c r="C378" s="3" t="s">
        <v>11</v>
      </c>
      <c r="D378" s="3" t="s">
        <v>1116</v>
      </c>
      <c r="E378" s="3" t="s">
        <v>3146</v>
      </c>
      <c r="F378" s="5" t="s">
        <v>1117</v>
      </c>
      <c r="G378" s="6">
        <v>100898953</v>
      </c>
      <c r="H378" s="7">
        <v>976365471</v>
      </c>
      <c r="I378" s="3"/>
    </row>
    <row r="379" spans="1:9" ht="69" customHeight="1" x14ac:dyDescent="0.65">
      <c r="A379" s="3">
        <v>377</v>
      </c>
      <c r="B379" s="3" t="s">
        <v>1118</v>
      </c>
      <c r="C379" s="3" t="s">
        <v>11</v>
      </c>
      <c r="D379" s="3" t="s">
        <v>1119</v>
      </c>
      <c r="E379" s="3" t="s">
        <v>3146</v>
      </c>
      <c r="F379" s="5" t="s">
        <v>1120</v>
      </c>
      <c r="G379" s="6">
        <v>100950243</v>
      </c>
      <c r="H379" s="7">
        <v>973398249</v>
      </c>
      <c r="I379" s="3"/>
    </row>
    <row r="380" spans="1:9" ht="69" customHeight="1" x14ac:dyDescent="0.65">
      <c r="A380" s="3">
        <v>378</v>
      </c>
      <c r="B380" s="3" t="s">
        <v>1121</v>
      </c>
      <c r="C380" s="3" t="s">
        <v>11</v>
      </c>
      <c r="D380" s="3" t="s">
        <v>1122</v>
      </c>
      <c r="E380" s="3" t="s">
        <v>3146</v>
      </c>
      <c r="F380" s="5" t="s">
        <v>1123</v>
      </c>
      <c r="G380" s="6">
        <v>101067081</v>
      </c>
      <c r="H380" s="7">
        <v>887228864</v>
      </c>
      <c r="I380" s="3"/>
    </row>
    <row r="381" spans="1:9" ht="69" customHeight="1" x14ac:dyDescent="0.65">
      <c r="A381" s="3">
        <v>379</v>
      </c>
      <c r="B381" s="3" t="s">
        <v>1124</v>
      </c>
      <c r="C381" s="3" t="s">
        <v>11</v>
      </c>
      <c r="D381" s="3" t="s">
        <v>1125</v>
      </c>
      <c r="E381" s="3" t="s">
        <v>3146</v>
      </c>
      <c r="F381" s="5" t="s">
        <v>1126</v>
      </c>
      <c r="G381" s="6">
        <v>101087031</v>
      </c>
      <c r="H381" s="7">
        <v>963172893</v>
      </c>
      <c r="I381" s="3"/>
    </row>
    <row r="382" spans="1:9" ht="69" customHeight="1" x14ac:dyDescent="0.65">
      <c r="A382" s="3">
        <v>380</v>
      </c>
      <c r="B382" s="3" t="s">
        <v>1127</v>
      </c>
      <c r="C382" s="3" t="s">
        <v>51</v>
      </c>
      <c r="D382" s="3" t="s">
        <v>1128</v>
      </c>
      <c r="E382" s="3" t="s">
        <v>3146</v>
      </c>
      <c r="F382" s="5" t="s">
        <v>1129</v>
      </c>
      <c r="G382" s="6">
        <v>100709622</v>
      </c>
      <c r="H382" s="7">
        <v>888147620</v>
      </c>
      <c r="I382" s="3"/>
    </row>
    <row r="383" spans="1:9" ht="69" customHeight="1" x14ac:dyDescent="0.65">
      <c r="A383" s="3">
        <v>381</v>
      </c>
      <c r="B383" s="3" t="s">
        <v>1130</v>
      </c>
      <c r="C383" s="3" t="s">
        <v>11</v>
      </c>
      <c r="D383" s="3" t="s">
        <v>1131</v>
      </c>
      <c r="E383" s="3" t="s">
        <v>3146</v>
      </c>
      <c r="F383" s="5" t="s">
        <v>1132</v>
      </c>
      <c r="G383" s="6">
        <v>100980363</v>
      </c>
      <c r="H383" s="7">
        <v>969466334</v>
      </c>
      <c r="I383" s="3"/>
    </row>
    <row r="384" spans="1:9" ht="69" customHeight="1" x14ac:dyDescent="0.65">
      <c r="A384" s="3">
        <v>382</v>
      </c>
      <c r="B384" s="3" t="s">
        <v>1133</v>
      </c>
      <c r="C384" s="3" t="s">
        <v>11</v>
      </c>
      <c r="D384" s="3" t="s">
        <v>1134</v>
      </c>
      <c r="E384" s="3" t="s">
        <v>3146</v>
      </c>
      <c r="F384" s="5" t="s">
        <v>1135</v>
      </c>
      <c r="G384" s="6">
        <v>101146466</v>
      </c>
      <c r="H384" s="7">
        <v>963923042</v>
      </c>
      <c r="I384" s="3"/>
    </row>
    <row r="385" spans="1:9" ht="69" customHeight="1" x14ac:dyDescent="0.65">
      <c r="A385" s="3">
        <v>383</v>
      </c>
      <c r="B385" s="3" t="s">
        <v>1136</v>
      </c>
      <c r="C385" s="3" t="s">
        <v>51</v>
      </c>
      <c r="D385" s="3" t="s">
        <v>1137</v>
      </c>
      <c r="E385" s="3" t="s">
        <v>3146</v>
      </c>
      <c r="F385" s="5" t="s">
        <v>1138</v>
      </c>
      <c r="G385" s="6">
        <v>101054063</v>
      </c>
      <c r="H385" s="7">
        <v>883644944</v>
      </c>
      <c r="I385" s="3"/>
    </row>
    <row r="386" spans="1:9" ht="69" customHeight="1" x14ac:dyDescent="0.65">
      <c r="A386" s="3">
        <v>384</v>
      </c>
      <c r="B386" s="3" t="s">
        <v>1139</v>
      </c>
      <c r="C386" s="3" t="s">
        <v>11</v>
      </c>
      <c r="D386" s="3" t="s">
        <v>1140</v>
      </c>
      <c r="E386" s="3" t="s">
        <v>3146</v>
      </c>
      <c r="F386" s="5" t="s">
        <v>1141</v>
      </c>
      <c r="G386" s="6">
        <v>100959008</v>
      </c>
      <c r="H386" s="6">
        <v>16799513</v>
      </c>
      <c r="I386" s="3"/>
    </row>
    <row r="387" spans="1:9" ht="69" customHeight="1" x14ac:dyDescent="0.65">
      <c r="A387" s="3">
        <v>385</v>
      </c>
      <c r="B387" s="3" t="s">
        <v>1142</v>
      </c>
      <c r="C387" s="3" t="s">
        <v>11</v>
      </c>
      <c r="D387" s="3" t="s">
        <v>1143</v>
      </c>
      <c r="E387" s="3" t="s">
        <v>3146</v>
      </c>
      <c r="F387" s="5" t="s">
        <v>1144</v>
      </c>
      <c r="G387" s="6">
        <v>101081472</v>
      </c>
      <c r="H387" s="6">
        <v>10320337</v>
      </c>
      <c r="I387" s="3"/>
    </row>
    <row r="388" spans="1:9" ht="69" customHeight="1" x14ac:dyDescent="0.65">
      <c r="A388" s="3">
        <v>386</v>
      </c>
      <c r="B388" s="3" t="s">
        <v>781</v>
      </c>
      <c r="C388" s="3" t="s">
        <v>11</v>
      </c>
      <c r="D388" s="3" t="s">
        <v>1145</v>
      </c>
      <c r="E388" s="3" t="s">
        <v>3146</v>
      </c>
      <c r="F388" s="5" t="s">
        <v>1146</v>
      </c>
      <c r="G388" s="6">
        <v>101106931</v>
      </c>
      <c r="H388" s="7">
        <v>966625198</v>
      </c>
      <c r="I388" s="3"/>
    </row>
    <row r="389" spans="1:9" ht="69" customHeight="1" x14ac:dyDescent="0.65">
      <c r="A389" s="3">
        <v>387</v>
      </c>
      <c r="B389" s="3" t="s">
        <v>1147</v>
      </c>
      <c r="C389" s="3" t="s">
        <v>11</v>
      </c>
      <c r="D389" s="3" t="s">
        <v>1148</v>
      </c>
      <c r="E389" s="3" t="s">
        <v>3146</v>
      </c>
      <c r="F389" s="5" t="s">
        <v>1149</v>
      </c>
      <c r="G389" s="6">
        <v>101333536</v>
      </c>
      <c r="H389" s="6">
        <v>98935099</v>
      </c>
      <c r="I389" s="3"/>
    </row>
    <row r="390" spans="1:9" ht="69" customHeight="1" x14ac:dyDescent="0.65">
      <c r="A390" s="3">
        <v>388</v>
      </c>
      <c r="B390" s="3" t="s">
        <v>1150</v>
      </c>
      <c r="C390" s="3" t="s">
        <v>11</v>
      </c>
      <c r="D390" s="3" t="s">
        <v>1151</v>
      </c>
      <c r="E390" s="3" t="s">
        <v>3146</v>
      </c>
      <c r="F390" s="5" t="s">
        <v>1152</v>
      </c>
      <c r="G390" s="6">
        <v>100980564</v>
      </c>
      <c r="H390" s="7">
        <v>715909817</v>
      </c>
      <c r="I390" s="3"/>
    </row>
    <row r="391" spans="1:9" ht="69" customHeight="1" x14ac:dyDescent="0.65">
      <c r="A391" s="3">
        <v>389</v>
      </c>
      <c r="B391" s="3" t="s">
        <v>1153</v>
      </c>
      <c r="C391" s="3" t="s">
        <v>11</v>
      </c>
      <c r="D391" s="3" t="s">
        <v>1154</v>
      </c>
      <c r="E391" s="3" t="s">
        <v>3146</v>
      </c>
      <c r="F391" s="5" t="s">
        <v>1155</v>
      </c>
      <c r="G391" s="6">
        <v>101351832</v>
      </c>
      <c r="H391" s="7">
        <v>974428577</v>
      </c>
      <c r="I391" s="3"/>
    </row>
    <row r="392" spans="1:9" ht="69" customHeight="1" x14ac:dyDescent="0.65">
      <c r="A392" s="3">
        <v>390</v>
      </c>
      <c r="B392" s="3" t="s">
        <v>1156</v>
      </c>
      <c r="C392" s="3" t="s">
        <v>11</v>
      </c>
      <c r="D392" s="3" t="s">
        <v>1157</v>
      </c>
      <c r="E392" s="3" t="s">
        <v>3146</v>
      </c>
      <c r="F392" s="5" t="s">
        <v>1158</v>
      </c>
      <c r="G392" s="6">
        <v>101109073</v>
      </c>
      <c r="H392" s="7">
        <v>969418392</v>
      </c>
      <c r="I392" s="3"/>
    </row>
    <row r="393" spans="1:9" ht="69" customHeight="1" x14ac:dyDescent="0.65">
      <c r="A393" s="3">
        <v>391</v>
      </c>
      <c r="B393" s="3" t="s">
        <v>1159</v>
      </c>
      <c r="C393" s="3" t="s">
        <v>11</v>
      </c>
      <c r="D393" s="3" t="s">
        <v>1148</v>
      </c>
      <c r="E393" s="3" t="s">
        <v>3146</v>
      </c>
      <c r="F393" s="5" t="s">
        <v>1160</v>
      </c>
      <c r="G393" s="6">
        <v>101083099</v>
      </c>
      <c r="H393" s="6" t="s">
        <v>3193</v>
      </c>
      <c r="I393" s="3"/>
    </row>
    <row r="394" spans="1:9" ht="69" customHeight="1" x14ac:dyDescent="0.65">
      <c r="A394" s="3">
        <v>392</v>
      </c>
      <c r="B394" s="3" t="s">
        <v>1161</v>
      </c>
      <c r="C394" s="3" t="s">
        <v>11</v>
      </c>
      <c r="D394" s="3" t="s">
        <v>606</v>
      </c>
      <c r="E394" s="3" t="s">
        <v>3146</v>
      </c>
      <c r="F394" s="5" t="s">
        <v>1162</v>
      </c>
      <c r="G394" s="6">
        <v>101080966</v>
      </c>
      <c r="H394" s="7">
        <v>886242562</v>
      </c>
      <c r="I394" s="3"/>
    </row>
    <row r="395" spans="1:9" ht="69" customHeight="1" x14ac:dyDescent="0.65">
      <c r="A395" s="3">
        <v>393</v>
      </c>
      <c r="B395" s="3" t="s">
        <v>1163</v>
      </c>
      <c r="C395" s="3" t="s">
        <v>11</v>
      </c>
      <c r="D395" s="3" t="s">
        <v>1164</v>
      </c>
      <c r="E395" s="3" t="s">
        <v>3146</v>
      </c>
      <c r="F395" s="5" t="s">
        <v>1165</v>
      </c>
      <c r="G395" s="6">
        <v>101168725</v>
      </c>
      <c r="H395" s="7">
        <v>886566821</v>
      </c>
      <c r="I395" s="3"/>
    </row>
    <row r="396" spans="1:9" ht="69" customHeight="1" x14ac:dyDescent="0.65">
      <c r="A396" s="3">
        <v>394</v>
      </c>
      <c r="B396" s="3" t="s">
        <v>1166</v>
      </c>
      <c r="C396" s="3" t="s">
        <v>11</v>
      </c>
      <c r="D396" s="3" t="s">
        <v>1167</v>
      </c>
      <c r="E396" s="3" t="s">
        <v>3145</v>
      </c>
      <c r="F396" s="5" t="s">
        <v>1168</v>
      </c>
      <c r="G396" s="6">
        <v>101318505</v>
      </c>
      <c r="H396" s="7">
        <v>966393071</v>
      </c>
      <c r="I396" s="3"/>
    </row>
    <row r="397" spans="1:9" ht="69" customHeight="1" x14ac:dyDescent="0.65">
      <c r="A397" s="3">
        <v>395</v>
      </c>
      <c r="B397" s="3" t="s">
        <v>1169</v>
      </c>
      <c r="C397" s="3" t="s">
        <v>11</v>
      </c>
      <c r="D397" s="3" t="s">
        <v>1170</v>
      </c>
      <c r="E397" s="3" t="s">
        <v>3145</v>
      </c>
      <c r="F397" s="5" t="s">
        <v>1171</v>
      </c>
      <c r="G397" s="6">
        <v>101364968</v>
      </c>
      <c r="H397" s="7">
        <v>888141098</v>
      </c>
      <c r="I397" s="3"/>
    </row>
    <row r="398" spans="1:9" ht="69" customHeight="1" x14ac:dyDescent="0.65">
      <c r="A398" s="3">
        <v>396</v>
      </c>
      <c r="B398" s="3" t="s">
        <v>1172</v>
      </c>
      <c r="C398" s="3" t="s">
        <v>11</v>
      </c>
      <c r="D398" s="3" t="s">
        <v>1173</v>
      </c>
      <c r="E398" s="3" t="s">
        <v>3145</v>
      </c>
      <c r="F398" s="5" t="s">
        <v>1174</v>
      </c>
      <c r="G398" s="6">
        <v>100821971</v>
      </c>
      <c r="H398" s="6" t="s">
        <v>3194</v>
      </c>
      <c r="I398" s="3"/>
    </row>
    <row r="399" spans="1:9" ht="69" customHeight="1" x14ac:dyDescent="0.65">
      <c r="A399" s="3">
        <v>397</v>
      </c>
      <c r="B399" s="3" t="s">
        <v>1175</v>
      </c>
      <c r="C399" s="3" t="s">
        <v>11</v>
      </c>
      <c r="D399" s="3" t="s">
        <v>1176</v>
      </c>
      <c r="E399" s="3" t="s">
        <v>3145</v>
      </c>
      <c r="F399" s="5" t="s">
        <v>1177</v>
      </c>
      <c r="G399" s="6">
        <v>101266587</v>
      </c>
      <c r="H399" s="6">
        <v>60689635</v>
      </c>
      <c r="I399" s="3"/>
    </row>
    <row r="400" spans="1:9" ht="69" customHeight="1" x14ac:dyDescent="0.65">
      <c r="A400" s="3">
        <v>398</v>
      </c>
      <c r="B400" s="3" t="s">
        <v>1178</v>
      </c>
      <c r="C400" s="3" t="s">
        <v>11</v>
      </c>
      <c r="D400" s="3" t="s">
        <v>1179</v>
      </c>
      <c r="E400" s="3" t="s">
        <v>3145</v>
      </c>
      <c r="F400" s="5" t="s">
        <v>1180</v>
      </c>
      <c r="G400" s="6">
        <v>101031136</v>
      </c>
      <c r="H400" s="7">
        <v>974975247</v>
      </c>
      <c r="I400" s="3"/>
    </row>
    <row r="401" spans="1:9" ht="69" customHeight="1" x14ac:dyDescent="0.65">
      <c r="A401" s="3">
        <v>399</v>
      </c>
      <c r="B401" s="3" t="s">
        <v>1181</v>
      </c>
      <c r="C401" s="3" t="s">
        <v>11</v>
      </c>
      <c r="D401" s="3" t="s">
        <v>1182</v>
      </c>
      <c r="E401" s="3" t="s">
        <v>3145</v>
      </c>
      <c r="F401" s="5" t="s">
        <v>1183</v>
      </c>
      <c r="G401" s="6">
        <v>101327457</v>
      </c>
      <c r="H401" s="6">
        <v>93522637</v>
      </c>
      <c r="I401" s="3"/>
    </row>
    <row r="402" spans="1:9" ht="69" customHeight="1" x14ac:dyDescent="0.65">
      <c r="A402" s="3">
        <v>400</v>
      </c>
      <c r="B402" s="3" t="s">
        <v>1184</v>
      </c>
      <c r="C402" s="3" t="s">
        <v>11</v>
      </c>
      <c r="D402" s="3" t="s">
        <v>1185</v>
      </c>
      <c r="E402" s="3" t="s">
        <v>3145</v>
      </c>
      <c r="F402" s="5" t="s">
        <v>1186</v>
      </c>
      <c r="G402" s="6">
        <v>101080375</v>
      </c>
      <c r="H402" s="6">
        <v>60251096</v>
      </c>
      <c r="I402" s="3"/>
    </row>
    <row r="403" spans="1:9" ht="69" customHeight="1" x14ac:dyDescent="0.65">
      <c r="A403" s="3">
        <v>401</v>
      </c>
      <c r="B403" s="3" t="s">
        <v>1187</v>
      </c>
      <c r="C403" s="3" t="s">
        <v>11</v>
      </c>
      <c r="D403" s="3" t="s">
        <v>1188</v>
      </c>
      <c r="E403" s="3" t="s">
        <v>3145</v>
      </c>
      <c r="F403" s="5" t="s">
        <v>1189</v>
      </c>
      <c r="G403" s="6">
        <v>100951901</v>
      </c>
      <c r="H403" s="7">
        <v>975414184</v>
      </c>
      <c r="I403" s="3"/>
    </row>
    <row r="404" spans="1:9" ht="69" customHeight="1" x14ac:dyDescent="0.65">
      <c r="A404" s="3">
        <v>402</v>
      </c>
      <c r="B404" s="3" t="s">
        <v>1190</v>
      </c>
      <c r="C404" s="3" t="s">
        <v>11</v>
      </c>
      <c r="D404" s="3" t="s">
        <v>1191</v>
      </c>
      <c r="E404" s="3" t="s">
        <v>3145</v>
      </c>
      <c r="F404" s="5" t="s">
        <v>1192</v>
      </c>
      <c r="G404" s="6">
        <v>101209548</v>
      </c>
      <c r="H404" s="7">
        <v>889341722</v>
      </c>
      <c r="I404" s="3"/>
    </row>
    <row r="405" spans="1:9" ht="69" customHeight="1" x14ac:dyDescent="0.65">
      <c r="A405" s="3">
        <v>403</v>
      </c>
      <c r="B405" s="3" t="s">
        <v>1193</v>
      </c>
      <c r="C405" s="3" t="s">
        <v>11</v>
      </c>
      <c r="D405" s="3" t="s">
        <v>1194</v>
      </c>
      <c r="E405" s="3" t="s">
        <v>3145</v>
      </c>
      <c r="F405" s="5" t="s">
        <v>1195</v>
      </c>
      <c r="G405" s="6">
        <v>101046797</v>
      </c>
      <c r="H405" s="7">
        <v>962598179</v>
      </c>
      <c r="I405" s="3"/>
    </row>
    <row r="406" spans="1:9" ht="69" customHeight="1" x14ac:dyDescent="0.65">
      <c r="A406" s="3">
        <v>404</v>
      </c>
      <c r="B406" s="3" t="s">
        <v>1196</v>
      </c>
      <c r="C406" s="3" t="s">
        <v>11</v>
      </c>
      <c r="D406" s="3" t="s">
        <v>1197</v>
      </c>
      <c r="E406" s="3" t="s">
        <v>3145</v>
      </c>
      <c r="F406" s="5" t="s">
        <v>1198</v>
      </c>
      <c r="G406" s="6">
        <v>101178671</v>
      </c>
      <c r="H406" s="7">
        <v>969342758</v>
      </c>
      <c r="I406" s="3"/>
    </row>
    <row r="407" spans="1:9" ht="69" customHeight="1" x14ac:dyDescent="0.65">
      <c r="A407" s="3">
        <v>405</v>
      </c>
      <c r="B407" s="3" t="s">
        <v>1199</v>
      </c>
      <c r="C407" s="3" t="s">
        <v>11</v>
      </c>
      <c r="D407" s="3" t="s">
        <v>1200</v>
      </c>
      <c r="E407" s="3" t="s">
        <v>3145</v>
      </c>
      <c r="F407" s="5" t="s">
        <v>1201</v>
      </c>
      <c r="G407" s="6">
        <v>101084189</v>
      </c>
      <c r="H407" s="7">
        <v>967954489</v>
      </c>
      <c r="I407" s="3"/>
    </row>
    <row r="408" spans="1:9" ht="69" customHeight="1" x14ac:dyDescent="0.65">
      <c r="A408" s="3">
        <v>406</v>
      </c>
      <c r="B408" s="3" t="s">
        <v>1202</v>
      </c>
      <c r="C408" s="3" t="s">
        <v>11</v>
      </c>
      <c r="D408" s="3" t="s">
        <v>1203</v>
      </c>
      <c r="E408" s="3" t="s">
        <v>3145</v>
      </c>
      <c r="F408" s="5" t="s">
        <v>1204</v>
      </c>
      <c r="G408" s="6">
        <v>101176620</v>
      </c>
      <c r="H408" s="7">
        <v>973090189</v>
      </c>
      <c r="I408" s="3"/>
    </row>
    <row r="409" spans="1:9" ht="69" customHeight="1" x14ac:dyDescent="0.65">
      <c r="A409" s="3">
        <v>407</v>
      </c>
      <c r="B409" s="3" t="s">
        <v>1205</v>
      </c>
      <c r="C409" s="3" t="s">
        <v>11</v>
      </c>
      <c r="D409" s="3" t="s">
        <v>1206</v>
      </c>
      <c r="E409" s="3" t="s">
        <v>3145</v>
      </c>
      <c r="F409" s="5" t="s">
        <v>1207</v>
      </c>
      <c r="G409" s="6">
        <v>101301225</v>
      </c>
      <c r="H409" s="6" t="s">
        <v>3195</v>
      </c>
      <c r="I409" s="3"/>
    </row>
    <row r="410" spans="1:9" ht="69" customHeight="1" x14ac:dyDescent="0.65">
      <c r="A410" s="3">
        <v>408</v>
      </c>
      <c r="B410" s="3" t="s">
        <v>1208</v>
      </c>
      <c r="C410" s="3" t="s">
        <v>11</v>
      </c>
      <c r="D410" s="3" t="s">
        <v>1209</v>
      </c>
      <c r="E410" s="3" t="s">
        <v>3145</v>
      </c>
      <c r="F410" s="5" t="s">
        <v>1210</v>
      </c>
      <c r="G410" s="6">
        <v>101074816</v>
      </c>
      <c r="H410" s="7">
        <v>887279876</v>
      </c>
      <c r="I410" s="3"/>
    </row>
    <row r="411" spans="1:9" ht="69" customHeight="1" x14ac:dyDescent="0.65">
      <c r="A411" s="3">
        <v>409</v>
      </c>
      <c r="B411" s="3" t="s">
        <v>1211</v>
      </c>
      <c r="C411" s="3" t="s">
        <v>11</v>
      </c>
      <c r="D411" s="3" t="s">
        <v>1212</v>
      </c>
      <c r="E411" s="3" t="s">
        <v>3145</v>
      </c>
      <c r="F411" s="5" t="s">
        <v>1213</v>
      </c>
      <c r="G411" s="6">
        <v>100904959</v>
      </c>
      <c r="H411" s="6">
        <v>69599101</v>
      </c>
      <c r="I411" s="3"/>
    </row>
    <row r="412" spans="1:9" ht="69" customHeight="1" x14ac:dyDescent="0.65">
      <c r="A412" s="3">
        <v>410</v>
      </c>
      <c r="B412" s="3" t="s">
        <v>1214</v>
      </c>
      <c r="C412" s="3" t="s">
        <v>11</v>
      </c>
      <c r="D412" s="3" t="s">
        <v>1215</v>
      </c>
      <c r="E412" s="3" t="s">
        <v>3143</v>
      </c>
      <c r="F412" s="5" t="s">
        <v>1216</v>
      </c>
      <c r="G412" s="6">
        <v>100625086</v>
      </c>
      <c r="H412" s="6">
        <v>93477501</v>
      </c>
      <c r="I412" s="3"/>
    </row>
    <row r="413" spans="1:9" ht="69" customHeight="1" x14ac:dyDescent="0.65">
      <c r="A413" s="3">
        <v>411</v>
      </c>
      <c r="B413" s="3" t="s">
        <v>1217</v>
      </c>
      <c r="C413" s="3" t="s">
        <v>11</v>
      </c>
      <c r="D413" s="3" t="s">
        <v>1218</v>
      </c>
      <c r="E413" s="3" t="s">
        <v>3143</v>
      </c>
      <c r="F413" s="5" t="s">
        <v>1219</v>
      </c>
      <c r="G413" s="6">
        <v>101108777</v>
      </c>
      <c r="H413" s="7">
        <v>978371863</v>
      </c>
      <c r="I413" s="3"/>
    </row>
    <row r="414" spans="1:9" ht="69" customHeight="1" x14ac:dyDescent="0.65">
      <c r="A414" s="3">
        <v>412</v>
      </c>
      <c r="B414" s="3" t="s">
        <v>1220</v>
      </c>
      <c r="C414" s="3" t="s">
        <v>11</v>
      </c>
      <c r="D414" s="3" t="s">
        <v>1221</v>
      </c>
      <c r="E414" s="3" t="s">
        <v>3143</v>
      </c>
      <c r="F414" s="5" t="s">
        <v>1222</v>
      </c>
      <c r="G414" s="6">
        <v>101091648</v>
      </c>
      <c r="H414" s="6" t="s">
        <v>3196</v>
      </c>
      <c r="I414" s="3"/>
    </row>
    <row r="415" spans="1:9" ht="69" customHeight="1" x14ac:dyDescent="0.65">
      <c r="A415" s="3">
        <v>413</v>
      </c>
      <c r="B415" s="3" t="s">
        <v>1223</v>
      </c>
      <c r="C415" s="3" t="s">
        <v>11</v>
      </c>
      <c r="D415" s="3" t="s">
        <v>100</v>
      </c>
      <c r="E415" s="3" t="s">
        <v>3143</v>
      </c>
      <c r="F415" s="5" t="s">
        <v>1224</v>
      </c>
      <c r="G415" s="6">
        <v>101209204</v>
      </c>
      <c r="H415" s="7">
        <v>979190215</v>
      </c>
      <c r="I415" s="3"/>
    </row>
    <row r="416" spans="1:9" ht="69" customHeight="1" x14ac:dyDescent="0.65">
      <c r="A416" s="3">
        <v>414</v>
      </c>
      <c r="B416" s="3" t="s">
        <v>1225</v>
      </c>
      <c r="C416" s="3" t="s">
        <v>11</v>
      </c>
      <c r="D416" s="3" t="s">
        <v>1226</v>
      </c>
      <c r="E416" s="3" t="s">
        <v>3143</v>
      </c>
      <c r="F416" s="5" t="s">
        <v>1227</v>
      </c>
      <c r="G416" s="6">
        <v>101071659</v>
      </c>
      <c r="H416" s="7">
        <v>962424340</v>
      </c>
      <c r="I416" s="3"/>
    </row>
    <row r="417" spans="1:9" ht="69" customHeight="1" x14ac:dyDescent="0.65">
      <c r="A417" s="3">
        <v>415</v>
      </c>
      <c r="B417" s="3" t="s">
        <v>1228</v>
      </c>
      <c r="C417" s="3" t="s">
        <v>11</v>
      </c>
      <c r="D417" s="3" t="s">
        <v>1229</v>
      </c>
      <c r="E417" s="3" t="s">
        <v>3143</v>
      </c>
      <c r="F417" s="5" t="s">
        <v>1230</v>
      </c>
      <c r="G417" s="6">
        <v>101071787</v>
      </c>
      <c r="H417" s="6">
        <v>93749401</v>
      </c>
      <c r="I417" s="3"/>
    </row>
    <row r="418" spans="1:9" ht="69" customHeight="1" x14ac:dyDescent="0.65">
      <c r="A418" s="3">
        <v>416</v>
      </c>
      <c r="B418" s="3" t="s">
        <v>1231</v>
      </c>
      <c r="C418" s="3" t="s">
        <v>11</v>
      </c>
      <c r="D418" s="3" t="s">
        <v>1232</v>
      </c>
      <c r="E418" s="3" t="s">
        <v>3143</v>
      </c>
      <c r="F418" s="5" t="s">
        <v>1233</v>
      </c>
      <c r="G418" s="6">
        <v>100978870</v>
      </c>
      <c r="H418" s="7">
        <v>889133948</v>
      </c>
      <c r="I418" s="3"/>
    </row>
    <row r="419" spans="1:9" ht="69" customHeight="1" x14ac:dyDescent="0.65">
      <c r="A419" s="3">
        <v>417</v>
      </c>
      <c r="B419" s="3" t="s">
        <v>1234</v>
      </c>
      <c r="C419" s="3" t="s">
        <v>11</v>
      </c>
      <c r="D419" s="3" t="s">
        <v>1235</v>
      </c>
      <c r="E419" s="3" t="s">
        <v>3143</v>
      </c>
      <c r="F419" s="5" t="s">
        <v>1236</v>
      </c>
      <c r="G419" s="6">
        <v>101112619</v>
      </c>
      <c r="H419" s="7">
        <v>967502714</v>
      </c>
      <c r="I419" s="3"/>
    </row>
    <row r="420" spans="1:9" ht="69" customHeight="1" x14ac:dyDescent="0.65">
      <c r="A420" s="3">
        <v>418</v>
      </c>
      <c r="B420" s="3" t="s">
        <v>1237</v>
      </c>
      <c r="C420" s="3" t="s">
        <v>51</v>
      </c>
      <c r="D420" s="3" t="s">
        <v>1238</v>
      </c>
      <c r="E420" s="3" t="s">
        <v>3143</v>
      </c>
      <c r="F420" s="5" t="s">
        <v>1239</v>
      </c>
      <c r="G420" s="6">
        <v>100696560</v>
      </c>
      <c r="H420" s="7">
        <v>978461049</v>
      </c>
      <c r="I420" s="3"/>
    </row>
    <row r="421" spans="1:9" ht="69" customHeight="1" x14ac:dyDescent="0.65">
      <c r="A421" s="3">
        <v>419</v>
      </c>
      <c r="B421" s="3" t="s">
        <v>1240</v>
      </c>
      <c r="C421" s="3" t="s">
        <v>51</v>
      </c>
      <c r="D421" s="3" t="s">
        <v>1218</v>
      </c>
      <c r="E421" s="3" t="s">
        <v>3143</v>
      </c>
      <c r="F421" s="5" t="s">
        <v>1241</v>
      </c>
      <c r="G421" s="6">
        <v>101036428</v>
      </c>
      <c r="H421" s="7">
        <v>886533538</v>
      </c>
      <c r="I421" s="3"/>
    </row>
    <row r="422" spans="1:9" ht="69" customHeight="1" x14ac:dyDescent="0.65">
      <c r="A422" s="3">
        <v>420</v>
      </c>
      <c r="B422" s="3" t="s">
        <v>1242</v>
      </c>
      <c r="C422" s="3" t="s">
        <v>51</v>
      </c>
      <c r="D422" s="3" t="s">
        <v>1243</v>
      </c>
      <c r="E422" s="3" t="s">
        <v>3143</v>
      </c>
      <c r="F422" s="5" t="s">
        <v>1244</v>
      </c>
      <c r="G422" s="6">
        <v>101208426</v>
      </c>
      <c r="H422" s="7">
        <v>884002066</v>
      </c>
      <c r="I422" s="3"/>
    </row>
    <row r="423" spans="1:9" ht="69" customHeight="1" x14ac:dyDescent="0.65">
      <c r="A423" s="3">
        <v>421</v>
      </c>
      <c r="B423" s="3" t="s">
        <v>1245</v>
      </c>
      <c r="C423" s="3" t="s">
        <v>51</v>
      </c>
      <c r="D423" s="3" t="s">
        <v>1246</v>
      </c>
      <c r="E423" s="3" t="s">
        <v>3143</v>
      </c>
      <c r="F423" s="5" t="s">
        <v>1247</v>
      </c>
      <c r="G423" s="6">
        <v>21293272</v>
      </c>
      <c r="H423" s="7">
        <v>966884492</v>
      </c>
      <c r="I423" s="3"/>
    </row>
    <row r="424" spans="1:9" ht="69" customHeight="1" x14ac:dyDescent="0.65">
      <c r="A424" s="3">
        <v>422</v>
      </c>
      <c r="B424" s="3" t="s">
        <v>1248</v>
      </c>
      <c r="C424" s="3" t="s">
        <v>11</v>
      </c>
      <c r="D424" s="3" t="s">
        <v>1249</v>
      </c>
      <c r="E424" s="3" t="s">
        <v>3143</v>
      </c>
      <c r="F424" s="5" t="s">
        <v>1250</v>
      </c>
      <c r="G424" s="6">
        <v>101072457</v>
      </c>
      <c r="H424" s="7">
        <v>884129939</v>
      </c>
      <c r="I424" s="3"/>
    </row>
    <row r="425" spans="1:9" ht="69" customHeight="1" x14ac:dyDescent="0.65">
      <c r="A425" s="3">
        <v>423</v>
      </c>
      <c r="B425" s="3" t="s">
        <v>1251</v>
      </c>
      <c r="C425" s="3" t="s">
        <v>11</v>
      </c>
      <c r="D425" s="3" t="s">
        <v>1252</v>
      </c>
      <c r="E425" s="3" t="s">
        <v>3143</v>
      </c>
      <c r="F425" s="5" t="s">
        <v>1253</v>
      </c>
      <c r="G425" s="6">
        <v>100814414</v>
      </c>
      <c r="H425" s="6">
        <v>77804875</v>
      </c>
      <c r="I425" s="3"/>
    </row>
    <row r="426" spans="1:9" ht="69" customHeight="1" x14ac:dyDescent="0.65">
      <c r="A426" s="3">
        <v>424</v>
      </c>
      <c r="B426" s="3" t="s">
        <v>1254</v>
      </c>
      <c r="C426" s="3" t="s">
        <v>11</v>
      </c>
      <c r="D426" s="3" t="s">
        <v>1255</v>
      </c>
      <c r="E426" s="3" t="s">
        <v>3143</v>
      </c>
      <c r="F426" s="5" t="s">
        <v>1256</v>
      </c>
      <c r="G426" s="6">
        <v>101185767</v>
      </c>
      <c r="H426" s="7">
        <v>887183137</v>
      </c>
      <c r="I426" s="3"/>
    </row>
    <row r="427" spans="1:9" ht="69" customHeight="1" x14ac:dyDescent="0.65">
      <c r="A427" s="3">
        <v>425</v>
      </c>
      <c r="B427" s="3" t="s">
        <v>1257</v>
      </c>
      <c r="C427" s="3" t="s">
        <v>11</v>
      </c>
      <c r="D427" s="3" t="s">
        <v>1258</v>
      </c>
      <c r="E427" s="3" t="s">
        <v>3143</v>
      </c>
      <c r="F427" s="5" t="s">
        <v>1259</v>
      </c>
      <c r="G427" s="6">
        <v>101119125</v>
      </c>
      <c r="H427" s="6">
        <v>78385743</v>
      </c>
      <c r="I427" s="3"/>
    </row>
    <row r="428" spans="1:9" ht="69" customHeight="1" x14ac:dyDescent="0.65">
      <c r="A428" s="3">
        <v>426</v>
      </c>
      <c r="B428" s="3" t="s">
        <v>1260</v>
      </c>
      <c r="C428" s="3" t="s">
        <v>11</v>
      </c>
      <c r="D428" s="3" t="s">
        <v>1261</v>
      </c>
      <c r="E428" s="3" t="s">
        <v>3143</v>
      </c>
      <c r="F428" s="5" t="s">
        <v>1262</v>
      </c>
      <c r="G428" s="6">
        <v>101353107</v>
      </c>
      <c r="H428" s="6" t="s">
        <v>3197</v>
      </c>
      <c r="I428" s="3"/>
    </row>
    <row r="429" spans="1:9" ht="69" customHeight="1" x14ac:dyDescent="0.65">
      <c r="A429" s="3">
        <v>427</v>
      </c>
      <c r="B429" s="3" t="s">
        <v>1263</v>
      </c>
      <c r="C429" s="3" t="s">
        <v>11</v>
      </c>
      <c r="D429" s="3" t="s">
        <v>1264</v>
      </c>
      <c r="E429" s="3" t="s">
        <v>3143</v>
      </c>
      <c r="F429" s="5" t="s">
        <v>1265</v>
      </c>
      <c r="G429" s="6">
        <v>101075765</v>
      </c>
      <c r="H429" s="7">
        <v>975498416</v>
      </c>
      <c r="I429" s="3"/>
    </row>
    <row r="430" spans="1:9" ht="69" customHeight="1" x14ac:dyDescent="0.65">
      <c r="A430" s="3">
        <v>428</v>
      </c>
      <c r="B430" s="3" t="s">
        <v>1266</v>
      </c>
      <c r="C430" s="3" t="s">
        <v>11</v>
      </c>
      <c r="D430" s="3" t="s">
        <v>1267</v>
      </c>
      <c r="E430" s="3" t="s">
        <v>3143</v>
      </c>
      <c r="F430" s="5" t="s">
        <v>1268</v>
      </c>
      <c r="G430" s="6">
        <v>101017401</v>
      </c>
      <c r="H430" s="7">
        <v>712005564</v>
      </c>
      <c r="I430" s="3"/>
    </row>
    <row r="431" spans="1:9" ht="69" customHeight="1" x14ac:dyDescent="0.65">
      <c r="A431" s="3">
        <v>429</v>
      </c>
      <c r="B431" s="3" t="s">
        <v>1269</v>
      </c>
      <c r="C431" s="3" t="s">
        <v>11</v>
      </c>
      <c r="D431" s="3" t="s">
        <v>1270</v>
      </c>
      <c r="E431" s="3" t="s">
        <v>3143</v>
      </c>
      <c r="F431" s="5" t="s">
        <v>1271</v>
      </c>
      <c r="G431" s="6">
        <v>100991252</v>
      </c>
      <c r="H431" s="6" t="s">
        <v>3198</v>
      </c>
      <c r="I431" s="3"/>
    </row>
    <row r="432" spans="1:9" ht="69" customHeight="1" x14ac:dyDescent="0.65">
      <c r="A432" s="3">
        <v>430</v>
      </c>
      <c r="B432" s="3" t="s">
        <v>1272</v>
      </c>
      <c r="C432" s="3" t="s">
        <v>11</v>
      </c>
      <c r="D432" s="3" t="s">
        <v>1273</v>
      </c>
      <c r="E432" s="3" t="s">
        <v>3143</v>
      </c>
      <c r="F432" s="5" t="s">
        <v>1274</v>
      </c>
      <c r="G432" s="6">
        <v>101074954</v>
      </c>
      <c r="H432" s="7">
        <v>882384088</v>
      </c>
      <c r="I432" s="3"/>
    </row>
    <row r="433" spans="1:9" ht="69" customHeight="1" x14ac:dyDescent="0.65">
      <c r="A433" s="3">
        <v>431</v>
      </c>
      <c r="B433" s="3" t="s">
        <v>1275</v>
      </c>
      <c r="C433" s="3" t="s">
        <v>11</v>
      </c>
      <c r="D433" s="3" t="s">
        <v>1276</v>
      </c>
      <c r="E433" s="3" t="s">
        <v>3143</v>
      </c>
      <c r="F433" s="5" t="s">
        <v>1277</v>
      </c>
      <c r="G433" s="6">
        <v>100916964</v>
      </c>
      <c r="H433" s="6">
        <v>86981979</v>
      </c>
      <c r="I433" s="3"/>
    </row>
    <row r="434" spans="1:9" ht="69" customHeight="1" x14ac:dyDescent="0.65">
      <c r="A434" s="3">
        <v>432</v>
      </c>
      <c r="B434" s="3" t="s">
        <v>1278</v>
      </c>
      <c r="C434" s="3" t="s">
        <v>11</v>
      </c>
      <c r="D434" s="3" t="s">
        <v>1279</v>
      </c>
      <c r="E434" s="3" t="s">
        <v>3143</v>
      </c>
      <c r="F434" s="5" t="s">
        <v>1280</v>
      </c>
      <c r="G434" s="6">
        <v>101067468</v>
      </c>
      <c r="H434" s="7">
        <v>713910633</v>
      </c>
      <c r="I434" s="3"/>
    </row>
    <row r="435" spans="1:9" ht="69" customHeight="1" x14ac:dyDescent="0.65">
      <c r="A435" s="3">
        <v>433</v>
      </c>
      <c r="B435" s="3" t="s">
        <v>1281</v>
      </c>
      <c r="C435" s="3" t="s">
        <v>11</v>
      </c>
      <c r="D435" s="3" t="s">
        <v>1282</v>
      </c>
      <c r="E435" s="3" t="s">
        <v>3143</v>
      </c>
      <c r="F435" s="5" t="s">
        <v>1283</v>
      </c>
      <c r="G435" s="6">
        <v>101035709</v>
      </c>
      <c r="H435" s="7">
        <v>889599348</v>
      </c>
      <c r="I435" s="3"/>
    </row>
    <row r="436" spans="1:9" ht="69" customHeight="1" x14ac:dyDescent="0.65">
      <c r="A436" s="3">
        <v>434</v>
      </c>
      <c r="B436" s="3" t="s">
        <v>1284</v>
      </c>
      <c r="C436" s="3" t="s">
        <v>11</v>
      </c>
      <c r="D436" s="3" t="s">
        <v>796</v>
      </c>
      <c r="E436" s="3" t="s">
        <v>3143</v>
      </c>
      <c r="F436" s="5" t="s">
        <v>1285</v>
      </c>
      <c r="G436" s="6">
        <v>100700255</v>
      </c>
      <c r="H436" s="7">
        <v>882829991</v>
      </c>
      <c r="I436" s="3"/>
    </row>
    <row r="437" spans="1:9" ht="69" customHeight="1" x14ac:dyDescent="0.65">
      <c r="A437" s="3">
        <v>435</v>
      </c>
      <c r="B437" s="3" t="s">
        <v>1286</v>
      </c>
      <c r="C437" s="3" t="s">
        <v>11</v>
      </c>
      <c r="D437" s="3" t="s">
        <v>1287</v>
      </c>
      <c r="E437" s="3" t="s">
        <v>3143</v>
      </c>
      <c r="F437" s="5" t="s">
        <v>1288</v>
      </c>
      <c r="G437" s="6">
        <v>100981834</v>
      </c>
      <c r="H437" s="7">
        <v>968346647</v>
      </c>
      <c r="I437" s="3"/>
    </row>
    <row r="438" spans="1:9" ht="69" customHeight="1" x14ac:dyDescent="0.65">
      <c r="A438" s="3">
        <v>436</v>
      </c>
      <c r="B438" s="3" t="s">
        <v>1289</v>
      </c>
      <c r="C438" s="3" t="s">
        <v>11</v>
      </c>
      <c r="D438" s="3" t="s">
        <v>1290</v>
      </c>
      <c r="E438" s="3" t="s">
        <v>3143</v>
      </c>
      <c r="F438" s="5" t="s">
        <v>1291</v>
      </c>
      <c r="G438" s="6">
        <v>101067495</v>
      </c>
      <c r="H438" s="7">
        <v>978002300</v>
      </c>
      <c r="I438" s="3"/>
    </row>
    <row r="439" spans="1:9" ht="69" customHeight="1" x14ac:dyDescent="0.65">
      <c r="A439" s="3">
        <v>437</v>
      </c>
      <c r="B439" s="3" t="s">
        <v>1292</v>
      </c>
      <c r="C439" s="3" t="s">
        <v>11</v>
      </c>
      <c r="D439" s="3" t="s">
        <v>1293</v>
      </c>
      <c r="E439" s="3" t="s">
        <v>3143</v>
      </c>
      <c r="F439" s="5" t="s">
        <v>1294</v>
      </c>
      <c r="G439" s="6">
        <v>101112881</v>
      </c>
      <c r="H439" s="6">
        <v>17246110</v>
      </c>
      <c r="I439" s="3"/>
    </row>
    <row r="440" spans="1:9" ht="69" customHeight="1" x14ac:dyDescent="0.65">
      <c r="A440" s="3">
        <v>438</v>
      </c>
      <c r="B440" s="3" t="s">
        <v>1295</v>
      </c>
      <c r="C440" s="3" t="s">
        <v>11</v>
      </c>
      <c r="D440" s="3" t="s">
        <v>1296</v>
      </c>
      <c r="E440" s="3" t="s">
        <v>3143</v>
      </c>
      <c r="F440" s="5" t="s">
        <v>1297</v>
      </c>
      <c r="G440" s="6">
        <v>101094236</v>
      </c>
      <c r="H440" s="6" t="s">
        <v>3199</v>
      </c>
      <c r="I440" s="3"/>
    </row>
    <row r="441" spans="1:9" ht="69" customHeight="1" x14ac:dyDescent="0.65">
      <c r="A441" s="3">
        <v>439</v>
      </c>
      <c r="B441" s="3" t="s">
        <v>1298</v>
      </c>
      <c r="C441" s="3" t="s">
        <v>11</v>
      </c>
      <c r="D441" s="3" t="s">
        <v>1299</v>
      </c>
      <c r="E441" s="3" t="s">
        <v>3143</v>
      </c>
      <c r="F441" s="5" t="s">
        <v>1300</v>
      </c>
      <c r="G441" s="6">
        <v>101067353</v>
      </c>
      <c r="H441" s="7">
        <v>962154573</v>
      </c>
      <c r="I441" s="3"/>
    </row>
    <row r="442" spans="1:9" ht="69" customHeight="1" x14ac:dyDescent="0.65">
      <c r="A442" s="3">
        <v>440</v>
      </c>
      <c r="B442" s="3" t="s">
        <v>1301</v>
      </c>
      <c r="C442" s="3" t="s">
        <v>11</v>
      </c>
      <c r="D442" s="3" t="s">
        <v>1302</v>
      </c>
      <c r="E442" s="3" t="s">
        <v>3143</v>
      </c>
      <c r="F442" s="5" t="s">
        <v>1303</v>
      </c>
      <c r="G442" s="6">
        <v>101054518</v>
      </c>
      <c r="H442" s="7">
        <v>887521129</v>
      </c>
      <c r="I442" s="3"/>
    </row>
    <row r="443" spans="1:9" ht="69" customHeight="1" x14ac:dyDescent="0.65">
      <c r="A443" s="3">
        <v>441</v>
      </c>
      <c r="B443" s="3" t="s">
        <v>1304</v>
      </c>
      <c r="C443" s="3" t="s">
        <v>11</v>
      </c>
      <c r="D443" s="3" t="s">
        <v>1305</v>
      </c>
      <c r="E443" s="3" t="s">
        <v>3143</v>
      </c>
      <c r="F443" s="5" t="s">
        <v>1306</v>
      </c>
      <c r="G443" s="6">
        <v>101018782</v>
      </c>
      <c r="H443" s="7">
        <v>973225016</v>
      </c>
      <c r="I443" s="3"/>
    </row>
    <row r="444" spans="1:9" ht="69" customHeight="1" x14ac:dyDescent="0.65">
      <c r="A444" s="3">
        <v>442</v>
      </c>
      <c r="B444" s="3" t="s">
        <v>1307</v>
      </c>
      <c r="C444" s="3" t="s">
        <v>11</v>
      </c>
      <c r="D444" s="3" t="s">
        <v>1308</v>
      </c>
      <c r="E444" s="3" t="s">
        <v>3143</v>
      </c>
      <c r="F444" s="5" t="s">
        <v>1309</v>
      </c>
      <c r="G444" s="6">
        <v>101076320</v>
      </c>
      <c r="H444" s="7">
        <v>887784945</v>
      </c>
      <c r="I444" s="3"/>
    </row>
    <row r="445" spans="1:9" ht="69" customHeight="1" x14ac:dyDescent="0.65">
      <c r="A445" s="3">
        <v>443</v>
      </c>
      <c r="B445" s="3" t="s">
        <v>1310</v>
      </c>
      <c r="C445" s="3" t="s">
        <v>11</v>
      </c>
      <c r="D445" s="3" t="s">
        <v>1311</v>
      </c>
      <c r="E445" s="3" t="s">
        <v>3143</v>
      </c>
      <c r="F445" s="5" t="s">
        <v>1312</v>
      </c>
      <c r="G445" s="6">
        <v>101208311</v>
      </c>
      <c r="H445" s="7">
        <v>886505317</v>
      </c>
      <c r="I445" s="3"/>
    </row>
    <row r="446" spans="1:9" ht="69" customHeight="1" x14ac:dyDescent="0.65">
      <c r="A446" s="3">
        <v>444</v>
      </c>
      <c r="B446" s="3" t="s">
        <v>1313</v>
      </c>
      <c r="C446" s="3" t="s">
        <v>11</v>
      </c>
      <c r="D446" s="3" t="s">
        <v>1314</v>
      </c>
      <c r="E446" s="3" t="s">
        <v>3143</v>
      </c>
      <c r="F446" s="5" t="s">
        <v>1315</v>
      </c>
      <c r="G446" s="6">
        <v>100795915</v>
      </c>
      <c r="H446" s="7">
        <v>713546464</v>
      </c>
      <c r="I446" s="3"/>
    </row>
    <row r="447" spans="1:9" ht="69" customHeight="1" x14ac:dyDescent="0.65">
      <c r="A447" s="3">
        <v>445</v>
      </c>
      <c r="B447" s="3" t="s">
        <v>1316</v>
      </c>
      <c r="C447" s="3" t="s">
        <v>11</v>
      </c>
      <c r="D447" s="3" t="s">
        <v>1317</v>
      </c>
      <c r="E447" s="3" t="s">
        <v>3143</v>
      </c>
      <c r="F447" s="5" t="s">
        <v>1318</v>
      </c>
      <c r="G447" s="6">
        <v>101015626</v>
      </c>
      <c r="H447" s="7">
        <v>889298607</v>
      </c>
      <c r="I447" s="3"/>
    </row>
    <row r="448" spans="1:9" ht="69" customHeight="1" x14ac:dyDescent="0.65">
      <c r="A448" s="3">
        <v>446</v>
      </c>
      <c r="B448" s="3" t="s">
        <v>1319</v>
      </c>
      <c r="C448" s="3" t="s">
        <v>11</v>
      </c>
      <c r="D448" s="3" t="s">
        <v>1320</v>
      </c>
      <c r="E448" s="3" t="s">
        <v>3143</v>
      </c>
      <c r="F448" s="5" t="s">
        <v>1321</v>
      </c>
      <c r="G448" s="6">
        <v>101268952</v>
      </c>
      <c r="H448" s="7">
        <v>967489005</v>
      </c>
      <c r="I448" s="3"/>
    </row>
    <row r="449" spans="1:9" ht="69" customHeight="1" x14ac:dyDescent="0.65">
      <c r="A449" s="3">
        <v>447</v>
      </c>
      <c r="B449" s="3" t="s">
        <v>1322</v>
      </c>
      <c r="C449" s="3" t="s">
        <v>11</v>
      </c>
      <c r="D449" s="3" t="s">
        <v>1323</v>
      </c>
      <c r="E449" s="3" t="s">
        <v>3144</v>
      </c>
      <c r="F449" s="5" t="s">
        <v>1324</v>
      </c>
      <c r="G449" s="6">
        <v>100959133</v>
      </c>
      <c r="H449" s="7">
        <v>883790772</v>
      </c>
      <c r="I449" s="3"/>
    </row>
    <row r="450" spans="1:9" ht="69" customHeight="1" x14ac:dyDescent="0.65">
      <c r="A450" s="3">
        <v>448</v>
      </c>
      <c r="B450" s="3" t="s">
        <v>1325</v>
      </c>
      <c r="C450" s="3" t="s">
        <v>11</v>
      </c>
      <c r="D450" s="3" t="s">
        <v>1326</v>
      </c>
      <c r="E450" s="3" t="s">
        <v>3144</v>
      </c>
      <c r="F450" s="5" t="s">
        <v>1327</v>
      </c>
      <c r="G450" s="6">
        <v>101026964</v>
      </c>
      <c r="H450" s="7">
        <v>978330135</v>
      </c>
      <c r="I450" s="3"/>
    </row>
    <row r="451" spans="1:9" ht="69" customHeight="1" x14ac:dyDescent="0.65">
      <c r="A451" s="3">
        <v>449</v>
      </c>
      <c r="B451" s="3" t="s">
        <v>1328</v>
      </c>
      <c r="C451" s="3" t="s">
        <v>11</v>
      </c>
      <c r="D451" s="3" t="s">
        <v>1329</v>
      </c>
      <c r="E451" s="3" t="s">
        <v>3144</v>
      </c>
      <c r="F451" s="5" t="s">
        <v>1330</v>
      </c>
      <c r="G451" s="6">
        <v>101047203</v>
      </c>
      <c r="H451" s="7">
        <v>888722573</v>
      </c>
      <c r="I451" s="3"/>
    </row>
    <row r="452" spans="1:9" ht="69" customHeight="1" x14ac:dyDescent="0.65">
      <c r="A452" s="3">
        <v>450</v>
      </c>
      <c r="B452" s="3" t="s">
        <v>1331</v>
      </c>
      <c r="C452" s="3" t="s">
        <v>11</v>
      </c>
      <c r="D452" s="3" t="s">
        <v>1332</v>
      </c>
      <c r="E452" s="3" t="s">
        <v>3144</v>
      </c>
      <c r="F452" s="5" t="s">
        <v>1333</v>
      </c>
      <c r="G452" s="6">
        <v>101060235</v>
      </c>
      <c r="H452" s="7">
        <v>962250401</v>
      </c>
      <c r="I452" s="3"/>
    </row>
    <row r="453" spans="1:9" ht="69" customHeight="1" x14ac:dyDescent="0.65">
      <c r="A453" s="3">
        <v>451</v>
      </c>
      <c r="B453" s="3" t="s">
        <v>1334</v>
      </c>
      <c r="C453" s="3" t="s">
        <v>11</v>
      </c>
      <c r="D453" s="3" t="s">
        <v>1335</v>
      </c>
      <c r="E453" s="3" t="s">
        <v>3144</v>
      </c>
      <c r="F453" s="5" t="s">
        <v>1336</v>
      </c>
      <c r="G453" s="6">
        <v>100714155</v>
      </c>
      <c r="H453" s="6" t="s">
        <v>3272</v>
      </c>
      <c r="I453" s="3"/>
    </row>
    <row r="454" spans="1:9" ht="69" customHeight="1" x14ac:dyDescent="0.65">
      <c r="A454" s="3">
        <v>452</v>
      </c>
      <c r="B454" s="3" t="s">
        <v>1337</v>
      </c>
      <c r="C454" s="3" t="s">
        <v>11</v>
      </c>
      <c r="D454" s="3" t="s">
        <v>1338</v>
      </c>
      <c r="E454" s="3" t="s">
        <v>3144</v>
      </c>
      <c r="F454" s="5" t="s">
        <v>1339</v>
      </c>
      <c r="G454" s="6">
        <v>101232614</v>
      </c>
      <c r="H454" s="6">
        <v>93601227</v>
      </c>
      <c r="I454" s="3"/>
    </row>
    <row r="455" spans="1:9" ht="69" customHeight="1" x14ac:dyDescent="0.65">
      <c r="A455" s="3">
        <v>453</v>
      </c>
      <c r="B455" s="3" t="s">
        <v>1340</v>
      </c>
      <c r="C455" s="3" t="s">
        <v>11</v>
      </c>
      <c r="D455" s="3" t="s">
        <v>1341</v>
      </c>
      <c r="E455" s="3" t="s">
        <v>3144</v>
      </c>
      <c r="F455" s="5" t="s">
        <v>1342</v>
      </c>
      <c r="G455" s="6">
        <v>100983590</v>
      </c>
      <c r="H455" s="7">
        <v>976293513</v>
      </c>
      <c r="I455" s="3"/>
    </row>
    <row r="456" spans="1:9" ht="69" customHeight="1" x14ac:dyDescent="0.65">
      <c r="A456" s="3">
        <v>454</v>
      </c>
      <c r="B456" s="3" t="s">
        <v>1343</v>
      </c>
      <c r="C456" s="3" t="s">
        <v>11</v>
      </c>
      <c r="D456" s="3" t="s">
        <v>1344</v>
      </c>
      <c r="E456" s="3" t="s">
        <v>3144</v>
      </c>
      <c r="F456" s="5" t="s">
        <v>1345</v>
      </c>
      <c r="G456" s="6">
        <v>110610746</v>
      </c>
      <c r="H456" s="7">
        <v>964241753</v>
      </c>
      <c r="I456" s="3"/>
    </row>
    <row r="457" spans="1:9" ht="69" customHeight="1" x14ac:dyDescent="0.65">
      <c r="A457" s="3">
        <v>455</v>
      </c>
      <c r="B457" s="3" t="s">
        <v>1346</v>
      </c>
      <c r="C457" s="3" t="s">
        <v>11</v>
      </c>
      <c r="D457" s="3" t="s">
        <v>1347</v>
      </c>
      <c r="E457" s="3" t="s">
        <v>3144</v>
      </c>
      <c r="F457" s="5" t="s">
        <v>1348</v>
      </c>
      <c r="G457" s="6">
        <v>101020490</v>
      </c>
      <c r="H457" s="7">
        <v>887265422</v>
      </c>
      <c r="I457" s="3"/>
    </row>
    <row r="458" spans="1:9" ht="69" customHeight="1" x14ac:dyDescent="0.65">
      <c r="A458" s="3">
        <v>456</v>
      </c>
      <c r="B458" s="3" t="s">
        <v>1349</v>
      </c>
      <c r="C458" s="3" t="s">
        <v>11</v>
      </c>
      <c r="D458" s="3" t="s">
        <v>1350</v>
      </c>
      <c r="E458" s="3" t="s">
        <v>3144</v>
      </c>
      <c r="F458" s="5" t="s">
        <v>1351</v>
      </c>
      <c r="G458" s="6">
        <v>101120423</v>
      </c>
      <c r="H458" s="6">
        <v>10433704</v>
      </c>
      <c r="I458" s="3"/>
    </row>
    <row r="459" spans="1:9" ht="69" customHeight="1" x14ac:dyDescent="0.65">
      <c r="A459" s="3">
        <v>457</v>
      </c>
      <c r="B459" s="3" t="s">
        <v>1352</v>
      </c>
      <c r="C459" s="3" t="s">
        <v>11</v>
      </c>
      <c r="D459" s="3" t="s">
        <v>1353</v>
      </c>
      <c r="E459" s="3" t="s">
        <v>3144</v>
      </c>
      <c r="F459" s="5" t="s">
        <v>1354</v>
      </c>
      <c r="G459" s="6">
        <v>101080482</v>
      </c>
      <c r="H459" s="6" t="s">
        <v>3200</v>
      </c>
      <c r="I459" s="3"/>
    </row>
    <row r="460" spans="1:9" ht="69" customHeight="1" x14ac:dyDescent="0.65">
      <c r="A460" s="3">
        <v>458</v>
      </c>
      <c r="B460" s="3" t="s">
        <v>1355</v>
      </c>
      <c r="C460" s="3" t="s">
        <v>11</v>
      </c>
      <c r="D460" s="3" t="s">
        <v>1356</v>
      </c>
      <c r="E460" s="3" t="s">
        <v>3144</v>
      </c>
      <c r="F460" s="5" t="s">
        <v>1357</v>
      </c>
      <c r="G460" s="6">
        <v>101035543</v>
      </c>
      <c r="H460" s="7">
        <v>967042646</v>
      </c>
      <c r="I460" s="3"/>
    </row>
    <row r="461" spans="1:9" ht="69" customHeight="1" x14ac:dyDescent="0.65">
      <c r="A461" s="3">
        <v>459</v>
      </c>
      <c r="B461" s="3" t="s">
        <v>1358</v>
      </c>
      <c r="C461" s="3" t="s">
        <v>11</v>
      </c>
      <c r="D461" s="3" t="s">
        <v>1359</v>
      </c>
      <c r="E461" s="3" t="s">
        <v>3144</v>
      </c>
      <c r="F461" s="5" t="s">
        <v>1360</v>
      </c>
      <c r="G461" s="6">
        <v>101031141</v>
      </c>
      <c r="H461" s="7">
        <v>964762814</v>
      </c>
      <c r="I461" s="3"/>
    </row>
    <row r="462" spans="1:9" ht="69" customHeight="1" x14ac:dyDescent="0.65">
      <c r="A462" s="3">
        <v>460</v>
      </c>
      <c r="B462" s="3" t="s">
        <v>1361</v>
      </c>
      <c r="C462" s="3" t="s">
        <v>11</v>
      </c>
      <c r="D462" s="3" t="s">
        <v>530</v>
      </c>
      <c r="E462" s="3" t="s">
        <v>3144</v>
      </c>
      <c r="F462" s="5" t="s">
        <v>1362</v>
      </c>
      <c r="G462" s="6">
        <v>100844014</v>
      </c>
      <c r="H462" s="7">
        <v>969709991</v>
      </c>
      <c r="I462" s="3"/>
    </row>
    <row r="463" spans="1:9" ht="69" customHeight="1" x14ac:dyDescent="0.65">
      <c r="A463" s="3">
        <v>461</v>
      </c>
      <c r="B463" s="3" t="s">
        <v>1363</v>
      </c>
      <c r="C463" s="3" t="s">
        <v>11</v>
      </c>
      <c r="D463" s="3" t="s">
        <v>1364</v>
      </c>
      <c r="E463" s="3" t="s">
        <v>3144</v>
      </c>
      <c r="F463" s="5" t="s">
        <v>1365</v>
      </c>
      <c r="G463" s="6">
        <v>70171760</v>
      </c>
      <c r="H463" s="7">
        <v>976004152</v>
      </c>
      <c r="I463" s="3"/>
    </row>
    <row r="464" spans="1:9" ht="69" customHeight="1" x14ac:dyDescent="0.65">
      <c r="A464" s="3">
        <v>462</v>
      </c>
      <c r="B464" s="3" t="s">
        <v>1366</v>
      </c>
      <c r="C464" s="3" t="s">
        <v>11</v>
      </c>
      <c r="D464" s="3" t="s">
        <v>1367</v>
      </c>
      <c r="E464" s="3" t="s">
        <v>3144</v>
      </c>
      <c r="F464" s="5" t="s">
        <v>1368</v>
      </c>
      <c r="G464" s="6">
        <v>101219508</v>
      </c>
      <c r="H464" s="6" t="s">
        <v>3201</v>
      </c>
      <c r="I464" s="3"/>
    </row>
    <row r="465" spans="1:9" ht="69" customHeight="1" x14ac:dyDescent="0.65">
      <c r="A465" s="3">
        <v>463</v>
      </c>
      <c r="B465" s="3" t="s">
        <v>1369</v>
      </c>
      <c r="C465" s="3" t="s">
        <v>11</v>
      </c>
      <c r="D465" s="3" t="s">
        <v>1370</v>
      </c>
      <c r="E465" s="3" t="s">
        <v>3144</v>
      </c>
      <c r="F465" s="5" t="s">
        <v>1371</v>
      </c>
      <c r="G465" s="6">
        <v>101094225</v>
      </c>
      <c r="H465" s="7">
        <v>975339708</v>
      </c>
      <c r="I465" s="3"/>
    </row>
    <row r="466" spans="1:9" ht="69" customHeight="1" x14ac:dyDescent="0.65">
      <c r="A466" s="3">
        <v>464</v>
      </c>
      <c r="B466" s="3" t="s">
        <v>1372</v>
      </c>
      <c r="C466" s="3" t="s">
        <v>11</v>
      </c>
      <c r="D466" s="3" t="s">
        <v>1013</v>
      </c>
      <c r="E466" s="3" t="s">
        <v>3144</v>
      </c>
      <c r="F466" s="5" t="s">
        <v>1373</v>
      </c>
      <c r="G466" s="6">
        <v>101068169</v>
      </c>
      <c r="H466" s="6">
        <v>16671414</v>
      </c>
      <c r="I466" s="3"/>
    </row>
    <row r="467" spans="1:9" ht="69" customHeight="1" x14ac:dyDescent="0.65">
      <c r="A467" s="3">
        <v>465</v>
      </c>
      <c r="B467" s="3" t="s">
        <v>1374</v>
      </c>
      <c r="C467" s="3" t="s">
        <v>11</v>
      </c>
      <c r="D467" s="3" t="s">
        <v>1375</v>
      </c>
      <c r="E467" s="3" t="s">
        <v>3144</v>
      </c>
      <c r="F467" s="5" t="s">
        <v>1376</v>
      </c>
      <c r="G467" s="6">
        <v>101082445</v>
      </c>
      <c r="H467" s="7">
        <v>712224578</v>
      </c>
      <c r="I467" s="3"/>
    </row>
    <row r="468" spans="1:9" ht="69" customHeight="1" x14ac:dyDescent="0.65">
      <c r="A468" s="3">
        <v>466</v>
      </c>
      <c r="B468" s="3" t="s">
        <v>1377</v>
      </c>
      <c r="C468" s="3" t="s">
        <v>11</v>
      </c>
      <c r="D468" s="3" t="s">
        <v>1082</v>
      </c>
      <c r="E468" s="3" t="s">
        <v>3144</v>
      </c>
      <c r="F468" s="5" t="s">
        <v>1378</v>
      </c>
      <c r="G468" s="6">
        <v>51612942</v>
      </c>
      <c r="H468" s="7">
        <v>962368959</v>
      </c>
      <c r="I468" s="3"/>
    </row>
    <row r="469" spans="1:9" ht="69" customHeight="1" x14ac:dyDescent="0.65">
      <c r="A469" s="3">
        <v>467</v>
      </c>
      <c r="B469" s="3" t="s">
        <v>1379</v>
      </c>
      <c r="C469" s="3" t="s">
        <v>11</v>
      </c>
      <c r="D469" s="3" t="s">
        <v>1380</v>
      </c>
      <c r="E469" s="3" t="s">
        <v>3144</v>
      </c>
      <c r="F469" s="5" t="s">
        <v>1381</v>
      </c>
      <c r="G469" s="6">
        <v>100686542</v>
      </c>
      <c r="H469" s="7">
        <v>964266950</v>
      </c>
      <c r="I469" s="3"/>
    </row>
    <row r="470" spans="1:9" ht="69" customHeight="1" x14ac:dyDescent="0.65">
      <c r="A470" s="3">
        <v>468</v>
      </c>
      <c r="B470" s="3" t="s">
        <v>1382</v>
      </c>
      <c r="C470" s="3" t="s">
        <v>11</v>
      </c>
      <c r="D470" s="3" t="s">
        <v>1383</v>
      </c>
      <c r="E470" s="3" t="s">
        <v>3144</v>
      </c>
      <c r="F470" s="5" t="s">
        <v>1384</v>
      </c>
      <c r="G470" s="6">
        <v>101108466</v>
      </c>
      <c r="H470" s="7">
        <v>975727103</v>
      </c>
      <c r="I470" s="3"/>
    </row>
    <row r="471" spans="1:9" ht="69" customHeight="1" x14ac:dyDescent="0.65">
      <c r="A471" s="3">
        <v>469</v>
      </c>
      <c r="B471" s="3" t="s">
        <v>1385</v>
      </c>
      <c r="C471" s="3" t="s">
        <v>11</v>
      </c>
      <c r="D471" s="3" t="s">
        <v>1386</v>
      </c>
      <c r="E471" s="3" t="s">
        <v>3144</v>
      </c>
      <c r="F471" s="5" t="s">
        <v>1387</v>
      </c>
      <c r="G471" s="6">
        <v>101075165</v>
      </c>
      <c r="H471" s="6">
        <v>15341532</v>
      </c>
      <c r="I471" s="3"/>
    </row>
    <row r="472" spans="1:9" ht="69" customHeight="1" x14ac:dyDescent="0.65">
      <c r="A472" s="3">
        <v>470</v>
      </c>
      <c r="B472" s="3" t="s">
        <v>1388</v>
      </c>
      <c r="C472" s="3" t="s">
        <v>11</v>
      </c>
      <c r="D472" s="3" t="s">
        <v>1389</v>
      </c>
      <c r="E472" s="3" t="s">
        <v>3144</v>
      </c>
      <c r="F472" s="5" t="s">
        <v>1390</v>
      </c>
      <c r="G472" s="6">
        <v>101176662</v>
      </c>
      <c r="H472" s="6">
        <v>10818423</v>
      </c>
      <c r="I472" s="3"/>
    </row>
    <row r="473" spans="1:9" ht="69" customHeight="1" x14ac:dyDescent="0.65">
      <c r="A473" s="3">
        <v>471</v>
      </c>
      <c r="B473" s="3" t="s">
        <v>1391</v>
      </c>
      <c r="C473" s="3" t="s">
        <v>11</v>
      </c>
      <c r="D473" s="3" t="s">
        <v>1392</v>
      </c>
      <c r="E473" s="3" t="s">
        <v>3144</v>
      </c>
      <c r="F473" s="5" t="s">
        <v>1393</v>
      </c>
      <c r="G473" s="6">
        <v>30476400</v>
      </c>
      <c r="H473" s="6">
        <v>69918664</v>
      </c>
      <c r="I473" s="3"/>
    </row>
    <row r="474" spans="1:9" ht="69" customHeight="1" x14ac:dyDescent="0.65">
      <c r="A474" s="3">
        <v>472</v>
      </c>
      <c r="B474" s="3" t="s">
        <v>1394</v>
      </c>
      <c r="C474" s="3" t="s">
        <v>11</v>
      </c>
      <c r="D474" s="3" t="s">
        <v>1395</v>
      </c>
      <c r="E474" s="3" t="s">
        <v>3144</v>
      </c>
      <c r="F474" s="5" t="s">
        <v>1396</v>
      </c>
      <c r="G474" s="6">
        <v>101071306</v>
      </c>
      <c r="H474" s="6">
        <v>15812438</v>
      </c>
      <c r="I474" s="3"/>
    </row>
    <row r="475" spans="1:9" ht="69" customHeight="1" x14ac:dyDescent="0.65">
      <c r="A475" s="3">
        <v>473</v>
      </c>
      <c r="B475" s="3" t="s">
        <v>1397</v>
      </c>
      <c r="C475" s="3" t="s">
        <v>11</v>
      </c>
      <c r="D475" s="3" t="s">
        <v>1398</v>
      </c>
      <c r="E475" s="3" t="s">
        <v>3144</v>
      </c>
      <c r="F475" s="5" t="s">
        <v>1399</v>
      </c>
      <c r="G475" s="6">
        <v>100763904</v>
      </c>
      <c r="H475" s="7">
        <v>975917554</v>
      </c>
      <c r="I475" s="3"/>
    </row>
    <row r="476" spans="1:9" ht="69" customHeight="1" x14ac:dyDescent="0.65">
      <c r="A476" s="3">
        <v>474</v>
      </c>
      <c r="B476" s="3" t="s">
        <v>1400</v>
      </c>
      <c r="C476" s="3" t="s">
        <v>11</v>
      </c>
      <c r="D476" s="3" t="s">
        <v>1401</v>
      </c>
      <c r="E476" s="3" t="s">
        <v>3144</v>
      </c>
      <c r="F476" s="5" t="s">
        <v>1402</v>
      </c>
      <c r="G476" s="6">
        <v>101179182</v>
      </c>
      <c r="H476" s="6" t="s">
        <v>3202</v>
      </c>
      <c r="I476" s="3"/>
    </row>
    <row r="477" spans="1:9" ht="69" customHeight="1" x14ac:dyDescent="0.65">
      <c r="A477" s="3">
        <v>475</v>
      </c>
      <c r="B477" s="3" t="s">
        <v>1403</v>
      </c>
      <c r="C477" s="3" t="s">
        <v>11</v>
      </c>
      <c r="D477" s="3" t="s">
        <v>1404</v>
      </c>
      <c r="E477" s="3" t="s">
        <v>3144</v>
      </c>
      <c r="F477" s="5" t="s">
        <v>1405</v>
      </c>
      <c r="G477" s="6">
        <v>101081553</v>
      </c>
      <c r="H477" s="7">
        <v>963287079</v>
      </c>
      <c r="I477" s="3"/>
    </row>
    <row r="478" spans="1:9" ht="69" customHeight="1" x14ac:dyDescent="0.65">
      <c r="A478" s="3">
        <v>476</v>
      </c>
      <c r="B478" s="3" t="s">
        <v>1406</v>
      </c>
      <c r="C478" s="3" t="s">
        <v>11</v>
      </c>
      <c r="D478" s="3" t="s">
        <v>112</v>
      </c>
      <c r="E478" s="3" t="s">
        <v>3143</v>
      </c>
      <c r="F478" s="5" t="s">
        <v>1407</v>
      </c>
      <c r="G478" s="6">
        <v>100807917</v>
      </c>
      <c r="H478" s="7">
        <v>967137329</v>
      </c>
      <c r="I478" s="3"/>
    </row>
    <row r="479" spans="1:9" ht="69" customHeight="1" x14ac:dyDescent="0.65">
      <c r="A479" s="3">
        <v>477</v>
      </c>
      <c r="B479" s="3" t="s">
        <v>1408</v>
      </c>
      <c r="C479" s="3" t="s">
        <v>11</v>
      </c>
      <c r="D479" s="3" t="s">
        <v>1409</v>
      </c>
      <c r="E479" s="3" t="s">
        <v>3143</v>
      </c>
      <c r="F479" s="5" t="s">
        <v>1410</v>
      </c>
      <c r="G479" s="6">
        <v>101083658</v>
      </c>
      <c r="H479" s="7">
        <v>886610785</v>
      </c>
      <c r="I479" s="3"/>
    </row>
    <row r="480" spans="1:9" ht="69" customHeight="1" x14ac:dyDescent="0.65">
      <c r="A480" s="3">
        <v>478</v>
      </c>
      <c r="B480" s="3" t="s">
        <v>1411</v>
      </c>
      <c r="C480" s="3" t="s">
        <v>11</v>
      </c>
      <c r="D480" s="3" t="s">
        <v>1412</v>
      </c>
      <c r="E480" s="3" t="s">
        <v>3143</v>
      </c>
      <c r="F480" s="5" t="s">
        <v>1413</v>
      </c>
      <c r="G480" s="6">
        <v>101078474</v>
      </c>
      <c r="H480" s="7">
        <v>978019443</v>
      </c>
      <c r="I480" s="3"/>
    </row>
    <row r="481" spans="1:9" ht="69" customHeight="1" x14ac:dyDescent="0.65">
      <c r="A481" s="3">
        <v>479</v>
      </c>
      <c r="B481" s="3" t="s">
        <v>1414</v>
      </c>
      <c r="C481" s="3" t="s">
        <v>11</v>
      </c>
      <c r="D481" s="3" t="s">
        <v>1415</v>
      </c>
      <c r="E481" s="3" t="s">
        <v>3143</v>
      </c>
      <c r="F481" s="5" t="s">
        <v>1416</v>
      </c>
      <c r="G481" s="6">
        <v>101083467</v>
      </c>
      <c r="H481" s="6" t="s">
        <v>3274</v>
      </c>
      <c r="I481" s="3"/>
    </row>
    <row r="482" spans="1:9" ht="69" customHeight="1" x14ac:dyDescent="0.65">
      <c r="A482" s="3">
        <v>480</v>
      </c>
      <c r="B482" s="3" t="s">
        <v>1417</v>
      </c>
      <c r="C482" s="3" t="s">
        <v>11</v>
      </c>
      <c r="D482" s="3" t="s">
        <v>1418</v>
      </c>
      <c r="E482" s="3" t="s">
        <v>3143</v>
      </c>
      <c r="F482" s="5" t="s">
        <v>1419</v>
      </c>
      <c r="G482" s="6">
        <v>101091186</v>
      </c>
      <c r="H482" s="7">
        <v>972560590</v>
      </c>
      <c r="I482" s="3"/>
    </row>
    <row r="483" spans="1:9" ht="69" customHeight="1" x14ac:dyDescent="0.65">
      <c r="A483" s="3">
        <v>481</v>
      </c>
      <c r="B483" s="3" t="s">
        <v>1420</v>
      </c>
      <c r="C483" s="3" t="s">
        <v>11</v>
      </c>
      <c r="D483" s="3" t="s">
        <v>190</v>
      </c>
      <c r="E483" s="3" t="s">
        <v>3143</v>
      </c>
      <c r="F483" s="5" t="s">
        <v>1421</v>
      </c>
      <c r="G483" s="6">
        <v>101086933</v>
      </c>
      <c r="H483" s="7">
        <v>315666961</v>
      </c>
      <c r="I483" s="3"/>
    </row>
    <row r="484" spans="1:9" ht="69" customHeight="1" x14ac:dyDescent="0.65">
      <c r="A484" s="3">
        <v>482</v>
      </c>
      <c r="B484" s="3" t="s">
        <v>1422</v>
      </c>
      <c r="C484" s="3" t="s">
        <v>51</v>
      </c>
      <c r="D484" s="3" t="s">
        <v>793</v>
      </c>
      <c r="E484" s="3" t="s">
        <v>3143</v>
      </c>
      <c r="F484" s="5" t="s">
        <v>1423</v>
      </c>
      <c r="G484" s="6">
        <v>101342692</v>
      </c>
      <c r="H484" s="6">
        <v>87686543</v>
      </c>
      <c r="I484" s="3"/>
    </row>
    <row r="485" spans="1:9" ht="69" customHeight="1" x14ac:dyDescent="0.65">
      <c r="A485" s="3">
        <v>483</v>
      </c>
      <c r="B485" s="3" t="s">
        <v>1424</v>
      </c>
      <c r="C485" s="3" t="s">
        <v>11</v>
      </c>
      <c r="D485" s="3" t="s">
        <v>1425</v>
      </c>
      <c r="E485" s="3" t="s">
        <v>3143</v>
      </c>
      <c r="F485" s="5" t="s">
        <v>1426</v>
      </c>
      <c r="G485" s="6">
        <v>101078698</v>
      </c>
      <c r="H485" s="6" t="s">
        <v>3203</v>
      </c>
      <c r="I485" s="3"/>
    </row>
    <row r="486" spans="1:9" ht="69" customHeight="1" x14ac:dyDescent="0.65">
      <c r="A486" s="3">
        <v>484</v>
      </c>
      <c r="B486" s="3" t="s">
        <v>1427</v>
      </c>
      <c r="C486" s="3" t="s">
        <v>51</v>
      </c>
      <c r="D486" s="3" t="s">
        <v>1428</v>
      </c>
      <c r="E486" s="3" t="s">
        <v>3143</v>
      </c>
      <c r="F486" s="5" t="s">
        <v>1429</v>
      </c>
      <c r="G486" s="6">
        <v>100978362</v>
      </c>
      <c r="H486" s="7">
        <v>974360007</v>
      </c>
      <c r="I486" s="3"/>
    </row>
    <row r="487" spans="1:9" ht="69" customHeight="1" x14ac:dyDescent="0.65">
      <c r="A487" s="3">
        <v>485</v>
      </c>
      <c r="B487" s="3" t="s">
        <v>1430</v>
      </c>
      <c r="C487" s="3" t="s">
        <v>11</v>
      </c>
      <c r="D487" s="3" t="s">
        <v>1431</v>
      </c>
      <c r="E487" s="3" t="s">
        <v>3143</v>
      </c>
      <c r="F487" s="5" t="s">
        <v>1432</v>
      </c>
      <c r="G487" s="6">
        <v>101382598</v>
      </c>
      <c r="H487" s="7">
        <v>964916349</v>
      </c>
      <c r="I487" s="3"/>
    </row>
    <row r="488" spans="1:9" ht="69" customHeight="1" x14ac:dyDescent="0.65">
      <c r="A488" s="3">
        <v>486</v>
      </c>
      <c r="B488" s="3" t="s">
        <v>1433</v>
      </c>
      <c r="C488" s="3" t="s">
        <v>11</v>
      </c>
      <c r="D488" s="3" t="s">
        <v>1434</v>
      </c>
      <c r="E488" s="3" t="s">
        <v>3144</v>
      </c>
      <c r="F488" s="5" t="s">
        <v>1435</v>
      </c>
      <c r="G488" s="6">
        <v>100772597</v>
      </c>
      <c r="H488" s="6">
        <v>11767141</v>
      </c>
      <c r="I488" s="3"/>
    </row>
    <row r="489" spans="1:9" ht="69" customHeight="1" x14ac:dyDescent="0.65">
      <c r="A489" s="3">
        <v>487</v>
      </c>
      <c r="B489" s="3" t="s">
        <v>1436</v>
      </c>
      <c r="C489" s="3" t="s">
        <v>11</v>
      </c>
      <c r="D489" s="3" t="s">
        <v>1437</v>
      </c>
      <c r="E489" s="3" t="s">
        <v>3144</v>
      </c>
      <c r="F489" s="5" t="s">
        <v>1438</v>
      </c>
      <c r="G489" s="6">
        <v>100958116</v>
      </c>
      <c r="H489" s="7">
        <v>974686807</v>
      </c>
      <c r="I489" s="3"/>
    </row>
    <row r="490" spans="1:9" ht="69" customHeight="1" x14ac:dyDescent="0.65">
      <c r="A490" s="3">
        <v>488</v>
      </c>
      <c r="B490" s="3" t="s">
        <v>1439</v>
      </c>
      <c r="C490" s="3" t="s">
        <v>11</v>
      </c>
      <c r="D490" s="3" t="s">
        <v>1440</v>
      </c>
      <c r="E490" s="3" t="s">
        <v>3144</v>
      </c>
      <c r="F490" s="5" t="s">
        <v>1441</v>
      </c>
      <c r="G490" s="6">
        <v>170482956</v>
      </c>
      <c r="H490" s="7">
        <v>978362542</v>
      </c>
      <c r="I490" s="3"/>
    </row>
    <row r="491" spans="1:9" ht="69" customHeight="1" x14ac:dyDescent="0.65">
      <c r="A491" s="3">
        <v>489</v>
      </c>
      <c r="B491" s="3" t="s">
        <v>1442</v>
      </c>
      <c r="C491" s="3" t="s">
        <v>11</v>
      </c>
      <c r="D491" s="3" t="s">
        <v>1443</v>
      </c>
      <c r="E491" s="3" t="s">
        <v>3144</v>
      </c>
      <c r="F491" s="5" t="s">
        <v>1444</v>
      </c>
      <c r="G491" s="6">
        <v>100960840</v>
      </c>
      <c r="H491" s="7">
        <v>975301239</v>
      </c>
      <c r="I491" s="3"/>
    </row>
    <row r="492" spans="1:9" ht="69" customHeight="1" x14ac:dyDescent="0.65">
      <c r="A492" s="3">
        <v>490</v>
      </c>
      <c r="B492" s="3" t="s">
        <v>1445</v>
      </c>
      <c r="C492" s="3" t="s">
        <v>11</v>
      </c>
      <c r="D492" s="3" t="s">
        <v>1446</v>
      </c>
      <c r="E492" s="3" t="s">
        <v>3144</v>
      </c>
      <c r="F492" s="5" t="s">
        <v>1447</v>
      </c>
      <c r="G492" s="6">
        <v>101213162</v>
      </c>
      <c r="H492" s="6">
        <v>81748098</v>
      </c>
      <c r="I492" s="3"/>
    </row>
    <row r="493" spans="1:9" ht="69" customHeight="1" x14ac:dyDescent="0.65">
      <c r="A493" s="3">
        <v>491</v>
      </c>
      <c r="B493" s="3" t="s">
        <v>1448</v>
      </c>
      <c r="C493" s="3" t="s">
        <v>11</v>
      </c>
      <c r="D493" s="3" t="s">
        <v>1449</v>
      </c>
      <c r="E493" s="3" t="s">
        <v>3144</v>
      </c>
      <c r="F493" s="5" t="s">
        <v>1450</v>
      </c>
      <c r="G493" s="6">
        <v>100696617</v>
      </c>
      <c r="H493" s="6">
        <v>70440426</v>
      </c>
      <c r="I493" s="3"/>
    </row>
    <row r="494" spans="1:9" ht="69" customHeight="1" x14ac:dyDescent="0.65">
      <c r="A494" s="3">
        <v>492</v>
      </c>
      <c r="B494" s="3" t="s">
        <v>1451</v>
      </c>
      <c r="C494" s="3" t="s">
        <v>11</v>
      </c>
      <c r="D494" s="3" t="s">
        <v>1452</v>
      </c>
      <c r="E494" s="3" t="s">
        <v>3144</v>
      </c>
      <c r="F494" s="5" t="s">
        <v>1453</v>
      </c>
      <c r="G494" s="6">
        <v>101068255</v>
      </c>
      <c r="H494" s="7">
        <v>978484233</v>
      </c>
      <c r="I494" s="3"/>
    </row>
    <row r="495" spans="1:9" ht="69" customHeight="1" x14ac:dyDescent="0.65">
      <c r="A495" s="3">
        <v>493</v>
      </c>
      <c r="B495" s="3" t="s">
        <v>1454</v>
      </c>
      <c r="C495" s="3" t="s">
        <v>11</v>
      </c>
      <c r="D495" s="3" t="s">
        <v>1455</v>
      </c>
      <c r="E495" s="3" t="s">
        <v>3144</v>
      </c>
      <c r="F495" s="5" t="s">
        <v>1456</v>
      </c>
      <c r="G495" s="6">
        <v>30519242</v>
      </c>
      <c r="H495" s="7">
        <v>966797098</v>
      </c>
      <c r="I495" s="3"/>
    </row>
    <row r="496" spans="1:9" ht="69" customHeight="1" x14ac:dyDescent="0.65">
      <c r="A496" s="3">
        <v>494</v>
      </c>
      <c r="B496" s="3" t="s">
        <v>1457</v>
      </c>
      <c r="C496" s="3" t="s">
        <v>11</v>
      </c>
      <c r="D496" s="3" t="s">
        <v>1458</v>
      </c>
      <c r="E496" s="3" t="s">
        <v>3144</v>
      </c>
      <c r="F496" s="5" t="s">
        <v>1459</v>
      </c>
      <c r="G496" s="6">
        <v>100807814</v>
      </c>
      <c r="H496" s="6">
        <v>93649918</v>
      </c>
      <c r="I496" s="3"/>
    </row>
    <row r="497" spans="1:9" ht="69" customHeight="1" x14ac:dyDescent="0.65">
      <c r="A497" s="3">
        <v>495</v>
      </c>
      <c r="B497" s="3" t="s">
        <v>1460</v>
      </c>
      <c r="C497" s="3" t="s">
        <v>11</v>
      </c>
      <c r="D497" s="3" t="s">
        <v>1461</v>
      </c>
      <c r="E497" s="3" t="s">
        <v>3144</v>
      </c>
      <c r="F497" s="5" t="s">
        <v>1462</v>
      </c>
      <c r="G497" s="6">
        <v>101243566</v>
      </c>
      <c r="H497" s="7">
        <v>979577717</v>
      </c>
      <c r="I497" s="3"/>
    </row>
    <row r="498" spans="1:9" ht="69" customHeight="1" x14ac:dyDescent="0.65">
      <c r="A498" s="3">
        <v>496</v>
      </c>
      <c r="B498" s="3" t="s">
        <v>1463</v>
      </c>
      <c r="C498" s="3" t="s">
        <v>11</v>
      </c>
      <c r="D498" s="3" t="s">
        <v>1464</v>
      </c>
      <c r="E498" s="3" t="s">
        <v>3144</v>
      </c>
      <c r="F498" s="5" t="s">
        <v>1465</v>
      </c>
      <c r="G498" s="6" t="s">
        <v>3153</v>
      </c>
      <c r="H498" s="7">
        <v>979277098</v>
      </c>
      <c r="I498" s="3"/>
    </row>
    <row r="499" spans="1:9" ht="69" customHeight="1" x14ac:dyDescent="0.65">
      <c r="A499" s="3">
        <v>497</v>
      </c>
      <c r="B499" s="3" t="s">
        <v>1466</v>
      </c>
      <c r="C499" s="3" t="s">
        <v>11</v>
      </c>
      <c r="D499" s="3" t="s">
        <v>1467</v>
      </c>
      <c r="E499" s="3" t="s">
        <v>3144</v>
      </c>
      <c r="F499" s="5" t="s">
        <v>1468</v>
      </c>
      <c r="G499" s="6">
        <v>101068579</v>
      </c>
      <c r="H499" s="7">
        <v>963966251</v>
      </c>
      <c r="I499" s="3"/>
    </row>
    <row r="500" spans="1:9" ht="69" customHeight="1" x14ac:dyDescent="0.65">
      <c r="A500" s="3">
        <v>498</v>
      </c>
      <c r="B500" s="3" t="s">
        <v>1469</v>
      </c>
      <c r="C500" s="3" t="s">
        <v>11</v>
      </c>
      <c r="D500" s="3" t="s">
        <v>1470</v>
      </c>
      <c r="E500" s="3" t="s">
        <v>3144</v>
      </c>
      <c r="F500" s="5" t="s">
        <v>1471</v>
      </c>
      <c r="G500" s="6">
        <v>100814423</v>
      </c>
      <c r="H500" s="6">
        <v>93245837</v>
      </c>
      <c r="I500" s="3"/>
    </row>
    <row r="501" spans="1:9" ht="69" customHeight="1" x14ac:dyDescent="0.65">
      <c r="A501" s="3">
        <v>499</v>
      </c>
      <c r="B501" s="3" t="s">
        <v>1472</v>
      </c>
      <c r="C501" s="3" t="s">
        <v>11</v>
      </c>
      <c r="D501" s="3" t="s">
        <v>1473</v>
      </c>
      <c r="E501" s="3" t="s">
        <v>3144</v>
      </c>
      <c r="F501" s="5" t="s">
        <v>1474</v>
      </c>
      <c r="G501" s="6">
        <v>100967125</v>
      </c>
      <c r="H501" s="7">
        <v>967628519</v>
      </c>
      <c r="I501" s="3"/>
    </row>
    <row r="502" spans="1:9" ht="69" customHeight="1" x14ac:dyDescent="0.65">
      <c r="A502" s="3">
        <v>500</v>
      </c>
      <c r="B502" s="3" t="s">
        <v>1475</v>
      </c>
      <c r="C502" s="3" t="s">
        <v>11</v>
      </c>
      <c r="D502" s="3" t="s">
        <v>1476</v>
      </c>
      <c r="E502" s="3" t="s">
        <v>3144</v>
      </c>
      <c r="F502" s="5" t="s">
        <v>1477</v>
      </c>
      <c r="G502" s="6">
        <v>101079819</v>
      </c>
      <c r="H502" s="7">
        <v>966502723</v>
      </c>
      <c r="I502" s="3"/>
    </row>
    <row r="503" spans="1:9" ht="69" customHeight="1" x14ac:dyDescent="0.65">
      <c r="A503" s="3">
        <v>501</v>
      </c>
      <c r="B503" s="3" t="s">
        <v>1478</v>
      </c>
      <c r="C503" s="3" t="s">
        <v>11</v>
      </c>
      <c r="D503" s="3" t="s">
        <v>1016</v>
      </c>
      <c r="E503" s="3" t="s">
        <v>3144</v>
      </c>
      <c r="F503" s="5" t="s">
        <v>1479</v>
      </c>
      <c r="G503" s="6">
        <v>100964636</v>
      </c>
      <c r="H503" s="7">
        <v>963271699</v>
      </c>
      <c r="I503" s="3"/>
    </row>
    <row r="504" spans="1:9" ht="69" customHeight="1" x14ac:dyDescent="0.65">
      <c r="A504" s="3">
        <v>502</v>
      </c>
      <c r="B504" s="3" t="s">
        <v>1480</v>
      </c>
      <c r="C504" s="3" t="s">
        <v>11</v>
      </c>
      <c r="D504" s="3" t="s">
        <v>1481</v>
      </c>
      <c r="E504" s="3" t="s">
        <v>3144</v>
      </c>
      <c r="F504" s="5" t="s">
        <v>1482</v>
      </c>
      <c r="G504" s="6">
        <v>101304664</v>
      </c>
      <c r="H504" s="7">
        <v>977969104</v>
      </c>
      <c r="I504" s="3"/>
    </row>
    <row r="505" spans="1:9" ht="69" customHeight="1" x14ac:dyDescent="0.65">
      <c r="A505" s="3">
        <v>503</v>
      </c>
      <c r="B505" s="3" t="s">
        <v>1483</v>
      </c>
      <c r="C505" s="3" t="s">
        <v>51</v>
      </c>
      <c r="D505" s="3" t="s">
        <v>1484</v>
      </c>
      <c r="E505" s="3" t="s">
        <v>3144</v>
      </c>
      <c r="F505" s="5" t="s">
        <v>1485</v>
      </c>
      <c r="G505" s="6">
        <v>101176341</v>
      </c>
      <c r="H505" s="7">
        <v>978037855</v>
      </c>
      <c r="I505" s="3"/>
    </row>
    <row r="506" spans="1:9" ht="69" customHeight="1" x14ac:dyDescent="0.65">
      <c r="A506" s="3">
        <v>504</v>
      </c>
      <c r="B506" s="3" t="s">
        <v>1486</v>
      </c>
      <c r="C506" s="3" t="s">
        <v>11</v>
      </c>
      <c r="D506" s="3" t="s">
        <v>1487</v>
      </c>
      <c r="E506" s="3" t="s">
        <v>3144</v>
      </c>
      <c r="F506" s="5" t="s">
        <v>1488</v>
      </c>
      <c r="G506" s="6">
        <v>101075245</v>
      </c>
      <c r="H506" s="7">
        <v>888772875</v>
      </c>
      <c r="I506" s="3"/>
    </row>
    <row r="507" spans="1:9" ht="69" customHeight="1" x14ac:dyDescent="0.65">
      <c r="A507" s="3">
        <v>505</v>
      </c>
      <c r="B507" s="3" t="s">
        <v>1489</v>
      </c>
      <c r="C507" s="3" t="s">
        <v>11</v>
      </c>
      <c r="D507" s="3" t="s">
        <v>1490</v>
      </c>
      <c r="E507" s="3" t="s">
        <v>3144</v>
      </c>
      <c r="F507" s="5" t="s">
        <v>1491</v>
      </c>
      <c r="G507" s="6">
        <v>101200146</v>
      </c>
      <c r="H507" s="7">
        <v>976018053</v>
      </c>
      <c r="I507" s="3"/>
    </row>
    <row r="508" spans="1:9" ht="69" customHeight="1" x14ac:dyDescent="0.65">
      <c r="A508" s="3">
        <v>506</v>
      </c>
      <c r="B508" s="3" t="s">
        <v>1492</v>
      </c>
      <c r="C508" s="3" t="s">
        <v>51</v>
      </c>
      <c r="D508" s="3" t="s">
        <v>1493</v>
      </c>
      <c r="E508" s="3" t="s">
        <v>3144</v>
      </c>
      <c r="F508" s="5" t="s">
        <v>1494</v>
      </c>
      <c r="G508" s="6">
        <v>101129387</v>
      </c>
      <c r="H508" s="7">
        <v>968747987</v>
      </c>
      <c r="I508" s="3"/>
    </row>
    <row r="509" spans="1:9" ht="69" customHeight="1" x14ac:dyDescent="0.65">
      <c r="A509" s="3">
        <v>507</v>
      </c>
      <c r="B509" s="3" t="s">
        <v>1495</v>
      </c>
      <c r="C509" s="3" t="s">
        <v>11</v>
      </c>
      <c r="D509" s="3" t="s">
        <v>1496</v>
      </c>
      <c r="E509" s="3" t="s">
        <v>3144</v>
      </c>
      <c r="F509" s="5" t="s">
        <v>1497</v>
      </c>
      <c r="G509" s="6">
        <v>101071464</v>
      </c>
      <c r="H509" s="6">
        <v>98221845</v>
      </c>
      <c r="I509" s="3"/>
    </row>
    <row r="510" spans="1:9" ht="69" customHeight="1" x14ac:dyDescent="0.65">
      <c r="A510" s="3">
        <v>508</v>
      </c>
      <c r="B510" s="3" t="s">
        <v>1498</v>
      </c>
      <c r="C510" s="3" t="s">
        <v>11</v>
      </c>
      <c r="D510" s="3" t="s">
        <v>1499</v>
      </c>
      <c r="E510" s="3" t="s">
        <v>3144</v>
      </c>
      <c r="F510" s="5" t="s">
        <v>1500</v>
      </c>
      <c r="G510" s="6">
        <v>101047821</v>
      </c>
      <c r="H510" s="6">
        <v>77415126</v>
      </c>
      <c r="I510" s="3"/>
    </row>
    <row r="511" spans="1:9" ht="69" customHeight="1" x14ac:dyDescent="0.65">
      <c r="A511" s="3">
        <v>509</v>
      </c>
      <c r="B511" s="3" t="s">
        <v>1501</v>
      </c>
      <c r="C511" s="3" t="s">
        <v>11</v>
      </c>
      <c r="D511" s="3" t="s">
        <v>1499</v>
      </c>
      <c r="E511" s="3" t="s">
        <v>3144</v>
      </c>
      <c r="F511" s="5" t="s">
        <v>1502</v>
      </c>
      <c r="G511" s="6">
        <v>110477278</v>
      </c>
      <c r="H511" s="6">
        <v>81972194</v>
      </c>
      <c r="I511" s="3"/>
    </row>
    <row r="512" spans="1:9" ht="69" customHeight="1" x14ac:dyDescent="0.65">
      <c r="A512" s="3">
        <v>510</v>
      </c>
      <c r="B512" s="3" t="s">
        <v>1503</v>
      </c>
      <c r="C512" s="3" t="s">
        <v>11</v>
      </c>
      <c r="D512" s="3" t="s">
        <v>1504</v>
      </c>
      <c r="E512" s="3" t="s">
        <v>3144</v>
      </c>
      <c r="F512" s="5" t="s">
        <v>1505</v>
      </c>
      <c r="G512" s="6">
        <v>101080806</v>
      </c>
      <c r="H512" s="7">
        <v>974687664</v>
      </c>
      <c r="I512" s="3"/>
    </row>
    <row r="513" spans="1:9" ht="69" customHeight="1" x14ac:dyDescent="0.65">
      <c r="A513" s="3">
        <v>511</v>
      </c>
      <c r="B513" s="3" t="s">
        <v>1506</v>
      </c>
      <c r="C513" s="3" t="s">
        <v>11</v>
      </c>
      <c r="D513" s="3" t="s">
        <v>1507</v>
      </c>
      <c r="E513" s="3" t="s">
        <v>3144</v>
      </c>
      <c r="F513" s="5" t="s">
        <v>1508</v>
      </c>
      <c r="G513" s="6">
        <v>101059961</v>
      </c>
      <c r="H513" s="6" t="s">
        <v>3204</v>
      </c>
      <c r="I513" s="3"/>
    </row>
    <row r="514" spans="1:9" ht="69" customHeight="1" x14ac:dyDescent="0.65">
      <c r="A514" s="3">
        <v>512</v>
      </c>
      <c r="B514" s="3" t="s">
        <v>1509</v>
      </c>
      <c r="C514" s="3" t="s">
        <v>11</v>
      </c>
      <c r="D514" s="3" t="s">
        <v>1510</v>
      </c>
      <c r="E514" s="3" t="s">
        <v>3144</v>
      </c>
      <c r="F514" s="5" t="s">
        <v>1511</v>
      </c>
      <c r="G514" s="6">
        <v>100814030</v>
      </c>
      <c r="H514" s="6">
        <v>70492173</v>
      </c>
      <c r="I514" s="3"/>
    </row>
    <row r="515" spans="1:9" ht="69" customHeight="1" x14ac:dyDescent="0.65">
      <c r="A515" s="3">
        <v>513</v>
      </c>
      <c r="B515" s="3" t="s">
        <v>1512</v>
      </c>
      <c r="C515" s="3" t="s">
        <v>11</v>
      </c>
      <c r="D515" s="3" t="s">
        <v>1513</v>
      </c>
      <c r="E515" s="3" t="s">
        <v>3144</v>
      </c>
      <c r="F515" s="5" t="s">
        <v>1514</v>
      </c>
      <c r="G515" s="6">
        <v>250231461</v>
      </c>
      <c r="H515" s="7">
        <v>964731922</v>
      </c>
      <c r="I515" s="3"/>
    </row>
    <row r="516" spans="1:9" ht="69" customHeight="1" x14ac:dyDescent="0.65">
      <c r="A516" s="3">
        <v>514</v>
      </c>
      <c r="B516" s="3" t="s">
        <v>1515</v>
      </c>
      <c r="C516" s="3" t="s">
        <v>11</v>
      </c>
      <c r="D516" s="3" t="s">
        <v>1516</v>
      </c>
      <c r="E516" s="3" t="s">
        <v>3144</v>
      </c>
      <c r="F516" s="5" t="s">
        <v>1517</v>
      </c>
      <c r="G516" s="6">
        <v>100956070</v>
      </c>
      <c r="H516" s="7">
        <v>967660961</v>
      </c>
      <c r="I516" s="3"/>
    </row>
    <row r="517" spans="1:9" ht="69" customHeight="1" x14ac:dyDescent="0.65">
      <c r="A517" s="3">
        <v>515</v>
      </c>
      <c r="B517" s="3" t="s">
        <v>1518</v>
      </c>
      <c r="C517" s="3" t="s">
        <v>11</v>
      </c>
      <c r="D517" s="3" t="s">
        <v>1519</v>
      </c>
      <c r="E517" s="3" t="s">
        <v>3144</v>
      </c>
      <c r="F517" s="5" t="s">
        <v>1520</v>
      </c>
      <c r="G517" s="6">
        <v>101169144</v>
      </c>
      <c r="H517" s="6">
        <v>77417709</v>
      </c>
      <c r="I517" s="3"/>
    </row>
    <row r="518" spans="1:9" ht="69" customHeight="1" x14ac:dyDescent="0.65">
      <c r="A518" s="3">
        <v>516</v>
      </c>
      <c r="B518" s="3" t="s">
        <v>1521</v>
      </c>
      <c r="C518" s="3" t="s">
        <v>11</v>
      </c>
      <c r="D518" s="3" t="s">
        <v>1522</v>
      </c>
      <c r="E518" s="3" t="s">
        <v>3144</v>
      </c>
      <c r="F518" s="5" t="s">
        <v>1523</v>
      </c>
      <c r="G518" s="6">
        <v>101119514</v>
      </c>
      <c r="H518" s="6">
        <v>90858880</v>
      </c>
      <c r="I518" s="3"/>
    </row>
    <row r="519" spans="1:9" ht="69" customHeight="1" x14ac:dyDescent="0.65">
      <c r="A519" s="3">
        <v>517</v>
      </c>
      <c r="B519" s="3" t="s">
        <v>1524</v>
      </c>
      <c r="C519" s="3" t="s">
        <v>11</v>
      </c>
      <c r="D519" s="3" t="s">
        <v>1525</v>
      </c>
      <c r="E519" s="3" t="s">
        <v>3144</v>
      </c>
      <c r="F519" s="5" t="s">
        <v>1526</v>
      </c>
      <c r="G519" s="6">
        <v>100864729</v>
      </c>
      <c r="H519" s="7">
        <v>886702145</v>
      </c>
      <c r="I519" s="3"/>
    </row>
    <row r="520" spans="1:9" ht="69" customHeight="1" x14ac:dyDescent="0.65">
      <c r="A520" s="3">
        <v>518</v>
      </c>
      <c r="B520" s="3" t="s">
        <v>1527</v>
      </c>
      <c r="C520" s="3" t="s">
        <v>11</v>
      </c>
      <c r="D520" s="3" t="s">
        <v>1528</v>
      </c>
      <c r="E520" s="3" t="s">
        <v>3144</v>
      </c>
      <c r="F520" s="5" t="s">
        <v>1529</v>
      </c>
      <c r="G520" s="6">
        <v>101040114</v>
      </c>
      <c r="H520" s="7">
        <v>979038223</v>
      </c>
      <c r="I520" s="3"/>
    </row>
    <row r="521" spans="1:9" ht="69" customHeight="1" x14ac:dyDescent="0.65">
      <c r="A521" s="3">
        <v>519</v>
      </c>
      <c r="B521" s="3" t="s">
        <v>1530</v>
      </c>
      <c r="C521" s="3" t="s">
        <v>11</v>
      </c>
      <c r="D521" s="3" t="s">
        <v>1531</v>
      </c>
      <c r="E521" s="3" t="s">
        <v>3144</v>
      </c>
      <c r="F521" s="5" t="s">
        <v>1532</v>
      </c>
      <c r="G521" s="6">
        <v>101071663</v>
      </c>
      <c r="H521" s="6">
        <v>93385151</v>
      </c>
      <c r="I521" s="3"/>
    </row>
    <row r="522" spans="1:9" ht="69" customHeight="1" x14ac:dyDescent="0.65">
      <c r="A522" s="3">
        <v>520</v>
      </c>
      <c r="B522" s="3" t="s">
        <v>1533</v>
      </c>
      <c r="C522" s="3" t="s">
        <v>11</v>
      </c>
      <c r="D522" s="3" t="s">
        <v>1534</v>
      </c>
      <c r="E522" s="3" t="s">
        <v>3144</v>
      </c>
      <c r="F522" s="5" t="s">
        <v>1535</v>
      </c>
      <c r="G522" s="6">
        <v>101081781</v>
      </c>
      <c r="H522" s="6" t="s">
        <v>3205</v>
      </c>
      <c r="I522" s="3"/>
    </row>
    <row r="523" spans="1:9" ht="69" customHeight="1" x14ac:dyDescent="0.65">
      <c r="A523" s="3">
        <v>521</v>
      </c>
      <c r="B523" s="3" t="s">
        <v>1536</v>
      </c>
      <c r="C523" s="3" t="s">
        <v>11</v>
      </c>
      <c r="D523" s="3" t="s">
        <v>1537</v>
      </c>
      <c r="E523" s="3" t="s">
        <v>3144</v>
      </c>
      <c r="F523" s="5" t="s">
        <v>1538</v>
      </c>
      <c r="G523" s="6">
        <v>101393251</v>
      </c>
      <c r="H523" s="7">
        <v>979220437</v>
      </c>
      <c r="I523" s="3"/>
    </row>
    <row r="524" spans="1:9" ht="69" customHeight="1" x14ac:dyDescent="0.65">
      <c r="A524" s="3">
        <v>522</v>
      </c>
      <c r="B524" s="3" t="s">
        <v>1539</v>
      </c>
      <c r="C524" s="3" t="s">
        <v>11</v>
      </c>
      <c r="D524" s="3" t="s">
        <v>1540</v>
      </c>
      <c r="E524" s="3" t="s">
        <v>3144</v>
      </c>
      <c r="F524" s="5" t="s">
        <v>1541</v>
      </c>
      <c r="G524" s="6">
        <v>100686303</v>
      </c>
      <c r="H524" s="7">
        <v>314413971</v>
      </c>
      <c r="I524" s="3"/>
    </row>
    <row r="525" spans="1:9" ht="69" customHeight="1" x14ac:dyDescent="0.65">
      <c r="A525" s="3">
        <v>523</v>
      </c>
      <c r="B525" s="3" t="s">
        <v>1542</v>
      </c>
      <c r="C525" s="3" t="s">
        <v>11</v>
      </c>
      <c r="D525" s="3" t="s">
        <v>1543</v>
      </c>
      <c r="E525" s="3" t="s">
        <v>3144</v>
      </c>
      <c r="F525" s="5" t="s">
        <v>1544</v>
      </c>
      <c r="G525" s="6">
        <v>100771635</v>
      </c>
      <c r="H525" s="6">
        <v>81963309</v>
      </c>
      <c r="I525" s="3"/>
    </row>
    <row r="526" spans="1:9" ht="69" customHeight="1" x14ac:dyDescent="0.65">
      <c r="A526" s="3">
        <v>524</v>
      </c>
      <c r="B526" s="3" t="s">
        <v>1545</v>
      </c>
      <c r="C526" s="3" t="s">
        <v>11</v>
      </c>
      <c r="D526" s="3" t="s">
        <v>1182</v>
      </c>
      <c r="E526" s="3" t="s">
        <v>3143</v>
      </c>
      <c r="F526" s="5" t="s">
        <v>1546</v>
      </c>
      <c r="G526" s="6">
        <v>101286050</v>
      </c>
      <c r="H526" s="6" t="s">
        <v>3269</v>
      </c>
      <c r="I526" s="3"/>
    </row>
    <row r="527" spans="1:9" ht="69" customHeight="1" x14ac:dyDescent="0.65">
      <c r="A527" s="3">
        <v>525</v>
      </c>
      <c r="B527" s="3" t="s">
        <v>1547</v>
      </c>
      <c r="C527" s="3" t="s">
        <v>11</v>
      </c>
      <c r="D527" s="3" t="s">
        <v>1548</v>
      </c>
      <c r="E527" s="3" t="s">
        <v>3143</v>
      </c>
      <c r="F527" s="5" t="s">
        <v>1549</v>
      </c>
      <c r="G527" s="6">
        <v>101039745</v>
      </c>
      <c r="H527" s="7">
        <v>189545052</v>
      </c>
      <c r="I527" s="3"/>
    </row>
    <row r="528" spans="1:9" ht="69" customHeight="1" x14ac:dyDescent="0.65">
      <c r="A528" s="3">
        <v>526</v>
      </c>
      <c r="B528" s="3" t="s">
        <v>1550</v>
      </c>
      <c r="C528" s="3" t="s">
        <v>11</v>
      </c>
      <c r="D528" s="3" t="s">
        <v>1551</v>
      </c>
      <c r="E528" s="3" t="s">
        <v>3143</v>
      </c>
      <c r="F528" s="5" t="s">
        <v>1552</v>
      </c>
      <c r="G528" s="6">
        <v>101012509</v>
      </c>
      <c r="H528" s="7">
        <v>977891507</v>
      </c>
      <c r="I528" s="3"/>
    </row>
    <row r="529" spans="1:9" ht="69" customHeight="1" x14ac:dyDescent="0.65">
      <c r="A529" s="3">
        <v>527</v>
      </c>
      <c r="B529" s="3" t="s">
        <v>1553</v>
      </c>
      <c r="C529" s="3" t="s">
        <v>11</v>
      </c>
      <c r="D529" s="3" t="s">
        <v>1554</v>
      </c>
      <c r="E529" s="3" t="s">
        <v>3143</v>
      </c>
      <c r="F529" s="5" t="s">
        <v>1555</v>
      </c>
      <c r="G529" s="6">
        <v>101091936</v>
      </c>
      <c r="H529" s="6">
        <v>93434308</v>
      </c>
      <c r="I529" s="3"/>
    </row>
    <row r="530" spans="1:9" ht="69" customHeight="1" x14ac:dyDescent="0.65">
      <c r="A530" s="3">
        <v>528</v>
      </c>
      <c r="B530" s="3" t="s">
        <v>1556</v>
      </c>
      <c r="C530" s="3" t="s">
        <v>11</v>
      </c>
      <c r="D530" s="3" t="s">
        <v>1557</v>
      </c>
      <c r="E530" s="3" t="s">
        <v>3143</v>
      </c>
      <c r="F530" s="5" t="s">
        <v>1558</v>
      </c>
      <c r="G530" s="6">
        <v>101049673</v>
      </c>
      <c r="H530" s="6">
        <v>99255544</v>
      </c>
      <c r="I530" s="3"/>
    </row>
    <row r="531" spans="1:9" ht="69" customHeight="1" x14ac:dyDescent="0.65">
      <c r="A531" s="3">
        <v>529</v>
      </c>
      <c r="B531" s="3" t="s">
        <v>1559</v>
      </c>
      <c r="C531" s="3" t="s">
        <v>11</v>
      </c>
      <c r="D531" s="3" t="s">
        <v>1560</v>
      </c>
      <c r="E531" s="3" t="s">
        <v>3143</v>
      </c>
      <c r="F531" s="5" t="s">
        <v>1561</v>
      </c>
      <c r="G531" s="6">
        <v>101333474</v>
      </c>
      <c r="H531" s="7">
        <v>974059434</v>
      </c>
      <c r="I531" s="3"/>
    </row>
    <row r="532" spans="1:9" ht="69" customHeight="1" x14ac:dyDescent="0.65">
      <c r="A532" s="3">
        <v>530</v>
      </c>
      <c r="B532" s="3" t="s">
        <v>1562</v>
      </c>
      <c r="C532" s="3" t="s">
        <v>11</v>
      </c>
      <c r="D532" s="3" t="s">
        <v>1563</v>
      </c>
      <c r="E532" s="3" t="s">
        <v>3143</v>
      </c>
      <c r="F532" s="5" t="s">
        <v>1564</v>
      </c>
      <c r="G532" s="6">
        <v>101068563</v>
      </c>
      <c r="H532" s="7">
        <v>968258693</v>
      </c>
      <c r="I532" s="3"/>
    </row>
    <row r="533" spans="1:9" ht="69" customHeight="1" x14ac:dyDescent="0.65">
      <c r="A533" s="3">
        <v>531</v>
      </c>
      <c r="B533" s="3" t="s">
        <v>1565</v>
      </c>
      <c r="C533" s="3" t="s">
        <v>11</v>
      </c>
      <c r="D533" s="3" t="s">
        <v>937</v>
      </c>
      <c r="E533" s="3" t="s">
        <v>3143</v>
      </c>
      <c r="F533" s="5" t="s">
        <v>1566</v>
      </c>
      <c r="G533" s="6">
        <v>101038106</v>
      </c>
      <c r="H533" s="6">
        <v>15743490</v>
      </c>
      <c r="I533" s="3"/>
    </row>
    <row r="534" spans="1:9" ht="69" customHeight="1" x14ac:dyDescent="0.65">
      <c r="A534" s="3">
        <v>532</v>
      </c>
      <c r="B534" s="3" t="s">
        <v>1567</v>
      </c>
      <c r="C534" s="3" t="s">
        <v>11</v>
      </c>
      <c r="D534" s="3" t="s">
        <v>1568</v>
      </c>
      <c r="E534" s="3" t="s">
        <v>3143</v>
      </c>
      <c r="F534" s="5" t="s">
        <v>1569</v>
      </c>
      <c r="G534" s="6">
        <v>101001390</v>
      </c>
      <c r="H534" s="7">
        <v>974166532</v>
      </c>
      <c r="I534" s="3"/>
    </row>
    <row r="535" spans="1:9" ht="69" customHeight="1" x14ac:dyDescent="0.65">
      <c r="A535" s="3">
        <v>533</v>
      </c>
      <c r="B535" s="3" t="s">
        <v>914</v>
      </c>
      <c r="C535" s="3" t="s">
        <v>11</v>
      </c>
      <c r="D535" s="3" t="s">
        <v>1570</v>
      </c>
      <c r="E535" s="11" t="s">
        <v>3143</v>
      </c>
      <c r="F535" s="5" t="s">
        <v>1571</v>
      </c>
      <c r="G535" s="12">
        <v>100875826</v>
      </c>
      <c r="H535" s="13">
        <v>884045388</v>
      </c>
      <c r="I535" s="3"/>
    </row>
    <row r="536" spans="1:9" ht="69" customHeight="1" x14ac:dyDescent="0.65">
      <c r="A536" s="3">
        <v>534</v>
      </c>
      <c r="B536" s="3" t="s">
        <v>1572</v>
      </c>
      <c r="C536" s="3" t="s">
        <v>11</v>
      </c>
      <c r="D536" s="3" t="s">
        <v>1573</v>
      </c>
      <c r="E536" s="3" t="s">
        <v>3143</v>
      </c>
      <c r="F536" s="5" t="s">
        <v>1574</v>
      </c>
      <c r="G536" s="6">
        <v>101329415</v>
      </c>
      <c r="H536" s="7">
        <v>979154188</v>
      </c>
      <c r="I536" s="3"/>
    </row>
    <row r="537" spans="1:9" ht="69" customHeight="1" x14ac:dyDescent="0.65">
      <c r="A537" s="3">
        <v>535</v>
      </c>
      <c r="B537" s="3" t="s">
        <v>1575</v>
      </c>
      <c r="C537" s="3" t="s">
        <v>11</v>
      </c>
      <c r="D537" s="3" t="s">
        <v>1052</v>
      </c>
      <c r="E537" s="3" t="s">
        <v>3143</v>
      </c>
      <c r="F537" s="5" t="s">
        <v>1576</v>
      </c>
      <c r="G537" s="6">
        <v>101234628</v>
      </c>
      <c r="H537" s="7">
        <v>978536463</v>
      </c>
      <c r="I537" s="3"/>
    </row>
    <row r="538" spans="1:9" ht="69" customHeight="1" x14ac:dyDescent="0.65">
      <c r="A538" s="3">
        <v>536</v>
      </c>
      <c r="B538" s="3" t="s">
        <v>1577</v>
      </c>
      <c r="C538" s="3" t="s">
        <v>11</v>
      </c>
      <c r="D538" s="3" t="s">
        <v>1578</v>
      </c>
      <c r="E538" s="3" t="s">
        <v>3143</v>
      </c>
      <c r="F538" s="5" t="s">
        <v>1579</v>
      </c>
      <c r="G538" s="6">
        <v>101243633</v>
      </c>
      <c r="H538" s="6" t="s">
        <v>3206</v>
      </c>
      <c r="I538" s="3"/>
    </row>
    <row r="539" spans="1:9" ht="69" customHeight="1" x14ac:dyDescent="0.65">
      <c r="A539" s="3">
        <v>537</v>
      </c>
      <c r="B539" s="3" t="s">
        <v>1580</v>
      </c>
      <c r="C539" s="3" t="s">
        <v>11</v>
      </c>
      <c r="D539" s="3" t="s">
        <v>1581</v>
      </c>
      <c r="E539" s="3" t="s">
        <v>3143</v>
      </c>
      <c r="F539" s="5" t="s">
        <v>1582</v>
      </c>
      <c r="G539" s="6">
        <v>101265547</v>
      </c>
      <c r="H539" s="6">
        <v>61689243</v>
      </c>
      <c r="I539" s="3"/>
    </row>
    <row r="540" spans="1:9" ht="69" customHeight="1" x14ac:dyDescent="0.65">
      <c r="A540" s="3">
        <v>538</v>
      </c>
      <c r="B540" s="3" t="s">
        <v>1583</v>
      </c>
      <c r="C540" s="3" t="s">
        <v>11</v>
      </c>
      <c r="D540" s="3" t="s">
        <v>1584</v>
      </c>
      <c r="E540" s="3" t="s">
        <v>3143</v>
      </c>
      <c r="F540" s="5" t="s">
        <v>1585</v>
      </c>
      <c r="G540" s="6">
        <v>101210452</v>
      </c>
      <c r="H540" s="6" t="s">
        <v>3207</v>
      </c>
      <c r="I540" s="3"/>
    </row>
    <row r="541" spans="1:9" ht="69" customHeight="1" x14ac:dyDescent="0.65">
      <c r="A541" s="3">
        <v>539</v>
      </c>
      <c r="B541" s="3" t="s">
        <v>1586</v>
      </c>
      <c r="C541" s="3" t="s">
        <v>11</v>
      </c>
      <c r="D541" s="3" t="s">
        <v>1587</v>
      </c>
      <c r="E541" s="3" t="s">
        <v>3143</v>
      </c>
      <c r="F541" s="5" t="s">
        <v>1588</v>
      </c>
      <c r="G541" s="6">
        <v>101102254</v>
      </c>
      <c r="H541" s="6" t="s">
        <v>3208</v>
      </c>
      <c r="I541" s="3"/>
    </row>
    <row r="542" spans="1:9" ht="69" customHeight="1" x14ac:dyDescent="0.65">
      <c r="A542" s="3">
        <v>540</v>
      </c>
      <c r="B542" s="3" t="s">
        <v>1589</v>
      </c>
      <c r="C542" s="3" t="s">
        <v>11</v>
      </c>
      <c r="D542" s="3" t="s">
        <v>1590</v>
      </c>
      <c r="E542" s="3" t="s">
        <v>3143</v>
      </c>
      <c r="F542" s="5" t="s">
        <v>1591</v>
      </c>
      <c r="G542" s="6">
        <v>101395760</v>
      </c>
      <c r="H542" s="6" t="s">
        <v>3209</v>
      </c>
      <c r="I542" s="3"/>
    </row>
    <row r="543" spans="1:9" ht="69" customHeight="1" x14ac:dyDescent="0.65">
      <c r="A543" s="3">
        <v>541</v>
      </c>
      <c r="B543" s="3" t="s">
        <v>1592</v>
      </c>
      <c r="C543" s="3" t="s">
        <v>11</v>
      </c>
      <c r="D543" s="3" t="s">
        <v>1593</v>
      </c>
      <c r="E543" s="3" t="s">
        <v>3143</v>
      </c>
      <c r="F543" s="5" t="s">
        <v>1594</v>
      </c>
      <c r="G543" s="6">
        <v>101276051</v>
      </c>
      <c r="H543" s="7">
        <v>962075331</v>
      </c>
      <c r="I543" s="3"/>
    </row>
    <row r="544" spans="1:9" ht="69" customHeight="1" x14ac:dyDescent="0.65">
      <c r="A544" s="3">
        <v>542</v>
      </c>
      <c r="B544" s="3" t="s">
        <v>1595</v>
      </c>
      <c r="C544" s="3" t="s">
        <v>11</v>
      </c>
      <c r="D544" s="3" t="s">
        <v>1596</v>
      </c>
      <c r="E544" s="3" t="s">
        <v>3143</v>
      </c>
      <c r="F544" s="5" t="s">
        <v>1597</v>
      </c>
      <c r="G544" s="6">
        <v>50965118</v>
      </c>
      <c r="H544" s="7">
        <v>975199690</v>
      </c>
      <c r="I544" s="3"/>
    </row>
    <row r="545" spans="1:9" ht="69" customHeight="1" x14ac:dyDescent="0.65">
      <c r="A545" s="3">
        <v>543</v>
      </c>
      <c r="B545" s="3" t="s">
        <v>1598</v>
      </c>
      <c r="C545" s="3" t="s">
        <v>11</v>
      </c>
      <c r="D545" s="3" t="s">
        <v>1599</v>
      </c>
      <c r="E545" s="3" t="s">
        <v>3143</v>
      </c>
      <c r="F545" s="5" t="s">
        <v>1600</v>
      </c>
      <c r="G545" s="6">
        <v>101031017</v>
      </c>
      <c r="H545" s="7">
        <v>976030612</v>
      </c>
      <c r="I545" s="3"/>
    </row>
    <row r="546" spans="1:9" ht="69" customHeight="1" x14ac:dyDescent="0.65">
      <c r="A546" s="3">
        <v>544</v>
      </c>
      <c r="B546" s="3" t="s">
        <v>1601</v>
      </c>
      <c r="C546" s="3" t="s">
        <v>11</v>
      </c>
      <c r="D546" s="3" t="s">
        <v>1602</v>
      </c>
      <c r="E546" s="3" t="s">
        <v>3143</v>
      </c>
      <c r="F546" s="5" t="s">
        <v>1603</v>
      </c>
      <c r="G546" s="6">
        <v>100714690</v>
      </c>
      <c r="H546" s="7">
        <v>962184183</v>
      </c>
      <c r="I546" s="3"/>
    </row>
    <row r="547" spans="1:9" ht="69" customHeight="1" x14ac:dyDescent="0.65">
      <c r="A547" s="3">
        <v>545</v>
      </c>
      <c r="B547" s="3" t="s">
        <v>1604</v>
      </c>
      <c r="C547" s="3" t="s">
        <v>11</v>
      </c>
      <c r="D547" s="3" t="s">
        <v>1605</v>
      </c>
      <c r="E547" s="3" t="s">
        <v>3143</v>
      </c>
      <c r="F547" s="5" t="s">
        <v>1606</v>
      </c>
      <c r="G547" s="6">
        <v>101156041</v>
      </c>
      <c r="H547" s="6">
        <v>81716862</v>
      </c>
      <c r="I547" s="3"/>
    </row>
    <row r="548" spans="1:9" ht="69" customHeight="1" x14ac:dyDescent="0.65">
      <c r="A548" s="3">
        <v>546</v>
      </c>
      <c r="B548" s="3" t="s">
        <v>1607</v>
      </c>
      <c r="C548" s="3" t="s">
        <v>11</v>
      </c>
      <c r="D548" s="3" t="s">
        <v>1608</v>
      </c>
      <c r="E548" s="3" t="s">
        <v>3143</v>
      </c>
      <c r="F548" s="5" t="s">
        <v>1609</v>
      </c>
      <c r="G548" s="6">
        <v>101230096</v>
      </c>
      <c r="H548" s="6" t="s">
        <v>3210</v>
      </c>
      <c r="I548" s="3"/>
    </row>
    <row r="549" spans="1:9" ht="69" customHeight="1" x14ac:dyDescent="0.65">
      <c r="A549" s="3">
        <v>547</v>
      </c>
      <c r="B549" s="3" t="s">
        <v>1610</v>
      </c>
      <c r="C549" s="3" t="s">
        <v>11</v>
      </c>
      <c r="D549" s="3" t="s">
        <v>1525</v>
      </c>
      <c r="E549" s="3" t="s">
        <v>3143</v>
      </c>
      <c r="F549" s="5" t="s">
        <v>1611</v>
      </c>
      <c r="G549" s="6">
        <v>101031015</v>
      </c>
      <c r="H549" s="7">
        <v>885967386</v>
      </c>
      <c r="I549" s="3"/>
    </row>
    <row r="550" spans="1:9" ht="69" customHeight="1" x14ac:dyDescent="0.65">
      <c r="A550" s="3">
        <v>548</v>
      </c>
      <c r="B550" s="3" t="s">
        <v>1612</v>
      </c>
      <c r="C550" s="3" t="s">
        <v>11</v>
      </c>
      <c r="D550" s="3" t="s">
        <v>1613</v>
      </c>
      <c r="E550" s="3" t="s">
        <v>3143</v>
      </c>
      <c r="F550" s="5" t="s">
        <v>1614</v>
      </c>
      <c r="G550" s="6">
        <v>100144329</v>
      </c>
      <c r="H550" s="6" t="s">
        <v>3211</v>
      </c>
      <c r="I550" s="3"/>
    </row>
    <row r="551" spans="1:9" ht="69" customHeight="1" x14ac:dyDescent="0.65">
      <c r="A551" s="3">
        <v>549</v>
      </c>
      <c r="B551" s="3" t="s">
        <v>1615</v>
      </c>
      <c r="C551" s="3" t="s">
        <v>11</v>
      </c>
      <c r="D551" s="3" t="s">
        <v>1616</v>
      </c>
      <c r="E551" s="3" t="s">
        <v>3143</v>
      </c>
      <c r="F551" s="5" t="s">
        <v>1617</v>
      </c>
      <c r="G551" s="6">
        <v>100745996</v>
      </c>
      <c r="H551" s="7">
        <v>974467553</v>
      </c>
      <c r="I551" s="3"/>
    </row>
    <row r="552" spans="1:9" ht="69" customHeight="1" x14ac:dyDescent="0.65">
      <c r="A552" s="3">
        <v>550</v>
      </c>
      <c r="B552" s="3" t="s">
        <v>1618</v>
      </c>
      <c r="C552" s="3" t="s">
        <v>11</v>
      </c>
      <c r="D552" s="3" t="s">
        <v>1619</v>
      </c>
      <c r="E552" s="3" t="s">
        <v>3143</v>
      </c>
      <c r="F552" s="5" t="s">
        <v>1620</v>
      </c>
      <c r="G552" s="6">
        <v>101068790</v>
      </c>
      <c r="H552" s="7">
        <v>967931077</v>
      </c>
      <c r="I552" s="3"/>
    </row>
    <row r="553" spans="1:9" ht="69" customHeight="1" x14ac:dyDescent="0.65">
      <c r="A553" s="3">
        <v>551</v>
      </c>
      <c r="B553" s="3" t="s">
        <v>1621</v>
      </c>
      <c r="C553" s="3" t="s">
        <v>11</v>
      </c>
      <c r="D553" s="3" t="s">
        <v>1622</v>
      </c>
      <c r="E553" s="3" t="s">
        <v>3143</v>
      </c>
      <c r="F553" s="5" t="s">
        <v>1623</v>
      </c>
      <c r="G553" s="6">
        <v>110495014</v>
      </c>
      <c r="H553" s="6">
        <v>68646568</v>
      </c>
      <c r="I553" s="3"/>
    </row>
    <row r="554" spans="1:9" ht="69" customHeight="1" x14ac:dyDescent="0.65">
      <c r="A554" s="3">
        <v>552</v>
      </c>
      <c r="B554" s="3" t="s">
        <v>1624</v>
      </c>
      <c r="C554" s="3" t="s">
        <v>11</v>
      </c>
      <c r="D554" s="3" t="s">
        <v>1389</v>
      </c>
      <c r="E554" s="3" t="s">
        <v>3143</v>
      </c>
      <c r="F554" s="5" t="s">
        <v>1625</v>
      </c>
      <c r="G554" s="6">
        <v>101012418</v>
      </c>
      <c r="H554" s="7">
        <v>883501952</v>
      </c>
      <c r="I554" s="3"/>
    </row>
    <row r="555" spans="1:9" ht="69" customHeight="1" x14ac:dyDescent="0.65">
      <c r="A555" s="3">
        <v>553</v>
      </c>
      <c r="B555" s="3" t="s">
        <v>1626</v>
      </c>
      <c r="C555" s="3" t="s">
        <v>51</v>
      </c>
      <c r="D555" s="3" t="s">
        <v>1627</v>
      </c>
      <c r="E555" s="3" t="s">
        <v>3143</v>
      </c>
      <c r="F555" s="5" t="s">
        <v>1628</v>
      </c>
      <c r="G555" s="6">
        <v>100806833</v>
      </c>
      <c r="H555" s="7">
        <v>975786067</v>
      </c>
      <c r="I555" s="3"/>
    </row>
    <row r="556" spans="1:9" ht="69" customHeight="1" x14ac:dyDescent="0.65">
      <c r="A556" s="3">
        <v>554</v>
      </c>
      <c r="B556" s="3" t="s">
        <v>1629</v>
      </c>
      <c r="C556" s="3" t="s">
        <v>11</v>
      </c>
      <c r="D556" s="3" t="s">
        <v>1630</v>
      </c>
      <c r="E556" s="3" t="s">
        <v>3143</v>
      </c>
      <c r="F556" s="5" t="s">
        <v>1631</v>
      </c>
      <c r="G556" s="6">
        <v>101229491</v>
      </c>
      <c r="H556" s="7">
        <v>962408347</v>
      </c>
      <c r="I556" s="3"/>
    </row>
    <row r="557" spans="1:9" ht="69" customHeight="1" x14ac:dyDescent="0.65">
      <c r="A557" s="3">
        <v>555</v>
      </c>
      <c r="B557" s="3" t="s">
        <v>1632</v>
      </c>
      <c r="C557" s="3" t="s">
        <v>11</v>
      </c>
      <c r="D557" s="3" t="s">
        <v>1633</v>
      </c>
      <c r="E557" s="3" t="s">
        <v>3143</v>
      </c>
      <c r="F557" s="5" t="s">
        <v>1634</v>
      </c>
      <c r="G557" s="6">
        <v>101072523</v>
      </c>
      <c r="H557" s="6">
        <v>90693731</v>
      </c>
      <c r="I557" s="3"/>
    </row>
    <row r="558" spans="1:9" ht="69" customHeight="1" x14ac:dyDescent="0.65">
      <c r="A558" s="3">
        <v>556</v>
      </c>
      <c r="B558" s="3" t="s">
        <v>1635</v>
      </c>
      <c r="C558" s="3" t="s">
        <v>11</v>
      </c>
      <c r="D558" s="3" t="s">
        <v>1636</v>
      </c>
      <c r="E558" s="3" t="s">
        <v>3143</v>
      </c>
      <c r="F558" s="5" t="s">
        <v>1637</v>
      </c>
      <c r="G558" s="6">
        <v>101081858</v>
      </c>
      <c r="H558" s="7">
        <v>882829951</v>
      </c>
      <c r="I558" s="3"/>
    </row>
    <row r="559" spans="1:9" ht="69" customHeight="1" x14ac:dyDescent="0.65">
      <c r="A559" s="3">
        <v>557</v>
      </c>
      <c r="B559" s="3" t="s">
        <v>1638</v>
      </c>
      <c r="C559" s="3" t="s">
        <v>51</v>
      </c>
      <c r="D559" s="3" t="s">
        <v>1639</v>
      </c>
      <c r="E559" s="3" t="s">
        <v>3143</v>
      </c>
      <c r="F559" s="5" t="s">
        <v>1640</v>
      </c>
      <c r="G559" s="6">
        <v>101067319</v>
      </c>
      <c r="H559" s="7">
        <v>882829953</v>
      </c>
      <c r="I559" s="3"/>
    </row>
    <row r="560" spans="1:9" ht="69" customHeight="1" x14ac:dyDescent="0.65">
      <c r="A560" s="3">
        <v>558</v>
      </c>
      <c r="B560" s="3" t="s">
        <v>1641</v>
      </c>
      <c r="C560" s="3" t="s">
        <v>11</v>
      </c>
      <c r="D560" s="3" t="s">
        <v>1642</v>
      </c>
      <c r="E560" s="3" t="s">
        <v>3144</v>
      </c>
      <c r="F560" s="5" t="s">
        <v>1643</v>
      </c>
      <c r="G560" s="6">
        <v>101083711</v>
      </c>
      <c r="H560" s="7">
        <v>977766896</v>
      </c>
      <c r="I560" s="3"/>
    </row>
    <row r="561" spans="1:9" ht="69" customHeight="1" x14ac:dyDescent="0.65">
      <c r="A561" s="3">
        <v>559</v>
      </c>
      <c r="B561" s="3" t="s">
        <v>1644</v>
      </c>
      <c r="C561" s="3" t="s">
        <v>11</v>
      </c>
      <c r="D561" s="3" t="s">
        <v>1645</v>
      </c>
      <c r="E561" s="3" t="s">
        <v>3144</v>
      </c>
      <c r="F561" s="5" t="s">
        <v>1646</v>
      </c>
      <c r="G561" s="6">
        <v>101385588</v>
      </c>
      <c r="H561" s="7">
        <v>883729310</v>
      </c>
      <c r="I561" s="3"/>
    </row>
    <row r="562" spans="1:9" ht="69" customHeight="1" x14ac:dyDescent="0.65">
      <c r="A562" s="3">
        <v>560</v>
      </c>
      <c r="B562" s="3" t="s">
        <v>1647</v>
      </c>
      <c r="C562" s="3" t="s">
        <v>11</v>
      </c>
      <c r="D562" s="3" t="s">
        <v>1648</v>
      </c>
      <c r="E562" s="3" t="s">
        <v>3144</v>
      </c>
      <c r="F562" s="5" t="s">
        <v>1649</v>
      </c>
      <c r="G562" s="6">
        <v>101257733</v>
      </c>
      <c r="H562" s="7">
        <v>969956834</v>
      </c>
      <c r="I562" s="3"/>
    </row>
    <row r="563" spans="1:9" ht="69" customHeight="1" x14ac:dyDescent="0.65">
      <c r="A563" s="3">
        <v>561</v>
      </c>
      <c r="B563" s="3" t="s">
        <v>1650</v>
      </c>
      <c r="C563" s="3" t="s">
        <v>11</v>
      </c>
      <c r="D563" s="3" t="s">
        <v>1651</v>
      </c>
      <c r="E563" s="3" t="s">
        <v>3144</v>
      </c>
      <c r="F563" s="5" t="s">
        <v>1652</v>
      </c>
      <c r="G563" s="6">
        <v>10933034</v>
      </c>
      <c r="H563" s="6" t="s">
        <v>3212</v>
      </c>
      <c r="I563" s="3"/>
    </row>
    <row r="564" spans="1:9" ht="69" customHeight="1" x14ac:dyDescent="0.65">
      <c r="A564" s="3">
        <v>562</v>
      </c>
      <c r="B564" s="3" t="s">
        <v>1653</v>
      </c>
      <c r="C564" s="3" t="s">
        <v>11</v>
      </c>
      <c r="D564" s="3" t="s">
        <v>1654</v>
      </c>
      <c r="E564" s="3" t="s">
        <v>3144</v>
      </c>
      <c r="F564" s="5" t="s">
        <v>1655</v>
      </c>
      <c r="G564" s="6">
        <v>101382474</v>
      </c>
      <c r="H564" s="7">
        <v>979190444</v>
      </c>
      <c r="I564" s="3"/>
    </row>
    <row r="565" spans="1:9" ht="69" customHeight="1" x14ac:dyDescent="0.65">
      <c r="A565" s="3">
        <v>563</v>
      </c>
      <c r="B565" s="3" t="s">
        <v>1656</v>
      </c>
      <c r="C565" s="3" t="s">
        <v>11</v>
      </c>
      <c r="D565" s="3" t="s">
        <v>1657</v>
      </c>
      <c r="E565" s="3" t="s">
        <v>3144</v>
      </c>
      <c r="F565" s="5" t="s">
        <v>1658</v>
      </c>
      <c r="G565" s="6">
        <v>101379361</v>
      </c>
      <c r="H565" s="6" t="s">
        <v>3213</v>
      </c>
      <c r="I565" s="3"/>
    </row>
    <row r="566" spans="1:9" ht="69" customHeight="1" x14ac:dyDescent="0.65">
      <c r="A566" s="3">
        <v>564</v>
      </c>
      <c r="B566" s="3" t="s">
        <v>1659</v>
      </c>
      <c r="C566" s="3" t="s">
        <v>11</v>
      </c>
      <c r="D566" s="3" t="s">
        <v>1660</v>
      </c>
      <c r="E566" s="3" t="s">
        <v>3144</v>
      </c>
      <c r="F566" s="5" t="s">
        <v>1661</v>
      </c>
      <c r="G566" s="6">
        <v>110535003</v>
      </c>
      <c r="H566" s="6">
        <v>16756879</v>
      </c>
      <c r="I566" s="3"/>
    </row>
    <row r="567" spans="1:9" ht="69" customHeight="1" x14ac:dyDescent="0.65">
      <c r="A567" s="3">
        <v>565</v>
      </c>
      <c r="B567" s="3" t="s">
        <v>1662</v>
      </c>
      <c r="C567" s="3" t="s">
        <v>11</v>
      </c>
      <c r="D567" s="3" t="s">
        <v>1513</v>
      </c>
      <c r="E567" s="3" t="s">
        <v>3144</v>
      </c>
      <c r="F567" s="5" t="s">
        <v>1663</v>
      </c>
      <c r="G567" s="6">
        <v>101125981</v>
      </c>
      <c r="H567" s="7">
        <v>718171818</v>
      </c>
      <c r="I567" s="3"/>
    </row>
    <row r="568" spans="1:9" ht="69" customHeight="1" x14ac:dyDescent="0.65">
      <c r="A568" s="3">
        <v>566</v>
      </c>
      <c r="B568" s="3" t="s">
        <v>1664</v>
      </c>
      <c r="C568" s="3" t="s">
        <v>11</v>
      </c>
      <c r="D568" s="3" t="s">
        <v>1665</v>
      </c>
      <c r="E568" s="3" t="s">
        <v>3144</v>
      </c>
      <c r="F568" s="5" t="s">
        <v>1666</v>
      </c>
      <c r="G568" s="6">
        <v>100756745</v>
      </c>
      <c r="H568" s="6">
        <v>15656582</v>
      </c>
      <c r="I568" s="3"/>
    </row>
    <row r="569" spans="1:9" ht="69" customHeight="1" x14ac:dyDescent="0.65">
      <c r="A569" s="3">
        <v>567</v>
      </c>
      <c r="B569" s="3" t="s">
        <v>1667</v>
      </c>
      <c r="C569" s="3" t="s">
        <v>11</v>
      </c>
      <c r="D569" s="3" t="s">
        <v>1668</v>
      </c>
      <c r="E569" s="3" t="s">
        <v>3144</v>
      </c>
      <c r="F569" s="5" t="s">
        <v>1669</v>
      </c>
      <c r="G569" s="6">
        <v>101367866</v>
      </c>
      <c r="H569" s="7">
        <v>882827233</v>
      </c>
      <c r="I569" s="3"/>
    </row>
    <row r="570" spans="1:9" ht="69" customHeight="1" x14ac:dyDescent="0.65">
      <c r="A570" s="3">
        <v>568</v>
      </c>
      <c r="B570" s="3" t="s">
        <v>1670</v>
      </c>
      <c r="C570" s="3" t="s">
        <v>11</v>
      </c>
      <c r="D570" s="3" t="s">
        <v>1087</v>
      </c>
      <c r="E570" s="3" t="s">
        <v>3144</v>
      </c>
      <c r="F570" s="5" t="s">
        <v>1671</v>
      </c>
      <c r="G570" s="6">
        <v>100713988</v>
      </c>
      <c r="H570" s="7">
        <v>972961050</v>
      </c>
      <c r="I570" s="3"/>
    </row>
    <row r="571" spans="1:9" ht="69" customHeight="1" x14ac:dyDescent="0.65">
      <c r="A571" s="3">
        <v>569</v>
      </c>
      <c r="B571" s="3" t="s">
        <v>1672</v>
      </c>
      <c r="C571" s="3" t="s">
        <v>51</v>
      </c>
      <c r="D571" s="3" t="s">
        <v>1673</v>
      </c>
      <c r="E571" s="3" t="s">
        <v>3144</v>
      </c>
      <c r="F571" s="5" t="s">
        <v>1674</v>
      </c>
      <c r="G571" s="6">
        <v>101342601</v>
      </c>
      <c r="H571" s="7">
        <v>966743824</v>
      </c>
      <c r="I571" s="3"/>
    </row>
    <row r="572" spans="1:9" ht="69" customHeight="1" x14ac:dyDescent="0.65">
      <c r="A572" s="3">
        <v>570</v>
      </c>
      <c r="B572" s="3" t="s">
        <v>1675</v>
      </c>
      <c r="C572" s="3" t="s">
        <v>11</v>
      </c>
      <c r="D572" s="3" t="s">
        <v>1676</v>
      </c>
      <c r="E572" s="3" t="s">
        <v>3144</v>
      </c>
      <c r="F572" s="5" t="s">
        <v>1677</v>
      </c>
      <c r="G572" s="6">
        <v>101082577</v>
      </c>
      <c r="H572" s="7">
        <v>967061453</v>
      </c>
      <c r="I572" s="3"/>
    </row>
    <row r="573" spans="1:9" ht="69" customHeight="1" x14ac:dyDescent="0.65">
      <c r="A573" s="3">
        <v>571</v>
      </c>
      <c r="B573" s="3" t="s">
        <v>1678</v>
      </c>
      <c r="C573" s="3" t="s">
        <v>11</v>
      </c>
      <c r="D573" s="3" t="s">
        <v>1679</v>
      </c>
      <c r="E573" s="3" t="s">
        <v>3144</v>
      </c>
      <c r="F573" s="5" t="s">
        <v>1680</v>
      </c>
      <c r="G573" s="6">
        <v>101094606</v>
      </c>
      <c r="H573" s="6" t="s">
        <v>3214</v>
      </c>
      <c r="I573" s="3"/>
    </row>
    <row r="574" spans="1:9" ht="69" customHeight="1" x14ac:dyDescent="0.65">
      <c r="A574" s="3">
        <v>572</v>
      </c>
      <c r="B574" s="3" t="s">
        <v>1681</v>
      </c>
      <c r="C574" s="3" t="s">
        <v>11</v>
      </c>
      <c r="D574" s="3" t="s">
        <v>1682</v>
      </c>
      <c r="E574" s="3" t="s">
        <v>3144</v>
      </c>
      <c r="F574" s="5" t="s">
        <v>1683</v>
      </c>
      <c r="G574" s="6">
        <v>101075934</v>
      </c>
      <c r="H574" s="6">
        <v>10959293</v>
      </c>
      <c r="I574" s="3"/>
    </row>
    <row r="575" spans="1:9" ht="69" customHeight="1" x14ac:dyDescent="0.65">
      <c r="A575" s="3">
        <v>573</v>
      </c>
      <c r="B575" s="3" t="s">
        <v>1684</v>
      </c>
      <c r="C575" s="3" t="s">
        <v>11</v>
      </c>
      <c r="D575" s="3" t="s">
        <v>1685</v>
      </c>
      <c r="E575" s="3" t="s">
        <v>3144</v>
      </c>
      <c r="F575" s="5" t="s">
        <v>1686</v>
      </c>
      <c r="G575" s="6">
        <v>101293588</v>
      </c>
      <c r="H575" s="7">
        <v>884058706</v>
      </c>
      <c r="I575" s="3"/>
    </row>
    <row r="576" spans="1:9" ht="69" customHeight="1" x14ac:dyDescent="0.65">
      <c r="A576" s="3">
        <v>574</v>
      </c>
      <c r="B576" s="3" t="s">
        <v>1687</v>
      </c>
      <c r="C576" s="3" t="s">
        <v>11</v>
      </c>
      <c r="D576" s="3" t="s">
        <v>1688</v>
      </c>
      <c r="E576" s="3" t="s">
        <v>3144</v>
      </c>
      <c r="F576" s="5" t="s">
        <v>1689</v>
      </c>
      <c r="G576" s="6">
        <v>101019092</v>
      </c>
      <c r="H576" s="6">
        <v>78636472</v>
      </c>
      <c r="I576" s="3"/>
    </row>
    <row r="577" spans="1:9" ht="69" customHeight="1" x14ac:dyDescent="0.65">
      <c r="A577" s="3">
        <v>575</v>
      </c>
      <c r="B577" s="3" t="s">
        <v>1690</v>
      </c>
      <c r="C577" s="3" t="s">
        <v>11</v>
      </c>
      <c r="D577" s="3" t="s">
        <v>1691</v>
      </c>
      <c r="E577" s="3" t="s">
        <v>3144</v>
      </c>
      <c r="F577" s="5" t="s">
        <v>1692</v>
      </c>
      <c r="G577" s="6">
        <v>110130197</v>
      </c>
      <c r="H577" s="7">
        <v>978044263</v>
      </c>
      <c r="I577" s="3"/>
    </row>
    <row r="578" spans="1:9" ht="69" customHeight="1" x14ac:dyDescent="0.65">
      <c r="A578" s="3">
        <v>576</v>
      </c>
      <c r="B578" s="3" t="s">
        <v>1693</v>
      </c>
      <c r="C578" s="3" t="s">
        <v>11</v>
      </c>
      <c r="D578" s="3" t="s">
        <v>1694</v>
      </c>
      <c r="E578" s="3" t="s">
        <v>3144</v>
      </c>
      <c r="F578" s="5" t="s">
        <v>1695</v>
      </c>
      <c r="G578" s="6">
        <v>101257240</v>
      </c>
      <c r="H578" s="7">
        <v>964275339</v>
      </c>
      <c r="I578" s="3"/>
    </row>
    <row r="579" spans="1:9" ht="69" customHeight="1" x14ac:dyDescent="0.65">
      <c r="A579" s="3">
        <v>577</v>
      </c>
      <c r="B579" s="3" t="s">
        <v>1696</v>
      </c>
      <c r="C579" s="3" t="s">
        <v>11</v>
      </c>
      <c r="D579" s="3" t="s">
        <v>1697</v>
      </c>
      <c r="E579" s="3" t="s">
        <v>3144</v>
      </c>
      <c r="F579" s="5" t="s">
        <v>1698</v>
      </c>
      <c r="G579" s="6">
        <v>101300797</v>
      </c>
      <c r="H579" s="7">
        <v>964809381</v>
      </c>
      <c r="I579" s="3"/>
    </row>
    <row r="580" spans="1:9" ht="69" customHeight="1" x14ac:dyDescent="0.65">
      <c r="A580" s="3">
        <v>578</v>
      </c>
      <c r="B580" s="3" t="s">
        <v>1699</v>
      </c>
      <c r="C580" s="3" t="s">
        <v>11</v>
      </c>
      <c r="D580" s="3" t="s">
        <v>1700</v>
      </c>
      <c r="E580" s="3" t="s">
        <v>3144</v>
      </c>
      <c r="F580" s="5" t="s">
        <v>1701</v>
      </c>
      <c r="G580" s="6">
        <v>110438180</v>
      </c>
      <c r="H580" s="7">
        <v>977163375</v>
      </c>
      <c r="I580" s="3"/>
    </row>
    <row r="581" spans="1:9" ht="69" customHeight="1" x14ac:dyDescent="0.65">
      <c r="A581" s="3">
        <v>579</v>
      </c>
      <c r="B581" s="3" t="s">
        <v>1702</v>
      </c>
      <c r="C581" s="3" t="s">
        <v>11</v>
      </c>
      <c r="D581" s="3" t="s">
        <v>1703</v>
      </c>
      <c r="E581" s="3" t="s">
        <v>3144</v>
      </c>
      <c r="F581" s="5" t="s">
        <v>1704</v>
      </c>
      <c r="G581" s="6">
        <v>101209306</v>
      </c>
      <c r="H581" s="6">
        <v>66458686</v>
      </c>
      <c r="I581" s="3"/>
    </row>
    <row r="582" spans="1:9" ht="69" customHeight="1" x14ac:dyDescent="0.65">
      <c r="A582" s="3">
        <v>580</v>
      </c>
      <c r="B582" s="3" t="s">
        <v>1705</v>
      </c>
      <c r="C582" s="3" t="s">
        <v>11</v>
      </c>
      <c r="D582" s="3" t="s">
        <v>1706</v>
      </c>
      <c r="E582" s="3" t="s">
        <v>3144</v>
      </c>
      <c r="F582" s="5" t="s">
        <v>1707</v>
      </c>
      <c r="G582" s="6">
        <v>101027067</v>
      </c>
      <c r="H582" s="6">
        <v>93529235</v>
      </c>
      <c r="I582" s="3"/>
    </row>
    <row r="583" spans="1:9" ht="69" customHeight="1" x14ac:dyDescent="0.65">
      <c r="A583" s="3">
        <v>581</v>
      </c>
      <c r="B583" s="3" t="s">
        <v>1708</v>
      </c>
      <c r="C583" s="3" t="s">
        <v>11</v>
      </c>
      <c r="D583" s="3" t="s">
        <v>1709</v>
      </c>
      <c r="E583" s="3" t="s">
        <v>3144</v>
      </c>
      <c r="F583" s="5" t="s">
        <v>1710</v>
      </c>
      <c r="G583" s="6">
        <v>101325442</v>
      </c>
      <c r="H583" s="6" t="s">
        <v>3215</v>
      </c>
      <c r="I583" s="3"/>
    </row>
    <row r="584" spans="1:9" ht="69" customHeight="1" x14ac:dyDescent="0.65">
      <c r="A584" s="3">
        <v>582</v>
      </c>
      <c r="B584" s="3" t="s">
        <v>1711</v>
      </c>
      <c r="C584" s="3" t="s">
        <v>11</v>
      </c>
      <c r="D584" s="3" t="s">
        <v>1712</v>
      </c>
      <c r="E584" s="3" t="s">
        <v>3144</v>
      </c>
      <c r="F584" s="5" t="s">
        <v>1713</v>
      </c>
      <c r="G584" s="6">
        <v>100864986</v>
      </c>
      <c r="H584" s="6" t="s">
        <v>3275</v>
      </c>
      <c r="I584" s="3"/>
    </row>
    <row r="585" spans="1:9" ht="69" customHeight="1" x14ac:dyDescent="0.65">
      <c r="A585" s="3">
        <v>583</v>
      </c>
      <c r="B585" s="3" t="s">
        <v>1714</v>
      </c>
      <c r="C585" s="3" t="s">
        <v>11</v>
      </c>
      <c r="D585" s="3" t="s">
        <v>1715</v>
      </c>
      <c r="E585" s="3" t="s">
        <v>3144</v>
      </c>
      <c r="F585" s="5" t="s">
        <v>1716</v>
      </c>
      <c r="G585" s="6">
        <v>101000256</v>
      </c>
      <c r="H585" s="6" t="s">
        <v>3216</v>
      </c>
      <c r="I585" s="3"/>
    </row>
    <row r="586" spans="1:9" ht="69" customHeight="1" x14ac:dyDescent="0.65">
      <c r="A586" s="3">
        <v>584</v>
      </c>
      <c r="B586" s="3" t="s">
        <v>1717</v>
      </c>
      <c r="C586" s="3" t="s">
        <v>11</v>
      </c>
      <c r="D586" s="3" t="s">
        <v>1718</v>
      </c>
      <c r="E586" s="3" t="s">
        <v>3144</v>
      </c>
      <c r="F586" s="5" t="s">
        <v>1719</v>
      </c>
      <c r="G586" s="6">
        <v>101071886</v>
      </c>
      <c r="H586" s="7">
        <v>964225181</v>
      </c>
      <c r="I586" s="3"/>
    </row>
    <row r="587" spans="1:9" ht="69" customHeight="1" x14ac:dyDescent="0.65">
      <c r="A587" s="3">
        <v>585</v>
      </c>
      <c r="B587" s="3" t="s">
        <v>1720</v>
      </c>
      <c r="C587" s="3" t="s">
        <v>11</v>
      </c>
      <c r="D587" s="3" t="s">
        <v>713</v>
      </c>
      <c r="E587" s="3" t="s">
        <v>3144</v>
      </c>
      <c r="F587" s="5" t="s">
        <v>1721</v>
      </c>
      <c r="G587" s="6">
        <v>101013809</v>
      </c>
      <c r="H587" s="7">
        <v>967819773</v>
      </c>
      <c r="I587" s="3"/>
    </row>
    <row r="588" spans="1:9" ht="69" customHeight="1" x14ac:dyDescent="0.65">
      <c r="A588" s="3">
        <v>586</v>
      </c>
      <c r="B588" s="3" t="s">
        <v>1722</v>
      </c>
      <c r="C588" s="3" t="s">
        <v>11</v>
      </c>
      <c r="D588" s="3" t="s">
        <v>1723</v>
      </c>
      <c r="E588" s="3" t="s">
        <v>3144</v>
      </c>
      <c r="F588" s="5" t="s">
        <v>1724</v>
      </c>
      <c r="G588" s="6">
        <v>101369539</v>
      </c>
      <c r="H588" s="6" t="s">
        <v>3217</v>
      </c>
      <c r="I588" s="3"/>
    </row>
    <row r="589" spans="1:9" ht="69" customHeight="1" x14ac:dyDescent="0.65">
      <c r="A589" s="3">
        <v>587</v>
      </c>
      <c r="B589" s="3" t="s">
        <v>1725</v>
      </c>
      <c r="C589" s="3" t="s">
        <v>11</v>
      </c>
      <c r="D589" s="3" t="s">
        <v>1726</v>
      </c>
      <c r="E589" s="3" t="s">
        <v>3144</v>
      </c>
      <c r="F589" s="5" t="s">
        <v>1727</v>
      </c>
      <c r="G589" s="6">
        <v>101068821</v>
      </c>
      <c r="H589" s="10">
        <v>965116500</v>
      </c>
      <c r="I589" s="3"/>
    </row>
    <row r="590" spans="1:9" ht="69" customHeight="1" x14ac:dyDescent="0.65">
      <c r="A590" s="3">
        <v>588</v>
      </c>
      <c r="B590" s="3" t="s">
        <v>1728</v>
      </c>
      <c r="C590" s="3" t="s">
        <v>11</v>
      </c>
      <c r="D590" s="3" t="s">
        <v>1729</v>
      </c>
      <c r="E590" s="3" t="s">
        <v>3144</v>
      </c>
      <c r="F590" s="5" t="s">
        <v>1730</v>
      </c>
      <c r="G590" s="6">
        <v>100753655</v>
      </c>
      <c r="H590" s="6" t="s">
        <v>3218</v>
      </c>
      <c r="I590" s="3"/>
    </row>
    <row r="591" spans="1:9" ht="69" customHeight="1" x14ac:dyDescent="0.65">
      <c r="A591" s="3">
        <v>589</v>
      </c>
      <c r="B591" s="3" t="s">
        <v>1731</v>
      </c>
      <c r="C591" s="3" t="s">
        <v>11</v>
      </c>
      <c r="D591" s="3" t="s">
        <v>1732</v>
      </c>
      <c r="E591" s="3" t="s">
        <v>3143</v>
      </c>
      <c r="F591" s="5" t="s">
        <v>1733</v>
      </c>
      <c r="G591" s="6">
        <v>100872561</v>
      </c>
      <c r="H591" s="7">
        <v>979696012</v>
      </c>
      <c r="I591" s="3"/>
    </row>
    <row r="592" spans="1:9" ht="69" customHeight="1" x14ac:dyDescent="0.65">
      <c r="A592" s="3">
        <v>590</v>
      </c>
      <c r="B592" s="3" t="s">
        <v>1734</v>
      </c>
      <c r="C592" s="3" t="s">
        <v>11</v>
      </c>
      <c r="D592" s="3" t="s">
        <v>1735</v>
      </c>
      <c r="E592" s="3" t="s">
        <v>3143</v>
      </c>
      <c r="F592" s="5" t="s">
        <v>1736</v>
      </c>
      <c r="G592" s="6">
        <v>10837500</v>
      </c>
      <c r="H592" s="6">
        <v>86444318</v>
      </c>
      <c r="I592" s="3"/>
    </row>
    <row r="593" spans="1:9" ht="69" customHeight="1" x14ac:dyDescent="0.65">
      <c r="A593" s="3">
        <v>591</v>
      </c>
      <c r="B593" s="3" t="s">
        <v>1737</v>
      </c>
      <c r="C593" s="3" t="s">
        <v>11</v>
      </c>
      <c r="D593" s="3" t="s">
        <v>1738</v>
      </c>
      <c r="E593" s="3" t="s">
        <v>3143</v>
      </c>
      <c r="F593" s="5" t="s">
        <v>1739</v>
      </c>
      <c r="G593" s="6">
        <v>100883341</v>
      </c>
      <c r="H593" s="7">
        <v>973945158</v>
      </c>
      <c r="I593" s="3"/>
    </row>
    <row r="594" spans="1:9" ht="69" customHeight="1" x14ac:dyDescent="0.65">
      <c r="A594" s="3">
        <v>592</v>
      </c>
      <c r="B594" s="3" t="s">
        <v>1740</v>
      </c>
      <c r="C594" s="3" t="s">
        <v>11</v>
      </c>
      <c r="D594" s="3" t="s">
        <v>1741</v>
      </c>
      <c r="E594" s="3" t="s">
        <v>3143</v>
      </c>
      <c r="F594" s="5" t="s">
        <v>1742</v>
      </c>
      <c r="G594" s="6">
        <v>101119679</v>
      </c>
      <c r="H594" s="7">
        <v>979108940</v>
      </c>
      <c r="I594" s="3"/>
    </row>
    <row r="595" spans="1:9" ht="69" customHeight="1" x14ac:dyDescent="0.65">
      <c r="A595" s="3">
        <v>593</v>
      </c>
      <c r="B595" s="3" t="s">
        <v>1743</v>
      </c>
      <c r="C595" s="3" t="s">
        <v>11</v>
      </c>
      <c r="D595" s="3" t="s">
        <v>1744</v>
      </c>
      <c r="E595" s="3" t="s">
        <v>3143</v>
      </c>
      <c r="F595" s="5" t="s">
        <v>1745</v>
      </c>
      <c r="G595" s="6">
        <v>100832374</v>
      </c>
      <c r="H595" s="7">
        <v>718690181</v>
      </c>
      <c r="I595" s="3"/>
    </row>
    <row r="596" spans="1:9" ht="69" customHeight="1" x14ac:dyDescent="0.65">
      <c r="A596" s="3">
        <v>594</v>
      </c>
      <c r="B596" s="3" t="s">
        <v>1746</v>
      </c>
      <c r="C596" s="3" t="s">
        <v>11</v>
      </c>
      <c r="D596" s="3" t="s">
        <v>1747</v>
      </c>
      <c r="E596" s="3" t="s">
        <v>3143</v>
      </c>
      <c r="F596" s="5" t="s">
        <v>1748</v>
      </c>
      <c r="G596" s="6">
        <v>101335834</v>
      </c>
      <c r="H596" s="7">
        <v>882157967</v>
      </c>
      <c r="I596" s="3"/>
    </row>
    <row r="597" spans="1:9" ht="69" customHeight="1" x14ac:dyDescent="0.65">
      <c r="A597" s="3">
        <v>595</v>
      </c>
      <c r="B597" s="3" t="s">
        <v>1749</v>
      </c>
      <c r="C597" s="3" t="s">
        <v>11</v>
      </c>
      <c r="D597" s="3" t="s">
        <v>1750</v>
      </c>
      <c r="E597" s="3" t="s">
        <v>3143</v>
      </c>
      <c r="F597" s="5" t="s">
        <v>1751</v>
      </c>
      <c r="G597" s="6">
        <v>100993087</v>
      </c>
      <c r="H597" s="7">
        <v>888168807</v>
      </c>
      <c r="I597" s="3"/>
    </row>
    <row r="598" spans="1:9" ht="69" customHeight="1" x14ac:dyDescent="0.65">
      <c r="A598" s="3">
        <v>596</v>
      </c>
      <c r="B598" s="3" t="s">
        <v>1752</v>
      </c>
      <c r="C598" s="3" t="s">
        <v>11</v>
      </c>
      <c r="D598" s="3" t="s">
        <v>1753</v>
      </c>
      <c r="E598" s="3" t="s">
        <v>3143</v>
      </c>
      <c r="F598" s="5" t="s">
        <v>1754</v>
      </c>
      <c r="G598" s="6">
        <v>101004689</v>
      </c>
      <c r="H598" s="6">
        <v>70507953</v>
      </c>
      <c r="I598" s="3"/>
    </row>
    <row r="599" spans="1:9" ht="69" customHeight="1" x14ac:dyDescent="0.65">
      <c r="A599" s="3">
        <v>597</v>
      </c>
      <c r="B599" s="3" t="s">
        <v>1755</v>
      </c>
      <c r="C599" s="3" t="s">
        <v>11</v>
      </c>
      <c r="D599" s="3" t="s">
        <v>1756</v>
      </c>
      <c r="E599" s="3" t="s">
        <v>3143</v>
      </c>
      <c r="F599" s="5" t="s">
        <v>1757</v>
      </c>
      <c r="G599" s="6">
        <v>100949506</v>
      </c>
      <c r="H599" s="6">
        <v>87813431</v>
      </c>
      <c r="I599" s="3"/>
    </row>
    <row r="600" spans="1:9" ht="69" customHeight="1" x14ac:dyDescent="0.65">
      <c r="A600" s="3">
        <v>598</v>
      </c>
      <c r="B600" s="3" t="s">
        <v>1758</v>
      </c>
      <c r="C600" s="3" t="s">
        <v>11</v>
      </c>
      <c r="D600" s="3" t="s">
        <v>1759</v>
      </c>
      <c r="E600" s="3" t="s">
        <v>3143</v>
      </c>
      <c r="F600" s="5" t="s">
        <v>1760</v>
      </c>
      <c r="G600" s="6">
        <v>101000257</v>
      </c>
      <c r="H600" s="7">
        <v>886018274</v>
      </c>
      <c r="I600" s="3"/>
    </row>
    <row r="601" spans="1:9" ht="69" customHeight="1" x14ac:dyDescent="0.65">
      <c r="A601" s="3">
        <v>599</v>
      </c>
      <c r="B601" s="3" t="s">
        <v>1761</v>
      </c>
      <c r="C601" s="3" t="s">
        <v>11</v>
      </c>
      <c r="D601" s="3" t="s">
        <v>1762</v>
      </c>
      <c r="E601" s="3" t="s">
        <v>3143</v>
      </c>
      <c r="F601" s="5" t="s">
        <v>1763</v>
      </c>
      <c r="G601" s="6">
        <v>101011090</v>
      </c>
      <c r="H601" s="7">
        <v>977109333</v>
      </c>
      <c r="I601" s="3"/>
    </row>
    <row r="602" spans="1:9" ht="69" customHeight="1" x14ac:dyDescent="0.65">
      <c r="A602" s="3">
        <v>600</v>
      </c>
      <c r="B602" s="3" t="s">
        <v>1764</v>
      </c>
      <c r="C602" s="3" t="s">
        <v>11</v>
      </c>
      <c r="D602" s="3" t="s">
        <v>1765</v>
      </c>
      <c r="E602" s="3" t="s">
        <v>3143</v>
      </c>
      <c r="F602" s="5" t="s">
        <v>1766</v>
      </c>
      <c r="G602" s="6">
        <v>101047727</v>
      </c>
      <c r="H602" s="6">
        <v>11894480</v>
      </c>
      <c r="I602" s="3"/>
    </row>
    <row r="603" spans="1:9" ht="69" customHeight="1" x14ac:dyDescent="0.65">
      <c r="A603" s="3">
        <v>601</v>
      </c>
      <c r="B603" s="3" t="s">
        <v>1767</v>
      </c>
      <c r="C603" s="3" t="s">
        <v>11</v>
      </c>
      <c r="D603" s="3" t="s">
        <v>1768</v>
      </c>
      <c r="E603" s="3" t="s">
        <v>3143</v>
      </c>
      <c r="F603" s="5" t="s">
        <v>1769</v>
      </c>
      <c r="G603" s="6">
        <v>100939712</v>
      </c>
      <c r="H603" s="7">
        <v>965179567</v>
      </c>
      <c r="I603" s="3"/>
    </row>
    <row r="604" spans="1:9" ht="69" customHeight="1" x14ac:dyDescent="0.65">
      <c r="A604" s="3">
        <v>602</v>
      </c>
      <c r="B604" s="3" t="s">
        <v>1770</v>
      </c>
      <c r="C604" s="3" t="s">
        <v>11</v>
      </c>
      <c r="D604" s="3" t="s">
        <v>1771</v>
      </c>
      <c r="E604" s="3" t="s">
        <v>3143</v>
      </c>
      <c r="F604" s="5" t="s">
        <v>1772</v>
      </c>
      <c r="G604" s="6">
        <v>101225570</v>
      </c>
      <c r="H604" s="7">
        <v>969494236</v>
      </c>
      <c r="I604" s="3"/>
    </row>
    <row r="605" spans="1:9" ht="69" customHeight="1" x14ac:dyDescent="0.65">
      <c r="A605" s="3">
        <v>603</v>
      </c>
      <c r="B605" s="3" t="s">
        <v>1773</v>
      </c>
      <c r="C605" s="3" t="s">
        <v>11</v>
      </c>
      <c r="D605" s="3" t="s">
        <v>1774</v>
      </c>
      <c r="E605" s="3" t="s">
        <v>3143</v>
      </c>
      <c r="F605" s="5" t="s">
        <v>1775</v>
      </c>
      <c r="G605" s="6">
        <v>101031086</v>
      </c>
      <c r="H605" s="6">
        <v>68812878</v>
      </c>
      <c r="I605" s="3"/>
    </row>
    <row r="606" spans="1:9" ht="69" customHeight="1" x14ac:dyDescent="0.65">
      <c r="A606" s="3">
        <v>604</v>
      </c>
      <c r="B606" s="3" t="s">
        <v>1776</v>
      </c>
      <c r="C606" s="3" t="s">
        <v>11</v>
      </c>
      <c r="D606" s="3" t="s">
        <v>1777</v>
      </c>
      <c r="E606" s="3" t="s">
        <v>3143</v>
      </c>
      <c r="F606" s="5" t="s">
        <v>1778</v>
      </c>
      <c r="G606" s="6">
        <v>101001101</v>
      </c>
      <c r="H606" s="7">
        <v>979429160</v>
      </c>
      <c r="I606" s="3"/>
    </row>
    <row r="607" spans="1:9" ht="69" customHeight="1" x14ac:dyDescent="0.65">
      <c r="A607" s="3">
        <v>605</v>
      </c>
      <c r="B607" s="3" t="s">
        <v>1779</v>
      </c>
      <c r="C607" s="3" t="s">
        <v>11</v>
      </c>
      <c r="D607" s="3" t="s">
        <v>1780</v>
      </c>
      <c r="E607" s="3" t="s">
        <v>3143</v>
      </c>
      <c r="F607" s="5" t="s">
        <v>1781</v>
      </c>
      <c r="G607" s="6">
        <v>101047754</v>
      </c>
      <c r="H607" s="7">
        <v>967357097</v>
      </c>
      <c r="I607" s="3"/>
    </row>
    <row r="608" spans="1:9" ht="69" customHeight="1" x14ac:dyDescent="0.65">
      <c r="A608" s="3">
        <v>606</v>
      </c>
      <c r="B608" s="3" t="s">
        <v>1782</v>
      </c>
      <c r="C608" s="3" t="s">
        <v>11</v>
      </c>
      <c r="D608" s="3" t="s">
        <v>1783</v>
      </c>
      <c r="E608" s="3" t="s">
        <v>3143</v>
      </c>
      <c r="F608" s="5" t="s">
        <v>1784</v>
      </c>
      <c r="G608" s="6">
        <v>101075081</v>
      </c>
      <c r="H608" s="7">
        <v>969001401</v>
      </c>
      <c r="I608" s="3"/>
    </row>
    <row r="609" spans="1:9" ht="69" customHeight="1" x14ac:dyDescent="0.65">
      <c r="A609" s="3">
        <v>607</v>
      </c>
      <c r="B609" s="3" t="s">
        <v>1785</v>
      </c>
      <c r="C609" s="3" t="s">
        <v>11</v>
      </c>
      <c r="D609" s="3" t="s">
        <v>1786</v>
      </c>
      <c r="E609" s="3" t="s">
        <v>3143</v>
      </c>
      <c r="F609" s="5" t="s">
        <v>1787</v>
      </c>
      <c r="G609" s="6">
        <v>101271282</v>
      </c>
      <c r="H609" s="7">
        <v>888169012</v>
      </c>
      <c r="I609" s="3"/>
    </row>
    <row r="610" spans="1:9" ht="69" customHeight="1" x14ac:dyDescent="0.65">
      <c r="A610" s="3">
        <v>608</v>
      </c>
      <c r="B610" s="3" t="s">
        <v>1788</v>
      </c>
      <c r="C610" s="3" t="s">
        <v>11</v>
      </c>
      <c r="D610" s="3" t="s">
        <v>1789</v>
      </c>
      <c r="E610" s="3" t="s">
        <v>3143</v>
      </c>
      <c r="F610" s="5" t="s">
        <v>1790</v>
      </c>
      <c r="G610" s="6">
        <v>100926764</v>
      </c>
      <c r="H610" s="6" t="s">
        <v>3219</v>
      </c>
      <c r="I610" s="3"/>
    </row>
    <row r="611" spans="1:9" ht="69" customHeight="1" x14ac:dyDescent="0.65">
      <c r="A611" s="3">
        <v>609</v>
      </c>
      <c r="B611" s="3" t="s">
        <v>1791</v>
      </c>
      <c r="C611" s="3" t="s">
        <v>11</v>
      </c>
      <c r="D611" s="3" t="s">
        <v>1792</v>
      </c>
      <c r="E611" s="3" t="s">
        <v>3143</v>
      </c>
      <c r="F611" s="5" t="s">
        <v>1793</v>
      </c>
      <c r="G611" s="6">
        <v>101038044</v>
      </c>
      <c r="H611" s="6">
        <v>78459323</v>
      </c>
      <c r="I611" s="3"/>
    </row>
    <row r="612" spans="1:9" ht="69" customHeight="1" x14ac:dyDescent="0.65">
      <c r="A612" s="3">
        <v>610</v>
      </c>
      <c r="B612" s="3" t="s">
        <v>1794</v>
      </c>
      <c r="C612" s="3" t="s">
        <v>11</v>
      </c>
      <c r="D612" s="3" t="s">
        <v>1795</v>
      </c>
      <c r="E612" s="3" t="s">
        <v>3143</v>
      </c>
      <c r="F612" s="5" t="s">
        <v>1796</v>
      </c>
      <c r="G612" s="6">
        <v>101097867</v>
      </c>
      <c r="H612" s="6">
        <v>69543812</v>
      </c>
      <c r="I612" s="3"/>
    </row>
    <row r="613" spans="1:9" ht="69" customHeight="1" x14ac:dyDescent="0.65">
      <c r="A613" s="3">
        <v>611</v>
      </c>
      <c r="B613" s="3" t="s">
        <v>1797</v>
      </c>
      <c r="C613" s="3" t="s">
        <v>11</v>
      </c>
      <c r="D613" s="3" t="s">
        <v>1311</v>
      </c>
      <c r="E613" s="3" t="s">
        <v>3143</v>
      </c>
      <c r="F613" s="5" t="s">
        <v>1798</v>
      </c>
      <c r="G613" s="6">
        <v>101047405</v>
      </c>
      <c r="H613" s="6">
        <v>99892671</v>
      </c>
      <c r="I613" s="3"/>
    </row>
    <row r="614" spans="1:9" ht="69" customHeight="1" x14ac:dyDescent="0.65">
      <c r="A614" s="3">
        <v>612</v>
      </c>
      <c r="B614" s="3" t="s">
        <v>1799</v>
      </c>
      <c r="C614" s="3" t="s">
        <v>11</v>
      </c>
      <c r="D614" s="3" t="s">
        <v>1800</v>
      </c>
      <c r="E614" s="3" t="s">
        <v>3143</v>
      </c>
      <c r="F614" s="5" t="s">
        <v>1801</v>
      </c>
      <c r="G614" s="6">
        <v>100679753</v>
      </c>
      <c r="H614" s="7">
        <v>889189783</v>
      </c>
      <c r="I614" s="3"/>
    </row>
    <row r="615" spans="1:9" ht="69" customHeight="1" x14ac:dyDescent="0.65">
      <c r="A615" s="3">
        <v>613</v>
      </c>
      <c r="B615" s="3" t="s">
        <v>1802</v>
      </c>
      <c r="C615" s="3" t="s">
        <v>11</v>
      </c>
      <c r="D615" s="3" t="s">
        <v>1803</v>
      </c>
      <c r="E615" s="3" t="s">
        <v>3143</v>
      </c>
      <c r="F615" s="5" t="s">
        <v>1804</v>
      </c>
      <c r="G615" s="6">
        <v>101035933</v>
      </c>
      <c r="H615" s="7">
        <v>719457766</v>
      </c>
      <c r="I615" s="3"/>
    </row>
    <row r="616" spans="1:9" ht="69" customHeight="1" x14ac:dyDescent="0.65">
      <c r="A616" s="3">
        <v>614</v>
      </c>
      <c r="B616" s="3" t="s">
        <v>1805</v>
      </c>
      <c r="C616" s="3" t="s">
        <v>11</v>
      </c>
      <c r="D616" s="3" t="s">
        <v>1806</v>
      </c>
      <c r="E616" s="3" t="s">
        <v>3143</v>
      </c>
      <c r="F616" s="5" t="s">
        <v>1807</v>
      </c>
      <c r="G616" s="6">
        <v>101035270</v>
      </c>
      <c r="H616" s="6">
        <v>78266399</v>
      </c>
      <c r="I616" s="3"/>
    </row>
    <row r="617" spans="1:9" ht="69" customHeight="1" x14ac:dyDescent="0.65">
      <c r="A617" s="3">
        <v>615</v>
      </c>
      <c r="B617" s="3" t="s">
        <v>1808</v>
      </c>
      <c r="C617" s="3" t="s">
        <v>11</v>
      </c>
      <c r="D617" s="3" t="s">
        <v>1809</v>
      </c>
      <c r="E617" s="3" t="s">
        <v>3143</v>
      </c>
      <c r="F617" s="5" t="s">
        <v>1810</v>
      </c>
      <c r="G617" s="6">
        <v>101094374</v>
      </c>
      <c r="H617" s="6">
        <v>70416808</v>
      </c>
      <c r="I617" s="3"/>
    </row>
    <row r="618" spans="1:9" ht="69" customHeight="1" x14ac:dyDescent="0.65">
      <c r="A618" s="3">
        <v>616</v>
      </c>
      <c r="B618" s="3" t="s">
        <v>1811</v>
      </c>
      <c r="C618" s="3" t="s">
        <v>11</v>
      </c>
      <c r="D618" s="3" t="s">
        <v>1812</v>
      </c>
      <c r="E618" s="3" t="s">
        <v>3143</v>
      </c>
      <c r="F618" s="5" t="s">
        <v>1813</v>
      </c>
      <c r="G618" s="6">
        <v>101219612</v>
      </c>
      <c r="H618" s="7">
        <v>964179309</v>
      </c>
      <c r="I618" s="3"/>
    </row>
    <row r="619" spans="1:9" ht="69" customHeight="1" x14ac:dyDescent="0.65">
      <c r="A619" s="3">
        <v>617</v>
      </c>
      <c r="B619" s="3" t="s">
        <v>1814</v>
      </c>
      <c r="C619" s="3" t="s">
        <v>11</v>
      </c>
      <c r="D619" s="3" t="s">
        <v>1815</v>
      </c>
      <c r="E619" s="3" t="s">
        <v>3143</v>
      </c>
      <c r="F619" s="5" t="s">
        <v>1816</v>
      </c>
      <c r="G619" s="6">
        <v>100684706</v>
      </c>
      <c r="H619" s="7">
        <v>965404810</v>
      </c>
      <c r="I619" s="3"/>
    </row>
    <row r="620" spans="1:9" ht="69" customHeight="1" x14ac:dyDescent="0.65">
      <c r="A620" s="3">
        <v>618</v>
      </c>
      <c r="B620" s="3" t="s">
        <v>1817</v>
      </c>
      <c r="C620" s="3" t="s">
        <v>11</v>
      </c>
      <c r="D620" s="3" t="s">
        <v>1818</v>
      </c>
      <c r="E620" s="3" t="s">
        <v>3143</v>
      </c>
      <c r="F620" s="5" t="s">
        <v>1819</v>
      </c>
      <c r="G620" s="6">
        <v>101350864</v>
      </c>
      <c r="H620" s="7">
        <v>719595384</v>
      </c>
      <c r="I620" s="3"/>
    </row>
    <row r="621" spans="1:9" ht="69" customHeight="1" x14ac:dyDescent="0.65">
      <c r="A621" s="3">
        <v>619</v>
      </c>
      <c r="B621" s="3" t="s">
        <v>1820</v>
      </c>
      <c r="C621" s="3" t="s">
        <v>11</v>
      </c>
      <c r="D621" s="3" t="s">
        <v>1821</v>
      </c>
      <c r="E621" s="3" t="s">
        <v>3143</v>
      </c>
      <c r="F621" s="5" t="s">
        <v>1822</v>
      </c>
      <c r="G621" s="6">
        <v>101378416</v>
      </c>
      <c r="H621" s="7">
        <v>968019074</v>
      </c>
      <c r="I621" s="3"/>
    </row>
    <row r="622" spans="1:9" ht="69" customHeight="1" x14ac:dyDescent="0.65">
      <c r="A622" s="3">
        <v>620</v>
      </c>
      <c r="B622" s="3" t="s">
        <v>1823</v>
      </c>
      <c r="C622" s="3" t="s">
        <v>11</v>
      </c>
      <c r="D622" s="3" t="s">
        <v>1824</v>
      </c>
      <c r="E622" s="3" t="s">
        <v>3143</v>
      </c>
      <c r="F622" s="5" t="s">
        <v>1825</v>
      </c>
      <c r="G622" s="6">
        <v>101010397</v>
      </c>
      <c r="H622" s="7">
        <v>975326116</v>
      </c>
      <c r="I622" s="3"/>
    </row>
    <row r="623" spans="1:9" ht="69" customHeight="1" x14ac:dyDescent="0.65">
      <c r="A623" s="3">
        <v>621</v>
      </c>
      <c r="B623" s="3" t="s">
        <v>1826</v>
      </c>
      <c r="C623" s="3" t="s">
        <v>11</v>
      </c>
      <c r="D623" s="3" t="s">
        <v>1818</v>
      </c>
      <c r="E623" s="3" t="s">
        <v>3143</v>
      </c>
      <c r="F623" s="5" t="s">
        <v>1827</v>
      </c>
      <c r="G623" s="6">
        <v>101270176</v>
      </c>
      <c r="H623" s="6" t="s">
        <v>3268</v>
      </c>
      <c r="I623" s="3"/>
    </row>
    <row r="624" spans="1:9" ht="69" customHeight="1" x14ac:dyDescent="0.65">
      <c r="A624" s="3">
        <v>622</v>
      </c>
      <c r="B624" s="3" t="s">
        <v>1828</v>
      </c>
      <c r="C624" s="3" t="s">
        <v>11</v>
      </c>
      <c r="D624" s="3" t="s">
        <v>1829</v>
      </c>
      <c r="E624" s="3" t="s">
        <v>3143</v>
      </c>
      <c r="F624" s="5" t="s">
        <v>1830</v>
      </c>
      <c r="G624" s="6">
        <v>101360332</v>
      </c>
      <c r="H624" s="6" t="s">
        <v>3220</v>
      </c>
      <c r="I624" s="3"/>
    </row>
    <row r="625" spans="1:9" ht="69" customHeight="1" x14ac:dyDescent="0.65">
      <c r="A625" s="3">
        <v>623</v>
      </c>
      <c r="B625" s="3" t="s">
        <v>1831</v>
      </c>
      <c r="C625" s="3" t="s">
        <v>11</v>
      </c>
      <c r="D625" s="3" t="s">
        <v>1832</v>
      </c>
      <c r="E625" s="3" t="s">
        <v>3143</v>
      </c>
      <c r="F625" s="5" t="s">
        <v>1833</v>
      </c>
      <c r="G625" s="6">
        <v>101363234</v>
      </c>
      <c r="H625" s="6" t="s">
        <v>3221</v>
      </c>
      <c r="I625" s="3"/>
    </row>
    <row r="626" spans="1:9" ht="69" customHeight="1" x14ac:dyDescent="0.65">
      <c r="A626" s="3">
        <v>624</v>
      </c>
      <c r="B626" s="3" t="s">
        <v>1834</v>
      </c>
      <c r="C626" s="3" t="s">
        <v>51</v>
      </c>
      <c r="D626" s="3" t="s">
        <v>1835</v>
      </c>
      <c r="E626" s="3" t="s">
        <v>3143</v>
      </c>
      <c r="F626" s="5" t="s">
        <v>1836</v>
      </c>
      <c r="G626" s="6">
        <v>101325093</v>
      </c>
      <c r="H626" s="6" t="s">
        <v>3222</v>
      </c>
      <c r="I626" s="3"/>
    </row>
    <row r="627" spans="1:9" ht="69" customHeight="1" x14ac:dyDescent="0.65">
      <c r="A627" s="3">
        <v>625</v>
      </c>
      <c r="B627" s="3" t="s">
        <v>1837</v>
      </c>
      <c r="C627" s="3" t="s">
        <v>11</v>
      </c>
      <c r="D627" s="3" t="s">
        <v>1838</v>
      </c>
      <c r="E627" s="3" t="s">
        <v>3143</v>
      </c>
      <c r="F627" s="5" t="s">
        <v>1839</v>
      </c>
      <c r="G627" s="6">
        <v>160475178</v>
      </c>
      <c r="H627" s="6">
        <v>66509550</v>
      </c>
      <c r="I627" s="3"/>
    </row>
    <row r="628" spans="1:9" ht="69" customHeight="1" x14ac:dyDescent="0.65">
      <c r="A628" s="3">
        <v>626</v>
      </c>
      <c r="B628" s="3" t="s">
        <v>1840</v>
      </c>
      <c r="C628" s="3" t="s">
        <v>11</v>
      </c>
      <c r="D628" s="3" t="s">
        <v>1841</v>
      </c>
      <c r="E628" s="3" t="s">
        <v>3143</v>
      </c>
      <c r="F628" s="5" t="s">
        <v>1842</v>
      </c>
      <c r="G628" s="6">
        <v>100950261</v>
      </c>
      <c r="H628" s="6">
        <v>66260712</v>
      </c>
      <c r="I628" s="3"/>
    </row>
    <row r="629" spans="1:9" ht="69" customHeight="1" x14ac:dyDescent="0.65">
      <c r="A629" s="3">
        <v>627</v>
      </c>
      <c r="B629" s="3" t="s">
        <v>1843</v>
      </c>
      <c r="C629" s="3" t="s">
        <v>11</v>
      </c>
      <c r="D629" s="3" t="s">
        <v>1308</v>
      </c>
      <c r="E629" s="3" t="s">
        <v>3143</v>
      </c>
      <c r="F629" s="5" t="s">
        <v>1844</v>
      </c>
      <c r="G629" s="6">
        <v>101060374</v>
      </c>
      <c r="H629" s="6">
        <v>67200570</v>
      </c>
      <c r="I629" s="3"/>
    </row>
    <row r="630" spans="1:9" ht="69" customHeight="1" x14ac:dyDescent="0.65">
      <c r="A630" s="3">
        <v>628</v>
      </c>
      <c r="B630" s="3" t="s">
        <v>1845</v>
      </c>
      <c r="C630" s="3" t="s">
        <v>11</v>
      </c>
      <c r="D630" s="3" t="s">
        <v>1846</v>
      </c>
      <c r="E630" s="3" t="s">
        <v>3144</v>
      </c>
      <c r="F630" s="5" t="s">
        <v>1847</v>
      </c>
      <c r="G630" s="6">
        <v>101082600</v>
      </c>
      <c r="H630" s="7">
        <v>979789204</v>
      </c>
      <c r="I630" s="3"/>
    </row>
    <row r="631" spans="1:9" ht="69" customHeight="1" x14ac:dyDescent="0.65">
      <c r="A631" s="3">
        <v>629</v>
      </c>
      <c r="B631" s="3" t="s">
        <v>1848</v>
      </c>
      <c r="C631" s="3" t="s">
        <v>11</v>
      </c>
      <c r="D631" s="3" t="s">
        <v>1849</v>
      </c>
      <c r="E631" s="3" t="s">
        <v>3144</v>
      </c>
      <c r="F631" s="5" t="s">
        <v>1850</v>
      </c>
      <c r="G631" s="6">
        <v>101269631</v>
      </c>
      <c r="H631" s="7">
        <v>888773057</v>
      </c>
      <c r="I631" s="3"/>
    </row>
    <row r="632" spans="1:9" ht="69" customHeight="1" x14ac:dyDescent="0.65">
      <c r="A632" s="3">
        <v>630</v>
      </c>
      <c r="B632" s="3" t="s">
        <v>1851</v>
      </c>
      <c r="C632" s="3" t="s">
        <v>11</v>
      </c>
      <c r="D632" s="3" t="s">
        <v>1852</v>
      </c>
      <c r="E632" s="3" t="s">
        <v>3144</v>
      </c>
      <c r="F632" s="5" t="s">
        <v>1853</v>
      </c>
      <c r="G632" s="6">
        <v>101119294</v>
      </c>
      <c r="H632" s="7">
        <v>887482573</v>
      </c>
      <c r="I632" s="3"/>
    </row>
    <row r="633" spans="1:9" ht="69" customHeight="1" x14ac:dyDescent="0.65">
      <c r="A633" s="3">
        <v>631</v>
      </c>
      <c r="B633" s="3" t="s">
        <v>1854</v>
      </c>
      <c r="C633" s="3" t="s">
        <v>51</v>
      </c>
      <c r="D633" s="3" t="s">
        <v>1855</v>
      </c>
      <c r="E633" s="3" t="s">
        <v>3144</v>
      </c>
      <c r="F633" s="5" t="s">
        <v>1856</v>
      </c>
      <c r="G633" s="6">
        <v>101210039</v>
      </c>
      <c r="H633" s="7">
        <v>883515236</v>
      </c>
      <c r="I633" s="3"/>
    </row>
    <row r="634" spans="1:9" ht="69" customHeight="1" x14ac:dyDescent="0.65">
      <c r="A634" s="3">
        <v>632</v>
      </c>
      <c r="B634" s="3" t="s">
        <v>1857</v>
      </c>
      <c r="C634" s="3" t="s">
        <v>11</v>
      </c>
      <c r="D634" s="3" t="s">
        <v>1858</v>
      </c>
      <c r="E634" s="3" t="s">
        <v>3144</v>
      </c>
      <c r="F634" s="5" t="s">
        <v>1859</v>
      </c>
      <c r="G634" s="6">
        <v>101040856</v>
      </c>
      <c r="H634" s="6">
        <v>15911215</v>
      </c>
      <c r="I634" s="3"/>
    </row>
    <row r="635" spans="1:9" ht="69" customHeight="1" x14ac:dyDescent="0.65">
      <c r="A635" s="3">
        <v>633</v>
      </c>
      <c r="B635" s="3" t="s">
        <v>1860</v>
      </c>
      <c r="C635" s="3" t="s">
        <v>11</v>
      </c>
      <c r="D635" s="3" t="s">
        <v>722</v>
      </c>
      <c r="E635" s="3" t="s">
        <v>3144</v>
      </c>
      <c r="F635" s="5" t="s">
        <v>1861</v>
      </c>
      <c r="G635" s="6">
        <v>101108892</v>
      </c>
      <c r="H635" s="6">
        <v>86679632</v>
      </c>
      <c r="I635" s="3"/>
    </row>
    <row r="636" spans="1:9" ht="69" customHeight="1" x14ac:dyDescent="0.65">
      <c r="A636" s="3">
        <v>634</v>
      </c>
      <c r="B636" s="3" t="s">
        <v>1862</v>
      </c>
      <c r="C636" s="3" t="s">
        <v>11</v>
      </c>
      <c r="D636" s="3" t="s">
        <v>1863</v>
      </c>
      <c r="E636" s="3" t="s">
        <v>3144</v>
      </c>
      <c r="F636" s="5" t="s">
        <v>1864</v>
      </c>
      <c r="G636" s="6">
        <v>101080975</v>
      </c>
      <c r="H636" s="6" t="s">
        <v>3263</v>
      </c>
      <c r="I636" s="3"/>
    </row>
    <row r="637" spans="1:9" ht="69" customHeight="1" x14ac:dyDescent="0.65">
      <c r="A637" s="3">
        <v>635</v>
      </c>
      <c r="B637" s="3" t="s">
        <v>1865</v>
      </c>
      <c r="C637" s="3" t="s">
        <v>11</v>
      </c>
      <c r="D637" s="3" t="s">
        <v>1866</v>
      </c>
      <c r="E637" s="3" t="s">
        <v>3144</v>
      </c>
      <c r="F637" s="5" t="s">
        <v>1867</v>
      </c>
      <c r="G637" s="6">
        <v>101177227</v>
      </c>
      <c r="H637" s="7">
        <v>966694602</v>
      </c>
      <c r="I637" s="3"/>
    </row>
    <row r="638" spans="1:9" ht="69" customHeight="1" x14ac:dyDescent="0.65">
      <c r="A638" s="3">
        <v>636</v>
      </c>
      <c r="B638" s="3" t="s">
        <v>1868</v>
      </c>
      <c r="C638" s="3" t="s">
        <v>11</v>
      </c>
      <c r="D638" s="3" t="s">
        <v>1869</v>
      </c>
      <c r="E638" s="3" t="s">
        <v>3144</v>
      </c>
      <c r="F638" s="5" t="s">
        <v>1870</v>
      </c>
      <c r="G638" s="6">
        <v>101026453</v>
      </c>
      <c r="H638" s="7">
        <v>977576819</v>
      </c>
      <c r="I638" s="3"/>
    </row>
    <row r="639" spans="1:9" ht="69" customHeight="1" x14ac:dyDescent="0.65">
      <c r="A639" s="3">
        <v>637</v>
      </c>
      <c r="B639" s="3" t="s">
        <v>1871</v>
      </c>
      <c r="C639" s="3" t="s">
        <v>11</v>
      </c>
      <c r="D639" s="3" t="s">
        <v>1872</v>
      </c>
      <c r="E639" s="3" t="s">
        <v>3144</v>
      </c>
      <c r="F639" s="5" t="s">
        <v>1873</v>
      </c>
      <c r="G639" s="6">
        <v>101069570</v>
      </c>
      <c r="H639" s="7">
        <v>968401486</v>
      </c>
      <c r="I639" s="3"/>
    </row>
    <row r="640" spans="1:9" ht="69" customHeight="1" x14ac:dyDescent="0.65">
      <c r="A640" s="3">
        <v>638</v>
      </c>
      <c r="B640" s="3" t="s">
        <v>1874</v>
      </c>
      <c r="C640" s="3" t="s">
        <v>51</v>
      </c>
      <c r="D640" s="3" t="s">
        <v>1875</v>
      </c>
      <c r="E640" s="3" t="s">
        <v>3144</v>
      </c>
      <c r="F640" s="5" t="s">
        <v>1876</v>
      </c>
      <c r="G640" s="6">
        <v>101035815</v>
      </c>
      <c r="H640" s="6">
        <v>10445605</v>
      </c>
      <c r="I640" s="3"/>
    </row>
    <row r="641" spans="1:9" ht="69" customHeight="1" x14ac:dyDescent="0.65">
      <c r="A641" s="3">
        <v>639</v>
      </c>
      <c r="B641" s="3" t="s">
        <v>1877</v>
      </c>
      <c r="C641" s="3" t="s">
        <v>51</v>
      </c>
      <c r="D641" s="3" t="s">
        <v>1878</v>
      </c>
      <c r="E641" s="3" t="s">
        <v>3144</v>
      </c>
      <c r="F641" s="5" t="s">
        <v>1879</v>
      </c>
      <c r="G641" s="6">
        <v>101110012</v>
      </c>
      <c r="H641" s="7">
        <v>889045630</v>
      </c>
      <c r="I641" s="3"/>
    </row>
    <row r="642" spans="1:9" ht="69" customHeight="1" x14ac:dyDescent="0.65">
      <c r="A642" s="3">
        <v>640</v>
      </c>
      <c r="B642" s="3" t="s">
        <v>1880</v>
      </c>
      <c r="C642" s="3" t="s">
        <v>11</v>
      </c>
      <c r="D642" s="3" t="s">
        <v>1881</v>
      </c>
      <c r="E642" s="3" t="s">
        <v>3144</v>
      </c>
      <c r="F642" s="5" t="s">
        <v>1882</v>
      </c>
      <c r="G642" s="6">
        <v>101109634</v>
      </c>
      <c r="H642" s="7">
        <v>978088245</v>
      </c>
      <c r="I642" s="3"/>
    </row>
    <row r="643" spans="1:9" ht="69" customHeight="1" x14ac:dyDescent="0.65">
      <c r="A643" s="3">
        <v>641</v>
      </c>
      <c r="B643" s="3" t="s">
        <v>1883</v>
      </c>
      <c r="C643" s="3" t="s">
        <v>11</v>
      </c>
      <c r="D643" s="3" t="s">
        <v>1884</v>
      </c>
      <c r="E643" s="3" t="s">
        <v>3144</v>
      </c>
      <c r="F643" s="5" t="s">
        <v>1885</v>
      </c>
      <c r="G643" s="6">
        <v>101209253</v>
      </c>
      <c r="H643" s="7">
        <v>972109038</v>
      </c>
      <c r="I643" s="3"/>
    </row>
    <row r="644" spans="1:9" ht="69" customHeight="1" x14ac:dyDescent="0.65">
      <c r="A644" s="3">
        <v>642</v>
      </c>
      <c r="B644" s="3" t="s">
        <v>1886</v>
      </c>
      <c r="C644" s="3" t="s">
        <v>11</v>
      </c>
      <c r="D644" s="3" t="s">
        <v>1887</v>
      </c>
      <c r="E644" s="3" t="s">
        <v>3144</v>
      </c>
      <c r="F644" s="5" t="s">
        <v>1888</v>
      </c>
      <c r="G644" s="6">
        <v>100869064</v>
      </c>
      <c r="H644" s="6" t="s">
        <v>3223</v>
      </c>
      <c r="I644" s="3"/>
    </row>
    <row r="645" spans="1:9" ht="69" customHeight="1" x14ac:dyDescent="0.65">
      <c r="A645" s="3">
        <v>643</v>
      </c>
      <c r="B645" s="3" t="s">
        <v>1889</v>
      </c>
      <c r="C645" s="3" t="s">
        <v>11</v>
      </c>
      <c r="D645" s="3" t="s">
        <v>1890</v>
      </c>
      <c r="E645" s="3" t="s">
        <v>3144</v>
      </c>
      <c r="F645" s="5" t="s">
        <v>1891</v>
      </c>
      <c r="G645" s="6">
        <v>101176684</v>
      </c>
      <c r="H645" s="6">
        <v>92800470</v>
      </c>
      <c r="I645" s="3"/>
    </row>
    <row r="646" spans="1:9" ht="69" customHeight="1" x14ac:dyDescent="0.65">
      <c r="A646" s="3">
        <v>644</v>
      </c>
      <c r="B646" s="3" t="s">
        <v>1892</v>
      </c>
      <c r="C646" s="3" t="s">
        <v>11</v>
      </c>
      <c r="D646" s="3" t="s">
        <v>1893</v>
      </c>
      <c r="E646" s="3" t="s">
        <v>3144</v>
      </c>
      <c r="F646" s="5" t="s">
        <v>1894</v>
      </c>
      <c r="G646" s="6">
        <v>100696761</v>
      </c>
      <c r="H646" s="7">
        <v>882391161</v>
      </c>
      <c r="I646" s="3"/>
    </row>
    <row r="647" spans="1:9" ht="69" customHeight="1" x14ac:dyDescent="0.65">
      <c r="A647" s="3">
        <v>645</v>
      </c>
      <c r="B647" s="3" t="s">
        <v>1895</v>
      </c>
      <c r="C647" s="3" t="s">
        <v>11</v>
      </c>
      <c r="D647" s="3" t="s">
        <v>1896</v>
      </c>
      <c r="E647" s="3" t="s">
        <v>3144</v>
      </c>
      <c r="F647" s="5" t="s">
        <v>1897</v>
      </c>
      <c r="G647" s="6">
        <v>101306749</v>
      </c>
      <c r="H647" s="6" t="s">
        <v>3224</v>
      </c>
      <c r="I647" s="3"/>
    </row>
    <row r="648" spans="1:9" ht="69" customHeight="1" x14ac:dyDescent="0.65">
      <c r="A648" s="3">
        <v>646</v>
      </c>
      <c r="B648" s="3" t="s">
        <v>1898</v>
      </c>
      <c r="C648" s="3" t="s">
        <v>11</v>
      </c>
      <c r="D648" s="3" t="s">
        <v>1899</v>
      </c>
      <c r="E648" s="3" t="s">
        <v>3144</v>
      </c>
      <c r="F648" s="5" t="s">
        <v>1900</v>
      </c>
      <c r="G648" s="6">
        <v>100709404</v>
      </c>
      <c r="H648" s="6">
        <v>16201564</v>
      </c>
      <c r="I648" s="3"/>
    </row>
    <row r="649" spans="1:9" ht="69" customHeight="1" x14ac:dyDescent="0.65">
      <c r="A649" s="3">
        <v>647</v>
      </c>
      <c r="B649" s="3" t="s">
        <v>1901</v>
      </c>
      <c r="C649" s="3" t="s">
        <v>11</v>
      </c>
      <c r="D649" s="3" t="s">
        <v>1878</v>
      </c>
      <c r="E649" s="3" t="s">
        <v>3144</v>
      </c>
      <c r="F649" s="5" t="s">
        <v>1902</v>
      </c>
      <c r="G649" s="6">
        <v>101081800</v>
      </c>
      <c r="H649" s="7">
        <v>962954140</v>
      </c>
      <c r="I649" s="3"/>
    </row>
    <row r="650" spans="1:9" ht="69" customHeight="1" x14ac:dyDescent="0.65">
      <c r="A650" s="3">
        <v>648</v>
      </c>
      <c r="B650" s="3" t="s">
        <v>1903</v>
      </c>
      <c r="C650" s="3" t="s">
        <v>11</v>
      </c>
      <c r="D650" s="3" t="s">
        <v>1904</v>
      </c>
      <c r="E650" s="3" t="s">
        <v>3144</v>
      </c>
      <c r="F650" s="5" t="s">
        <v>1905</v>
      </c>
      <c r="G650" s="6">
        <v>100894105</v>
      </c>
      <c r="H650" s="6" t="s">
        <v>3225</v>
      </c>
      <c r="I650" s="3"/>
    </row>
    <row r="651" spans="1:9" ht="69" customHeight="1" x14ac:dyDescent="0.65">
      <c r="A651" s="3">
        <v>649</v>
      </c>
      <c r="B651" s="3" t="s">
        <v>1906</v>
      </c>
      <c r="C651" s="3" t="s">
        <v>51</v>
      </c>
      <c r="D651" s="3" t="s">
        <v>1907</v>
      </c>
      <c r="E651" s="3" t="s">
        <v>3143</v>
      </c>
      <c r="F651" s="5" t="s">
        <v>1908</v>
      </c>
      <c r="G651" s="6">
        <v>101369418</v>
      </c>
      <c r="H651" s="6" t="s">
        <v>3226</v>
      </c>
      <c r="I651" s="3"/>
    </row>
    <row r="652" spans="1:9" ht="69" customHeight="1" x14ac:dyDescent="0.65">
      <c r="A652" s="3">
        <v>650</v>
      </c>
      <c r="B652" s="3" t="s">
        <v>1909</v>
      </c>
      <c r="C652" s="3" t="s">
        <v>11</v>
      </c>
      <c r="D652" s="3" t="s">
        <v>1910</v>
      </c>
      <c r="E652" s="3" t="s">
        <v>3143</v>
      </c>
      <c r="F652" s="5" t="s">
        <v>1911</v>
      </c>
      <c r="G652" s="6">
        <v>101107062</v>
      </c>
      <c r="H652" s="7">
        <v>964304182</v>
      </c>
      <c r="I652" s="3"/>
    </row>
    <row r="653" spans="1:9" ht="69" customHeight="1" x14ac:dyDescent="0.65">
      <c r="A653" s="3">
        <v>651</v>
      </c>
      <c r="B653" s="3" t="s">
        <v>1912</v>
      </c>
      <c r="C653" s="3" t="s">
        <v>11</v>
      </c>
      <c r="D653" s="3" t="s">
        <v>1913</v>
      </c>
      <c r="E653" s="3" t="s">
        <v>3143</v>
      </c>
      <c r="F653" s="5" t="s">
        <v>1914</v>
      </c>
      <c r="G653" s="6">
        <v>101068870</v>
      </c>
      <c r="H653" s="7">
        <v>963502342</v>
      </c>
      <c r="I653" s="3"/>
    </row>
    <row r="654" spans="1:9" ht="69" customHeight="1" x14ac:dyDescent="0.65">
      <c r="A654" s="3">
        <v>652</v>
      </c>
      <c r="B654" s="3" t="s">
        <v>1915</v>
      </c>
      <c r="C654" s="3" t="s">
        <v>11</v>
      </c>
      <c r="D654" s="3" t="s">
        <v>1916</v>
      </c>
      <c r="E654" s="3" t="s">
        <v>3143</v>
      </c>
      <c r="F654" s="5" t="s">
        <v>1917</v>
      </c>
      <c r="G654" s="6">
        <v>101287270</v>
      </c>
      <c r="H654" s="7">
        <v>885239471</v>
      </c>
      <c r="I654" s="3"/>
    </row>
    <row r="655" spans="1:9" ht="69" customHeight="1" x14ac:dyDescent="0.65">
      <c r="A655" s="3">
        <v>653</v>
      </c>
      <c r="B655" s="3" t="s">
        <v>1918</v>
      </c>
      <c r="C655" s="3" t="s">
        <v>51</v>
      </c>
      <c r="D655" s="3" t="s">
        <v>1919</v>
      </c>
      <c r="E655" s="3" t="s">
        <v>3143</v>
      </c>
      <c r="F655" s="5" t="s">
        <v>1920</v>
      </c>
      <c r="G655" s="6">
        <v>100814477</v>
      </c>
      <c r="H655" s="7">
        <v>887988134</v>
      </c>
      <c r="I655" s="3"/>
    </row>
    <row r="656" spans="1:9" ht="69" customHeight="1" x14ac:dyDescent="0.65">
      <c r="A656" s="3">
        <v>654</v>
      </c>
      <c r="B656" s="3" t="s">
        <v>1921</v>
      </c>
      <c r="C656" s="3" t="s">
        <v>51</v>
      </c>
      <c r="D656" s="3" t="s">
        <v>1922</v>
      </c>
      <c r="E656" s="3" t="s">
        <v>3143</v>
      </c>
      <c r="F656" s="5" t="s">
        <v>1923</v>
      </c>
      <c r="G656" s="6">
        <v>101012690</v>
      </c>
      <c r="H656" s="7">
        <v>885276465</v>
      </c>
      <c r="I656" s="3"/>
    </row>
    <row r="657" spans="1:9" ht="69" customHeight="1" x14ac:dyDescent="0.65">
      <c r="A657" s="3">
        <v>655</v>
      </c>
      <c r="B657" s="3" t="s">
        <v>1924</v>
      </c>
      <c r="C657" s="3" t="s">
        <v>51</v>
      </c>
      <c r="D657" s="3" t="s">
        <v>1925</v>
      </c>
      <c r="E657" s="3" t="s">
        <v>3143</v>
      </c>
      <c r="F657" s="5" t="s">
        <v>1926</v>
      </c>
      <c r="G657" s="6">
        <v>101000489</v>
      </c>
      <c r="H657" s="7">
        <v>882349393</v>
      </c>
      <c r="I657" s="3"/>
    </row>
    <row r="658" spans="1:9" ht="69" customHeight="1" x14ac:dyDescent="0.65">
      <c r="A658" s="3">
        <v>656</v>
      </c>
      <c r="B658" s="3" t="s">
        <v>1927</v>
      </c>
      <c r="C658" s="3" t="s">
        <v>11</v>
      </c>
      <c r="D658" s="3" t="s">
        <v>1928</v>
      </c>
      <c r="E658" s="3" t="s">
        <v>3143</v>
      </c>
      <c r="F658" s="5" t="s">
        <v>1929</v>
      </c>
      <c r="G658" s="6">
        <v>101351689</v>
      </c>
      <c r="H658" s="7">
        <v>976721324</v>
      </c>
      <c r="I658" s="3"/>
    </row>
    <row r="659" spans="1:9" ht="69" customHeight="1" x14ac:dyDescent="0.65">
      <c r="A659" s="3">
        <v>657</v>
      </c>
      <c r="B659" s="3" t="s">
        <v>1930</v>
      </c>
      <c r="C659" s="3" t="s">
        <v>11</v>
      </c>
      <c r="D659" s="3" t="s">
        <v>1931</v>
      </c>
      <c r="E659" s="3" t="s">
        <v>3143</v>
      </c>
      <c r="F659" s="5" t="s">
        <v>1932</v>
      </c>
      <c r="G659" s="6">
        <v>101091297</v>
      </c>
      <c r="H659" s="6">
        <v>92771541</v>
      </c>
      <c r="I659" s="3"/>
    </row>
    <row r="660" spans="1:9" ht="69" customHeight="1" x14ac:dyDescent="0.65">
      <c r="A660" s="3">
        <v>658</v>
      </c>
      <c r="B660" s="3" t="s">
        <v>1933</v>
      </c>
      <c r="C660" s="3" t="s">
        <v>11</v>
      </c>
      <c r="D660" s="3" t="s">
        <v>1934</v>
      </c>
      <c r="E660" s="3" t="s">
        <v>3143</v>
      </c>
      <c r="F660" s="5" t="s">
        <v>1935</v>
      </c>
      <c r="G660" s="6">
        <v>100875897</v>
      </c>
      <c r="H660" s="6">
        <v>70577846</v>
      </c>
      <c r="I660" s="3"/>
    </row>
    <row r="661" spans="1:9" ht="69" customHeight="1" x14ac:dyDescent="0.65">
      <c r="A661" s="3">
        <v>659</v>
      </c>
      <c r="B661" s="3" t="s">
        <v>1936</v>
      </c>
      <c r="C661" s="3" t="s">
        <v>11</v>
      </c>
      <c r="D661" s="3" t="s">
        <v>1937</v>
      </c>
      <c r="E661" s="3" t="s">
        <v>3143</v>
      </c>
      <c r="F661" s="5" t="s">
        <v>1938</v>
      </c>
      <c r="G661" s="6">
        <v>100995950</v>
      </c>
      <c r="H661" s="6">
        <v>86712853</v>
      </c>
      <c r="I661" s="3"/>
    </row>
    <row r="662" spans="1:9" ht="69" customHeight="1" x14ac:dyDescent="0.65">
      <c r="A662" s="3">
        <v>660</v>
      </c>
      <c r="B662" s="3" t="s">
        <v>1939</v>
      </c>
      <c r="C662" s="3" t="s">
        <v>11</v>
      </c>
      <c r="D662" s="3" t="s">
        <v>318</v>
      </c>
      <c r="E662" s="3" t="s">
        <v>3143</v>
      </c>
      <c r="F662" s="5" t="s">
        <v>1940</v>
      </c>
      <c r="G662" s="6">
        <v>100891538</v>
      </c>
      <c r="H662" s="7">
        <v>312433394</v>
      </c>
      <c r="I662" s="3"/>
    </row>
    <row r="663" spans="1:9" ht="69" customHeight="1" x14ac:dyDescent="0.65">
      <c r="A663" s="3">
        <v>661</v>
      </c>
      <c r="B663" s="3" t="s">
        <v>1941</v>
      </c>
      <c r="C663" s="3" t="s">
        <v>11</v>
      </c>
      <c r="D663" s="3" t="s">
        <v>1942</v>
      </c>
      <c r="E663" s="3" t="s">
        <v>3143</v>
      </c>
      <c r="F663" s="5" t="s">
        <v>1943</v>
      </c>
      <c r="G663" s="6">
        <v>101075556</v>
      </c>
      <c r="H663" s="7">
        <v>887986766</v>
      </c>
      <c r="I663" s="3"/>
    </row>
    <row r="664" spans="1:9" ht="69" customHeight="1" x14ac:dyDescent="0.65">
      <c r="A664" s="3">
        <v>662</v>
      </c>
      <c r="B664" s="3" t="s">
        <v>1944</v>
      </c>
      <c r="C664" s="3" t="s">
        <v>11</v>
      </c>
      <c r="D664" s="3" t="s">
        <v>1945</v>
      </c>
      <c r="E664" s="3" t="s">
        <v>3143</v>
      </c>
      <c r="F664" s="5" t="s">
        <v>1946</v>
      </c>
      <c r="G664" s="6">
        <v>70195948</v>
      </c>
      <c r="H664" s="7">
        <v>882705726</v>
      </c>
      <c r="I664" s="3"/>
    </row>
    <row r="665" spans="1:9" ht="69" customHeight="1" x14ac:dyDescent="0.65">
      <c r="A665" s="3">
        <v>663</v>
      </c>
      <c r="B665" s="3" t="s">
        <v>1947</v>
      </c>
      <c r="C665" s="3" t="s">
        <v>11</v>
      </c>
      <c r="D665" s="3" t="s">
        <v>1948</v>
      </c>
      <c r="E665" s="3" t="s">
        <v>3143</v>
      </c>
      <c r="F665" s="5" t="s">
        <v>1949</v>
      </c>
      <c r="G665" s="6">
        <v>101005510</v>
      </c>
      <c r="H665" s="7">
        <v>889062326</v>
      </c>
      <c r="I665" s="3"/>
    </row>
    <row r="666" spans="1:9" ht="69" customHeight="1" x14ac:dyDescent="0.65">
      <c r="A666" s="3">
        <v>664</v>
      </c>
      <c r="B666" s="3" t="s">
        <v>1950</v>
      </c>
      <c r="C666" s="3" t="s">
        <v>11</v>
      </c>
      <c r="D666" s="3" t="s">
        <v>1951</v>
      </c>
      <c r="E666" s="3" t="s">
        <v>3143</v>
      </c>
      <c r="F666" s="5" t="s">
        <v>1952</v>
      </c>
      <c r="G666" s="6">
        <v>101080533</v>
      </c>
      <c r="H666" s="7">
        <v>888724211</v>
      </c>
      <c r="I666" s="3"/>
    </row>
    <row r="667" spans="1:9" ht="69" customHeight="1" x14ac:dyDescent="0.65">
      <c r="A667" s="3">
        <v>665</v>
      </c>
      <c r="B667" s="3" t="s">
        <v>1953</v>
      </c>
      <c r="C667" s="3" t="s">
        <v>11</v>
      </c>
      <c r="D667" s="3" t="s">
        <v>1954</v>
      </c>
      <c r="E667" s="3" t="s">
        <v>3143</v>
      </c>
      <c r="F667" s="5" t="s">
        <v>1955</v>
      </c>
      <c r="G667" s="6">
        <v>101112830</v>
      </c>
      <c r="H667" s="7">
        <v>972223343</v>
      </c>
      <c r="I667" s="3"/>
    </row>
    <row r="668" spans="1:9" ht="69" customHeight="1" x14ac:dyDescent="0.65">
      <c r="A668" s="3">
        <v>666</v>
      </c>
      <c r="B668" s="3" t="s">
        <v>1956</v>
      </c>
      <c r="C668" s="3" t="s">
        <v>11</v>
      </c>
      <c r="D668" s="3" t="s">
        <v>1957</v>
      </c>
      <c r="E668" s="3" t="s">
        <v>3143</v>
      </c>
      <c r="F668" s="5" t="s">
        <v>1958</v>
      </c>
      <c r="G668" s="6">
        <v>100806626</v>
      </c>
      <c r="H668" s="7">
        <v>973816331</v>
      </c>
      <c r="I668" s="3"/>
    </row>
    <row r="669" spans="1:9" ht="69" customHeight="1" x14ac:dyDescent="0.65">
      <c r="A669" s="3">
        <v>667</v>
      </c>
      <c r="B669" s="3" t="s">
        <v>1959</v>
      </c>
      <c r="C669" s="3" t="s">
        <v>11</v>
      </c>
      <c r="D669" s="3" t="s">
        <v>801</v>
      </c>
      <c r="E669" s="3" t="s">
        <v>3143</v>
      </c>
      <c r="F669" s="5" t="s">
        <v>1960</v>
      </c>
      <c r="G669" s="6">
        <v>101342247</v>
      </c>
      <c r="H669" s="6" t="s">
        <v>3227</v>
      </c>
      <c r="I669" s="3"/>
    </row>
    <row r="670" spans="1:9" ht="69" customHeight="1" x14ac:dyDescent="0.65">
      <c r="A670" s="3">
        <v>668</v>
      </c>
      <c r="B670" s="3" t="s">
        <v>1961</v>
      </c>
      <c r="C670" s="3" t="s">
        <v>11</v>
      </c>
      <c r="D670" s="3" t="s">
        <v>1962</v>
      </c>
      <c r="E670" s="3" t="s">
        <v>3143</v>
      </c>
      <c r="F670" s="5" t="s">
        <v>1963</v>
      </c>
      <c r="G670" s="6">
        <v>100921367</v>
      </c>
      <c r="H670" s="7">
        <v>969459908</v>
      </c>
      <c r="I670" s="3"/>
    </row>
    <row r="671" spans="1:9" ht="69" customHeight="1" x14ac:dyDescent="0.65">
      <c r="A671" s="3">
        <v>669</v>
      </c>
      <c r="B671" s="3" t="s">
        <v>1964</v>
      </c>
      <c r="C671" s="3" t="s">
        <v>11</v>
      </c>
      <c r="D671" s="3" t="s">
        <v>207</v>
      </c>
      <c r="E671" s="3" t="s">
        <v>3143</v>
      </c>
      <c r="F671" s="5" t="s">
        <v>1965</v>
      </c>
      <c r="G671" s="6">
        <v>101035246</v>
      </c>
      <c r="H671" s="6">
        <v>77714909</v>
      </c>
      <c r="I671" s="3"/>
    </row>
    <row r="672" spans="1:9" ht="69" customHeight="1" x14ac:dyDescent="0.65">
      <c r="A672" s="3">
        <v>670</v>
      </c>
      <c r="B672" s="3" t="s">
        <v>1966</v>
      </c>
      <c r="C672" s="3" t="s">
        <v>51</v>
      </c>
      <c r="D672" s="3" t="s">
        <v>1795</v>
      </c>
      <c r="E672" s="3" t="s">
        <v>3143</v>
      </c>
      <c r="F672" s="5" t="s">
        <v>1967</v>
      </c>
      <c r="G672" s="6">
        <v>100739810</v>
      </c>
      <c r="H672" s="7">
        <v>978387964</v>
      </c>
      <c r="I672" s="3"/>
    </row>
    <row r="673" spans="1:9" ht="69" customHeight="1" x14ac:dyDescent="0.65">
      <c r="A673" s="3">
        <v>671</v>
      </c>
      <c r="B673" s="3" t="s">
        <v>1968</v>
      </c>
      <c r="C673" s="3" t="s">
        <v>11</v>
      </c>
      <c r="D673" s="3" t="s">
        <v>1969</v>
      </c>
      <c r="E673" s="3" t="s">
        <v>3143</v>
      </c>
      <c r="F673" s="5" t="s">
        <v>1970</v>
      </c>
      <c r="G673" s="6">
        <v>101052480</v>
      </c>
      <c r="H673" s="7">
        <v>963375829</v>
      </c>
      <c r="I673" s="3"/>
    </row>
    <row r="674" spans="1:9" ht="69" customHeight="1" x14ac:dyDescent="0.65">
      <c r="A674" s="3">
        <v>672</v>
      </c>
      <c r="B674" s="3" t="s">
        <v>1971</v>
      </c>
      <c r="C674" s="3" t="s">
        <v>11</v>
      </c>
      <c r="D674" s="3" t="s">
        <v>1972</v>
      </c>
      <c r="E674" s="3" t="s">
        <v>3144</v>
      </c>
      <c r="F674" s="5" t="s">
        <v>1973</v>
      </c>
      <c r="G674" s="6">
        <v>101246153</v>
      </c>
      <c r="H674" s="7">
        <v>968198249</v>
      </c>
      <c r="I674" s="3"/>
    </row>
    <row r="675" spans="1:9" ht="69" customHeight="1" x14ac:dyDescent="0.65">
      <c r="A675" s="3">
        <v>673</v>
      </c>
      <c r="B675" s="3" t="s">
        <v>1974</v>
      </c>
      <c r="C675" s="3" t="s">
        <v>11</v>
      </c>
      <c r="D675" s="3" t="s">
        <v>1975</v>
      </c>
      <c r="E675" s="3" t="s">
        <v>3144</v>
      </c>
      <c r="F675" s="5" t="s">
        <v>1976</v>
      </c>
      <c r="G675" s="6">
        <v>101068540</v>
      </c>
      <c r="H675" s="7">
        <v>882830206</v>
      </c>
      <c r="I675" s="3"/>
    </row>
    <row r="676" spans="1:9" ht="69" customHeight="1" x14ac:dyDescent="0.65">
      <c r="A676" s="3">
        <v>674</v>
      </c>
      <c r="B676" s="3" t="s">
        <v>1977</v>
      </c>
      <c r="C676" s="3" t="s">
        <v>11</v>
      </c>
      <c r="D676" s="3" t="s">
        <v>1978</v>
      </c>
      <c r="E676" s="3" t="s">
        <v>3144</v>
      </c>
      <c r="F676" s="5" t="s">
        <v>1979</v>
      </c>
      <c r="G676" s="6">
        <v>100757784</v>
      </c>
      <c r="H676" s="7">
        <v>977576170</v>
      </c>
      <c r="I676" s="3"/>
    </row>
    <row r="677" spans="1:9" ht="69" customHeight="1" x14ac:dyDescent="0.65">
      <c r="A677" s="3">
        <v>675</v>
      </c>
      <c r="B677" s="3" t="s">
        <v>1980</v>
      </c>
      <c r="C677" s="3" t="s">
        <v>11</v>
      </c>
      <c r="D677" s="3" t="s">
        <v>1981</v>
      </c>
      <c r="E677" s="3" t="s">
        <v>3144</v>
      </c>
      <c r="F677" s="5" t="s">
        <v>1982</v>
      </c>
      <c r="G677" s="6">
        <v>100686405</v>
      </c>
      <c r="H677" s="7">
        <v>962272660</v>
      </c>
      <c r="I677" s="3"/>
    </row>
    <row r="678" spans="1:9" ht="69" customHeight="1" x14ac:dyDescent="0.65">
      <c r="A678" s="3">
        <v>676</v>
      </c>
      <c r="B678" s="3" t="s">
        <v>1983</v>
      </c>
      <c r="C678" s="3" t="s">
        <v>11</v>
      </c>
      <c r="D678" s="3" t="s">
        <v>1984</v>
      </c>
      <c r="E678" s="3" t="s">
        <v>3144</v>
      </c>
      <c r="F678" s="5" t="s">
        <v>1985</v>
      </c>
      <c r="G678" s="6">
        <v>100888859</v>
      </c>
      <c r="H678" s="7">
        <v>974682778</v>
      </c>
      <c r="I678" s="3"/>
    </row>
    <row r="679" spans="1:9" ht="69" customHeight="1" x14ac:dyDescent="0.65">
      <c r="A679" s="3">
        <v>677</v>
      </c>
      <c r="B679" s="3" t="s">
        <v>1986</v>
      </c>
      <c r="C679" s="3" t="s">
        <v>51</v>
      </c>
      <c r="D679" s="3" t="s">
        <v>1987</v>
      </c>
      <c r="E679" s="3" t="s">
        <v>3144</v>
      </c>
      <c r="F679" s="5" t="s">
        <v>1988</v>
      </c>
      <c r="G679" s="6">
        <v>101112088</v>
      </c>
      <c r="H679" s="7">
        <v>963965596</v>
      </c>
      <c r="I679" s="3"/>
    </row>
    <row r="680" spans="1:9" ht="69" customHeight="1" x14ac:dyDescent="0.65">
      <c r="A680" s="3">
        <v>678</v>
      </c>
      <c r="B680" s="3" t="s">
        <v>1989</v>
      </c>
      <c r="C680" s="3" t="s">
        <v>51</v>
      </c>
      <c r="D680" s="3" t="s">
        <v>1990</v>
      </c>
      <c r="E680" s="3" t="s">
        <v>3144</v>
      </c>
      <c r="F680" s="5" t="s">
        <v>1991</v>
      </c>
      <c r="G680" s="6">
        <v>110438806</v>
      </c>
      <c r="H680" s="6">
        <v>15574041</v>
      </c>
      <c r="I680" s="3"/>
    </row>
    <row r="681" spans="1:9" ht="69" customHeight="1" x14ac:dyDescent="0.65">
      <c r="A681" s="3">
        <v>679</v>
      </c>
      <c r="B681" s="3" t="s">
        <v>1992</v>
      </c>
      <c r="C681" s="3" t="s">
        <v>51</v>
      </c>
      <c r="D681" s="3" t="s">
        <v>1573</v>
      </c>
      <c r="E681" s="3" t="s">
        <v>3144</v>
      </c>
      <c r="F681" s="5" t="s">
        <v>1993</v>
      </c>
      <c r="G681" s="6">
        <v>101334914</v>
      </c>
      <c r="H681" s="7">
        <v>888775710</v>
      </c>
      <c r="I681" s="3"/>
    </row>
    <row r="682" spans="1:9" ht="69" customHeight="1" x14ac:dyDescent="0.65">
      <c r="A682" s="3">
        <v>680</v>
      </c>
      <c r="B682" s="3" t="s">
        <v>1994</v>
      </c>
      <c r="C682" s="3" t="s">
        <v>11</v>
      </c>
      <c r="D682" s="3" t="s">
        <v>1771</v>
      </c>
      <c r="E682" s="3" t="s">
        <v>3144</v>
      </c>
      <c r="F682" s="5" t="s">
        <v>1995</v>
      </c>
      <c r="G682" s="6">
        <v>101176006</v>
      </c>
      <c r="H682" s="7">
        <v>883499306</v>
      </c>
      <c r="I682" s="3"/>
    </row>
    <row r="683" spans="1:9" ht="69" customHeight="1" x14ac:dyDescent="0.65">
      <c r="A683" s="3">
        <v>681</v>
      </c>
      <c r="B683" s="3" t="s">
        <v>1996</v>
      </c>
      <c r="C683" s="3" t="s">
        <v>11</v>
      </c>
      <c r="D683" s="3" t="s">
        <v>1997</v>
      </c>
      <c r="E683" s="3" t="s">
        <v>3144</v>
      </c>
      <c r="F683" s="5" t="s">
        <v>1998</v>
      </c>
      <c r="G683" s="6">
        <v>101401272</v>
      </c>
      <c r="H683" s="7">
        <v>973330894</v>
      </c>
      <c r="I683" s="3"/>
    </row>
    <row r="684" spans="1:9" ht="69" customHeight="1" x14ac:dyDescent="0.65">
      <c r="A684" s="3">
        <v>682</v>
      </c>
      <c r="B684" s="3" t="s">
        <v>1999</v>
      </c>
      <c r="C684" s="3" t="s">
        <v>11</v>
      </c>
      <c r="D684" s="3" t="s">
        <v>2000</v>
      </c>
      <c r="E684" s="3" t="s">
        <v>3144</v>
      </c>
      <c r="F684" s="5" t="s">
        <v>2001</v>
      </c>
      <c r="G684" s="6">
        <v>11063241</v>
      </c>
      <c r="H684" s="6">
        <v>98330915</v>
      </c>
      <c r="I684" s="3"/>
    </row>
    <row r="685" spans="1:9" ht="69" customHeight="1" x14ac:dyDescent="0.65">
      <c r="A685" s="3">
        <v>683</v>
      </c>
      <c r="B685" s="3" t="s">
        <v>2002</v>
      </c>
      <c r="C685" s="3" t="s">
        <v>11</v>
      </c>
      <c r="D685" s="3" t="s">
        <v>2003</v>
      </c>
      <c r="E685" s="3" t="s">
        <v>3144</v>
      </c>
      <c r="F685" s="5" t="s">
        <v>2004</v>
      </c>
      <c r="G685" s="6">
        <v>100753743</v>
      </c>
      <c r="H685" s="7">
        <v>973047529</v>
      </c>
      <c r="I685" s="3"/>
    </row>
    <row r="686" spans="1:9" ht="69" customHeight="1" x14ac:dyDescent="0.65">
      <c r="A686" s="3">
        <v>684</v>
      </c>
      <c r="B686" s="3" t="s">
        <v>2005</v>
      </c>
      <c r="C686" s="3" t="s">
        <v>11</v>
      </c>
      <c r="D686" s="3" t="s">
        <v>2006</v>
      </c>
      <c r="E686" s="3" t="s">
        <v>3144</v>
      </c>
      <c r="F686" s="5" t="s">
        <v>2007</v>
      </c>
      <c r="G686" s="6">
        <v>101332139</v>
      </c>
      <c r="H686" s="6">
        <v>81274769</v>
      </c>
      <c r="I686" s="3"/>
    </row>
    <row r="687" spans="1:9" ht="69" customHeight="1" x14ac:dyDescent="0.65">
      <c r="A687" s="3">
        <v>685</v>
      </c>
      <c r="B687" s="3" t="s">
        <v>2008</v>
      </c>
      <c r="C687" s="3" t="s">
        <v>11</v>
      </c>
      <c r="D687" s="3" t="s">
        <v>2009</v>
      </c>
      <c r="E687" s="3" t="s">
        <v>3144</v>
      </c>
      <c r="F687" s="5" t="s">
        <v>2010</v>
      </c>
      <c r="G687" s="6">
        <v>101016807</v>
      </c>
      <c r="H687" s="7">
        <v>977188599</v>
      </c>
      <c r="I687" s="3"/>
    </row>
    <row r="688" spans="1:9" ht="69" customHeight="1" x14ac:dyDescent="0.65">
      <c r="A688" s="3">
        <v>686</v>
      </c>
      <c r="B688" s="3" t="s">
        <v>2011</v>
      </c>
      <c r="C688" s="3" t="s">
        <v>11</v>
      </c>
      <c r="D688" s="3" t="s">
        <v>1732</v>
      </c>
      <c r="E688" s="3" t="s">
        <v>3144</v>
      </c>
      <c r="F688" s="5" t="s">
        <v>2012</v>
      </c>
      <c r="G688" s="6">
        <v>100754272</v>
      </c>
      <c r="H688" s="7">
        <v>882705474</v>
      </c>
      <c r="I688" s="3"/>
    </row>
    <row r="689" spans="1:9" ht="69" customHeight="1" x14ac:dyDescent="0.65">
      <c r="A689" s="3">
        <v>687</v>
      </c>
      <c r="B689" s="3" t="s">
        <v>2013</v>
      </c>
      <c r="C689" s="3" t="s">
        <v>11</v>
      </c>
      <c r="D689" s="3" t="s">
        <v>2014</v>
      </c>
      <c r="E689" s="3" t="s">
        <v>3144</v>
      </c>
      <c r="F689" s="5" t="s">
        <v>2015</v>
      </c>
      <c r="G689" s="6">
        <v>101243727</v>
      </c>
      <c r="H689" s="7">
        <v>963057808</v>
      </c>
      <c r="I689" s="3"/>
    </row>
    <row r="690" spans="1:9" ht="69" customHeight="1" x14ac:dyDescent="0.65">
      <c r="A690" s="3">
        <v>688</v>
      </c>
      <c r="B690" s="3" t="s">
        <v>2016</v>
      </c>
      <c r="C690" s="3" t="s">
        <v>11</v>
      </c>
      <c r="D690" s="3" t="s">
        <v>2017</v>
      </c>
      <c r="E690" s="3" t="s">
        <v>3144</v>
      </c>
      <c r="F690" s="5" t="s">
        <v>2018</v>
      </c>
      <c r="G690" s="6">
        <v>100875213</v>
      </c>
      <c r="H690" s="7">
        <v>965155603</v>
      </c>
      <c r="I690" s="3"/>
    </row>
    <row r="691" spans="1:9" ht="69" customHeight="1" x14ac:dyDescent="0.65">
      <c r="A691" s="3">
        <v>689</v>
      </c>
      <c r="B691" s="3" t="s">
        <v>2019</v>
      </c>
      <c r="C691" s="3" t="s">
        <v>11</v>
      </c>
      <c r="D691" s="3" t="s">
        <v>2020</v>
      </c>
      <c r="E691" s="3" t="s">
        <v>3144</v>
      </c>
      <c r="F691" s="5" t="s">
        <v>2021</v>
      </c>
      <c r="G691" s="6">
        <v>101243751</v>
      </c>
      <c r="H691" s="7">
        <v>883273099</v>
      </c>
      <c r="I691" s="3"/>
    </row>
    <row r="692" spans="1:9" ht="69" customHeight="1" x14ac:dyDescent="0.65">
      <c r="A692" s="3">
        <v>690</v>
      </c>
      <c r="B692" s="3" t="s">
        <v>2022</v>
      </c>
      <c r="C692" s="3" t="s">
        <v>11</v>
      </c>
      <c r="D692" s="3" t="s">
        <v>2023</v>
      </c>
      <c r="E692" s="3" t="s">
        <v>3144</v>
      </c>
      <c r="F692" s="5" t="s">
        <v>2024</v>
      </c>
      <c r="G692" s="6">
        <v>101119714</v>
      </c>
      <c r="H692" s="7">
        <v>973588114</v>
      </c>
      <c r="I692" s="3"/>
    </row>
    <row r="693" spans="1:9" ht="69" customHeight="1" x14ac:dyDescent="0.65">
      <c r="A693" s="3">
        <v>691</v>
      </c>
      <c r="B693" s="3" t="s">
        <v>2025</v>
      </c>
      <c r="C693" s="3" t="s">
        <v>11</v>
      </c>
      <c r="D693" s="3" t="s">
        <v>884</v>
      </c>
      <c r="E693" s="3" t="s">
        <v>3144</v>
      </c>
      <c r="F693" s="5" t="s">
        <v>2026</v>
      </c>
      <c r="G693" s="6">
        <v>101284522</v>
      </c>
      <c r="H693" s="7">
        <v>965913020</v>
      </c>
      <c r="I693" s="3"/>
    </row>
    <row r="694" spans="1:9" ht="69" customHeight="1" x14ac:dyDescent="0.65">
      <c r="A694" s="3">
        <v>692</v>
      </c>
      <c r="B694" s="3" t="s">
        <v>2027</v>
      </c>
      <c r="C694" s="3" t="s">
        <v>11</v>
      </c>
      <c r="D694" s="3" t="s">
        <v>2028</v>
      </c>
      <c r="E694" s="3" t="s">
        <v>3144</v>
      </c>
      <c r="F694" s="5" t="s">
        <v>2029</v>
      </c>
      <c r="G694" s="6">
        <v>101272260</v>
      </c>
      <c r="H694" s="7">
        <v>972486545</v>
      </c>
      <c r="I694" s="3"/>
    </row>
    <row r="695" spans="1:9" ht="69" customHeight="1" x14ac:dyDescent="0.65">
      <c r="A695" s="3">
        <v>693</v>
      </c>
      <c r="B695" s="3" t="s">
        <v>2030</v>
      </c>
      <c r="C695" s="3" t="s">
        <v>11</v>
      </c>
      <c r="D695" s="3" t="s">
        <v>2031</v>
      </c>
      <c r="E695" s="3" t="s">
        <v>3144</v>
      </c>
      <c r="F695" s="5" t="s">
        <v>2032</v>
      </c>
      <c r="G695" s="6">
        <v>101348576</v>
      </c>
      <c r="H695" s="7">
        <v>887644969</v>
      </c>
      <c r="I695" s="3"/>
    </row>
    <row r="696" spans="1:9" ht="69" customHeight="1" x14ac:dyDescent="0.65">
      <c r="A696" s="3">
        <v>694</v>
      </c>
      <c r="B696" s="3" t="s">
        <v>2033</v>
      </c>
      <c r="C696" s="3" t="s">
        <v>11</v>
      </c>
      <c r="D696" s="3" t="s">
        <v>2034</v>
      </c>
      <c r="E696" s="3" t="s">
        <v>3144</v>
      </c>
      <c r="F696" s="5" t="s">
        <v>2035</v>
      </c>
      <c r="G696" s="6">
        <v>100892269</v>
      </c>
      <c r="H696" s="7">
        <v>966668155</v>
      </c>
      <c r="I696" s="3"/>
    </row>
    <row r="697" spans="1:9" ht="69" customHeight="1" x14ac:dyDescent="0.65">
      <c r="A697" s="3">
        <v>695</v>
      </c>
      <c r="B697" s="3" t="s">
        <v>2036</v>
      </c>
      <c r="C697" s="3" t="s">
        <v>11</v>
      </c>
      <c r="D697" s="3" t="s">
        <v>2037</v>
      </c>
      <c r="E697" s="3" t="s">
        <v>3144</v>
      </c>
      <c r="F697" s="5" t="s">
        <v>2038</v>
      </c>
      <c r="G697" s="6">
        <v>160494411</v>
      </c>
      <c r="H697" s="6" t="s">
        <v>3228</v>
      </c>
      <c r="I697" s="3"/>
    </row>
    <row r="698" spans="1:9" ht="69" customHeight="1" x14ac:dyDescent="0.65">
      <c r="A698" s="3">
        <v>696</v>
      </c>
      <c r="B698" s="3" t="s">
        <v>2039</v>
      </c>
      <c r="C698" s="3" t="s">
        <v>11</v>
      </c>
      <c r="D698" s="3" t="s">
        <v>2040</v>
      </c>
      <c r="E698" s="3" t="s">
        <v>3144</v>
      </c>
      <c r="F698" s="5" t="s">
        <v>2041</v>
      </c>
      <c r="G698" s="6">
        <v>101037603</v>
      </c>
      <c r="H698" s="7">
        <v>713011513</v>
      </c>
      <c r="I698" s="3"/>
    </row>
    <row r="699" spans="1:9" ht="69" customHeight="1" x14ac:dyDescent="0.65">
      <c r="A699" s="3">
        <v>697</v>
      </c>
      <c r="B699" s="3" t="s">
        <v>2042</v>
      </c>
      <c r="C699" s="3" t="s">
        <v>11</v>
      </c>
      <c r="D699" s="3" t="s">
        <v>2043</v>
      </c>
      <c r="E699" s="3" t="s">
        <v>3144</v>
      </c>
      <c r="F699" s="5" t="s">
        <v>2044</v>
      </c>
      <c r="G699" s="6">
        <v>100913964</v>
      </c>
      <c r="H699" s="7">
        <v>973307606</v>
      </c>
      <c r="I699" s="3"/>
    </row>
    <row r="700" spans="1:9" ht="69" customHeight="1" x14ac:dyDescent="0.65">
      <c r="A700" s="3">
        <v>698</v>
      </c>
      <c r="B700" s="3" t="s">
        <v>2045</v>
      </c>
      <c r="C700" s="3" t="s">
        <v>11</v>
      </c>
      <c r="D700" s="3" t="s">
        <v>2046</v>
      </c>
      <c r="E700" s="3" t="s">
        <v>3144</v>
      </c>
      <c r="F700" s="5" t="s">
        <v>2047</v>
      </c>
      <c r="G700" s="6">
        <v>101082513</v>
      </c>
      <c r="H700" s="7">
        <v>883016136</v>
      </c>
      <c r="I700" s="3"/>
    </row>
    <row r="701" spans="1:9" ht="69" customHeight="1" x14ac:dyDescent="0.65">
      <c r="A701" s="3">
        <v>699</v>
      </c>
      <c r="B701" s="3" t="s">
        <v>2048</v>
      </c>
      <c r="C701" s="3" t="s">
        <v>11</v>
      </c>
      <c r="D701" s="3" t="s">
        <v>2049</v>
      </c>
      <c r="E701" s="3" t="s">
        <v>3144</v>
      </c>
      <c r="F701" s="5" t="s">
        <v>2050</v>
      </c>
      <c r="G701" s="6">
        <v>101345403</v>
      </c>
      <c r="H701" s="7">
        <v>973668972</v>
      </c>
      <c r="I701" s="3"/>
    </row>
    <row r="702" spans="1:9" ht="69" customHeight="1" x14ac:dyDescent="0.65">
      <c r="A702" s="3">
        <v>700</v>
      </c>
      <c r="B702" s="3" t="s">
        <v>2051</v>
      </c>
      <c r="C702" s="3" t="s">
        <v>11</v>
      </c>
      <c r="D702" s="3" t="s">
        <v>2052</v>
      </c>
      <c r="E702" s="3" t="s">
        <v>3144</v>
      </c>
      <c r="F702" s="5" t="s">
        <v>2053</v>
      </c>
      <c r="G702" s="6">
        <v>101351720</v>
      </c>
      <c r="H702" s="7">
        <v>974377881</v>
      </c>
      <c r="I702" s="3"/>
    </row>
    <row r="703" spans="1:9" ht="69" customHeight="1" x14ac:dyDescent="0.65">
      <c r="A703" s="3">
        <v>701</v>
      </c>
      <c r="B703" s="3" t="s">
        <v>2054</v>
      </c>
      <c r="C703" s="3" t="s">
        <v>11</v>
      </c>
      <c r="D703" s="3" t="s">
        <v>2055</v>
      </c>
      <c r="E703" s="3" t="s">
        <v>3144</v>
      </c>
      <c r="F703" s="5" t="s">
        <v>2056</v>
      </c>
      <c r="G703" s="6">
        <v>101170118</v>
      </c>
      <c r="H703" s="7">
        <v>966560137</v>
      </c>
      <c r="I703" s="3"/>
    </row>
    <row r="704" spans="1:9" ht="69" customHeight="1" x14ac:dyDescent="0.65">
      <c r="A704" s="3">
        <v>702</v>
      </c>
      <c r="B704" s="3" t="s">
        <v>2057</v>
      </c>
      <c r="C704" s="3" t="s">
        <v>11</v>
      </c>
      <c r="D704" s="3" t="s">
        <v>2058</v>
      </c>
      <c r="E704" s="3" t="s">
        <v>3144</v>
      </c>
      <c r="F704" s="5" t="s">
        <v>2059</v>
      </c>
      <c r="G704" s="6">
        <v>101351730</v>
      </c>
      <c r="H704" s="6">
        <v>81695297</v>
      </c>
      <c r="I704" s="3"/>
    </row>
    <row r="705" spans="1:9" ht="69" customHeight="1" x14ac:dyDescent="0.65">
      <c r="A705" s="3">
        <v>703</v>
      </c>
      <c r="B705" s="3" t="s">
        <v>2060</v>
      </c>
      <c r="C705" s="3" t="s">
        <v>11</v>
      </c>
      <c r="D705" s="3" t="s">
        <v>2061</v>
      </c>
      <c r="E705" s="3" t="s">
        <v>3144</v>
      </c>
      <c r="F705" s="5" t="s">
        <v>2062</v>
      </c>
      <c r="G705" s="6">
        <v>101189552</v>
      </c>
      <c r="H705" s="6">
        <v>87641439</v>
      </c>
      <c r="I705" s="3"/>
    </row>
    <row r="706" spans="1:9" ht="69" customHeight="1" x14ac:dyDescent="0.65">
      <c r="A706" s="3">
        <v>704</v>
      </c>
      <c r="B706" s="3" t="s">
        <v>2063</v>
      </c>
      <c r="C706" s="3" t="s">
        <v>51</v>
      </c>
      <c r="D706" s="3" t="s">
        <v>2064</v>
      </c>
      <c r="E706" s="3" t="s">
        <v>3147</v>
      </c>
      <c r="F706" s="5" t="s">
        <v>2065</v>
      </c>
      <c r="G706" s="6">
        <v>101086968</v>
      </c>
      <c r="H706" s="7">
        <v>965113800</v>
      </c>
      <c r="I706" s="3"/>
    </row>
    <row r="707" spans="1:9" ht="69" customHeight="1" x14ac:dyDescent="0.65">
      <c r="A707" s="3">
        <v>705</v>
      </c>
      <c r="B707" s="3" t="s">
        <v>2066</v>
      </c>
      <c r="C707" s="3" t="s">
        <v>51</v>
      </c>
      <c r="D707" s="3" t="s">
        <v>2067</v>
      </c>
      <c r="E707" s="3" t="s">
        <v>3147</v>
      </c>
      <c r="F707" s="5" t="s">
        <v>2068</v>
      </c>
      <c r="G707" s="6">
        <v>101036847</v>
      </c>
      <c r="H707" s="7">
        <v>885278216</v>
      </c>
      <c r="I707" s="3"/>
    </row>
    <row r="708" spans="1:9" ht="69" customHeight="1" x14ac:dyDescent="0.65">
      <c r="A708" s="3">
        <v>706</v>
      </c>
      <c r="B708" s="3" t="s">
        <v>2069</v>
      </c>
      <c r="C708" s="3" t="s">
        <v>51</v>
      </c>
      <c r="D708" s="3" t="s">
        <v>2070</v>
      </c>
      <c r="E708" s="3" t="s">
        <v>3147</v>
      </c>
      <c r="F708" s="5" t="s">
        <v>2071</v>
      </c>
      <c r="G708" s="6">
        <v>30708439</v>
      </c>
      <c r="H708" s="6" t="s">
        <v>3261</v>
      </c>
      <c r="I708" s="3"/>
    </row>
    <row r="709" spans="1:9" ht="69" customHeight="1" x14ac:dyDescent="0.65">
      <c r="A709" s="3">
        <v>707</v>
      </c>
      <c r="B709" s="3" t="s">
        <v>2072</v>
      </c>
      <c r="C709" s="3" t="s">
        <v>51</v>
      </c>
      <c r="D709" s="3" t="s">
        <v>2073</v>
      </c>
      <c r="E709" s="3" t="s">
        <v>3147</v>
      </c>
      <c r="F709" s="5" t="s">
        <v>2074</v>
      </c>
      <c r="G709" s="6">
        <v>101264334</v>
      </c>
      <c r="H709" s="7">
        <v>969990187</v>
      </c>
      <c r="I709" s="3"/>
    </row>
    <row r="710" spans="1:9" ht="69" customHeight="1" x14ac:dyDescent="0.65">
      <c r="A710" s="3">
        <v>708</v>
      </c>
      <c r="B710" s="3" t="s">
        <v>2075</v>
      </c>
      <c r="C710" s="3" t="s">
        <v>51</v>
      </c>
      <c r="D710" s="3" t="s">
        <v>2076</v>
      </c>
      <c r="E710" s="3" t="s">
        <v>3147</v>
      </c>
      <c r="F710" s="5" t="s">
        <v>2077</v>
      </c>
      <c r="G710" s="6">
        <v>101244075</v>
      </c>
      <c r="H710" s="7">
        <v>713919507</v>
      </c>
      <c r="I710" s="3"/>
    </row>
    <row r="711" spans="1:9" ht="69" customHeight="1" x14ac:dyDescent="0.65">
      <c r="A711" s="3">
        <v>709</v>
      </c>
      <c r="B711" s="3" t="s">
        <v>2078</v>
      </c>
      <c r="C711" s="3" t="s">
        <v>51</v>
      </c>
      <c r="D711" s="3" t="s">
        <v>2079</v>
      </c>
      <c r="E711" s="3" t="s">
        <v>3148</v>
      </c>
      <c r="F711" s="5" t="s">
        <v>2080</v>
      </c>
      <c r="G711" s="6">
        <v>101268525</v>
      </c>
      <c r="H711" s="7">
        <v>969380277</v>
      </c>
      <c r="I711" s="3"/>
    </row>
    <row r="712" spans="1:9" ht="69" customHeight="1" x14ac:dyDescent="0.65">
      <c r="A712" s="3">
        <v>710</v>
      </c>
      <c r="B712" s="3" t="s">
        <v>2081</v>
      </c>
      <c r="C712" s="3" t="s">
        <v>11</v>
      </c>
      <c r="D712" s="3" t="s">
        <v>2082</v>
      </c>
      <c r="E712" s="3" t="s">
        <v>3149</v>
      </c>
      <c r="F712" s="5" t="s">
        <v>2083</v>
      </c>
      <c r="G712" s="6">
        <v>100898952</v>
      </c>
      <c r="H712" s="7">
        <v>978902669</v>
      </c>
      <c r="I712" s="3"/>
    </row>
    <row r="713" spans="1:9" ht="69" customHeight="1" x14ac:dyDescent="0.65">
      <c r="A713" s="3">
        <v>711</v>
      </c>
      <c r="B713" s="3" t="s">
        <v>2084</v>
      </c>
      <c r="C713" s="3" t="s">
        <v>11</v>
      </c>
      <c r="D713" s="3" t="s">
        <v>2085</v>
      </c>
      <c r="E713" s="3" t="s">
        <v>3149</v>
      </c>
      <c r="F713" s="5" t="s">
        <v>2086</v>
      </c>
      <c r="G713" s="6">
        <v>101067223</v>
      </c>
      <c r="H713" s="7">
        <v>977285410</v>
      </c>
      <c r="I713" s="3"/>
    </row>
    <row r="714" spans="1:9" ht="69" customHeight="1" x14ac:dyDescent="0.65">
      <c r="A714" s="3">
        <v>712</v>
      </c>
      <c r="B714" s="3" t="s">
        <v>2087</v>
      </c>
      <c r="C714" s="3" t="s">
        <v>11</v>
      </c>
      <c r="D714" s="3" t="s">
        <v>1137</v>
      </c>
      <c r="E714" s="3" t="s">
        <v>3149</v>
      </c>
      <c r="F714" s="5" t="s">
        <v>2088</v>
      </c>
      <c r="G714" s="6">
        <v>101208914</v>
      </c>
      <c r="H714" s="7">
        <v>887569736</v>
      </c>
      <c r="I714" s="3"/>
    </row>
    <row r="715" spans="1:9" ht="69" customHeight="1" x14ac:dyDescent="0.65">
      <c r="A715" s="3">
        <v>713</v>
      </c>
      <c r="B715" s="3" t="s">
        <v>2089</v>
      </c>
      <c r="C715" s="3" t="s">
        <v>11</v>
      </c>
      <c r="D715" s="3" t="s">
        <v>2090</v>
      </c>
      <c r="E715" s="3" t="s">
        <v>3149</v>
      </c>
      <c r="F715" s="5" t="s">
        <v>2091</v>
      </c>
      <c r="G715" s="6">
        <v>101080341</v>
      </c>
      <c r="H715" s="7">
        <v>978475356</v>
      </c>
      <c r="I715" s="3"/>
    </row>
    <row r="716" spans="1:9" ht="69" customHeight="1" x14ac:dyDescent="0.65">
      <c r="A716" s="3">
        <v>714</v>
      </c>
      <c r="B716" s="3" t="s">
        <v>2092</v>
      </c>
      <c r="C716" s="3" t="s">
        <v>11</v>
      </c>
      <c r="D716" s="3" t="s">
        <v>2093</v>
      </c>
      <c r="E716" s="3" t="s">
        <v>3149</v>
      </c>
      <c r="F716" s="5" t="s">
        <v>2094</v>
      </c>
      <c r="G716" s="6">
        <v>101340367</v>
      </c>
      <c r="H716" s="7">
        <v>889542606</v>
      </c>
      <c r="I716" s="3"/>
    </row>
    <row r="717" spans="1:9" ht="69" customHeight="1" x14ac:dyDescent="0.65">
      <c r="A717" s="3">
        <v>715</v>
      </c>
      <c r="B717" s="3" t="s">
        <v>2095</v>
      </c>
      <c r="C717" s="3" t="s">
        <v>11</v>
      </c>
      <c r="D717" s="3" t="s">
        <v>2096</v>
      </c>
      <c r="E717" s="3" t="s">
        <v>3149</v>
      </c>
      <c r="F717" s="5" t="s">
        <v>2097</v>
      </c>
      <c r="G717" s="6">
        <v>110374860</v>
      </c>
      <c r="H717" s="6">
        <v>60626962</v>
      </c>
      <c r="I717" s="3"/>
    </row>
    <row r="718" spans="1:9" ht="69" customHeight="1" x14ac:dyDescent="0.65">
      <c r="A718" s="3">
        <v>716</v>
      </c>
      <c r="B718" s="3" t="s">
        <v>2098</v>
      </c>
      <c r="C718" s="3" t="s">
        <v>11</v>
      </c>
      <c r="D718" s="3" t="s">
        <v>2099</v>
      </c>
      <c r="E718" s="3" t="s">
        <v>3149</v>
      </c>
      <c r="F718" s="5" t="s">
        <v>2100</v>
      </c>
      <c r="G718" s="6">
        <v>101243676</v>
      </c>
      <c r="H718" s="7">
        <v>886447940</v>
      </c>
      <c r="I718" s="3"/>
    </row>
    <row r="719" spans="1:9" ht="69" customHeight="1" x14ac:dyDescent="0.65">
      <c r="A719" s="3">
        <v>717</v>
      </c>
      <c r="B719" s="3" t="s">
        <v>2101</v>
      </c>
      <c r="C719" s="3" t="s">
        <v>11</v>
      </c>
      <c r="D719" s="3" t="s">
        <v>2102</v>
      </c>
      <c r="E719" s="3" t="s">
        <v>3149</v>
      </c>
      <c r="F719" s="5" t="s">
        <v>2103</v>
      </c>
      <c r="G719" s="6">
        <v>101243760</v>
      </c>
      <c r="H719" s="6">
        <v>87209088</v>
      </c>
      <c r="I719" s="3"/>
    </row>
    <row r="720" spans="1:9" ht="69" customHeight="1" x14ac:dyDescent="0.65">
      <c r="A720" s="3">
        <v>718</v>
      </c>
      <c r="B720" s="3" t="s">
        <v>2104</v>
      </c>
      <c r="C720" s="3" t="s">
        <v>11</v>
      </c>
      <c r="D720" s="3" t="s">
        <v>2105</v>
      </c>
      <c r="E720" s="3" t="s">
        <v>3149</v>
      </c>
      <c r="F720" s="5" t="s">
        <v>2106</v>
      </c>
      <c r="G720" s="6">
        <v>101345281</v>
      </c>
      <c r="H720" s="7">
        <v>882965364</v>
      </c>
      <c r="I720" s="3"/>
    </row>
    <row r="721" spans="1:9" ht="69" customHeight="1" x14ac:dyDescent="0.65">
      <c r="A721" s="3">
        <v>719</v>
      </c>
      <c r="B721" s="3" t="s">
        <v>2107</v>
      </c>
      <c r="C721" s="3" t="s">
        <v>11</v>
      </c>
      <c r="D721" s="3" t="s">
        <v>2108</v>
      </c>
      <c r="E721" s="3" t="s">
        <v>3149</v>
      </c>
      <c r="F721" s="5" t="s">
        <v>2109</v>
      </c>
      <c r="G721" s="6">
        <v>101191774</v>
      </c>
      <c r="H721" s="7">
        <v>973785182</v>
      </c>
      <c r="I721" s="3"/>
    </row>
    <row r="722" spans="1:9" ht="69" customHeight="1" x14ac:dyDescent="0.65">
      <c r="A722" s="3">
        <v>720</v>
      </c>
      <c r="B722" s="3" t="s">
        <v>2110</v>
      </c>
      <c r="C722" s="3" t="s">
        <v>11</v>
      </c>
      <c r="D722" s="3" t="s">
        <v>2111</v>
      </c>
      <c r="E722" s="3" t="s">
        <v>3149</v>
      </c>
      <c r="F722" s="5" t="s">
        <v>2112</v>
      </c>
      <c r="G722" s="6">
        <v>101169553</v>
      </c>
      <c r="H722" s="7">
        <v>712544533</v>
      </c>
      <c r="I722" s="3"/>
    </row>
    <row r="723" spans="1:9" ht="69" customHeight="1" x14ac:dyDescent="0.65">
      <c r="A723" s="3">
        <v>721</v>
      </c>
      <c r="B723" s="3" t="s">
        <v>2113</v>
      </c>
      <c r="C723" s="3" t="s">
        <v>11</v>
      </c>
      <c r="D723" s="3" t="s">
        <v>2114</v>
      </c>
      <c r="E723" s="3" t="s">
        <v>3149</v>
      </c>
      <c r="F723" s="5" t="s">
        <v>2115</v>
      </c>
      <c r="G723" s="6">
        <v>101072225</v>
      </c>
      <c r="H723" s="7">
        <v>965333679</v>
      </c>
      <c r="I723" s="3"/>
    </row>
    <row r="724" spans="1:9" ht="69" customHeight="1" x14ac:dyDescent="0.65">
      <c r="A724" s="3">
        <v>722</v>
      </c>
      <c r="B724" s="3" t="s">
        <v>2116</v>
      </c>
      <c r="C724" s="3" t="s">
        <v>11</v>
      </c>
      <c r="D724" s="3" t="s">
        <v>2117</v>
      </c>
      <c r="E724" s="3" t="s">
        <v>3149</v>
      </c>
      <c r="F724" s="5" t="s">
        <v>2118</v>
      </c>
      <c r="G724" s="6">
        <v>101072721</v>
      </c>
      <c r="H724" s="7">
        <v>972354870</v>
      </c>
      <c r="I724" s="3"/>
    </row>
    <row r="725" spans="1:9" ht="69" customHeight="1" x14ac:dyDescent="0.65">
      <c r="A725" s="3">
        <v>723</v>
      </c>
      <c r="B725" s="3" t="s">
        <v>2119</v>
      </c>
      <c r="C725" s="3" t="s">
        <v>11</v>
      </c>
      <c r="D725" s="3" t="s">
        <v>2120</v>
      </c>
      <c r="E725" s="3" t="s">
        <v>3149</v>
      </c>
      <c r="F725" s="5" t="s">
        <v>2121</v>
      </c>
      <c r="G725" s="6">
        <v>100985882</v>
      </c>
      <c r="H725" s="7">
        <v>978057836</v>
      </c>
      <c r="I725" s="3"/>
    </row>
    <row r="726" spans="1:9" ht="69" customHeight="1" x14ac:dyDescent="0.65">
      <c r="A726" s="3">
        <v>724</v>
      </c>
      <c r="B726" s="3" t="s">
        <v>2122</v>
      </c>
      <c r="C726" s="3" t="s">
        <v>11</v>
      </c>
      <c r="D726" s="3" t="s">
        <v>2123</v>
      </c>
      <c r="E726" s="3" t="s">
        <v>3149</v>
      </c>
      <c r="F726" s="5" t="s">
        <v>2124</v>
      </c>
      <c r="G726" s="6">
        <v>101335903</v>
      </c>
      <c r="H726" s="7">
        <v>888157986</v>
      </c>
      <c r="I726" s="3"/>
    </row>
    <row r="727" spans="1:9" ht="69" customHeight="1" x14ac:dyDescent="0.65">
      <c r="A727" s="3">
        <v>725</v>
      </c>
      <c r="B727" s="3" t="s">
        <v>2125</v>
      </c>
      <c r="C727" s="3" t="s">
        <v>11</v>
      </c>
      <c r="D727" s="3" t="s">
        <v>2126</v>
      </c>
      <c r="E727" s="3" t="s">
        <v>3149</v>
      </c>
      <c r="F727" s="5" t="s">
        <v>2127</v>
      </c>
      <c r="G727" s="6">
        <v>101082622</v>
      </c>
      <c r="H727" s="6" t="s">
        <v>3264</v>
      </c>
      <c r="I727" s="3"/>
    </row>
    <row r="728" spans="1:9" ht="69" customHeight="1" x14ac:dyDescent="0.65">
      <c r="A728" s="3">
        <v>726</v>
      </c>
      <c r="B728" s="3" t="s">
        <v>2128</v>
      </c>
      <c r="C728" s="3" t="s">
        <v>11</v>
      </c>
      <c r="D728" s="3" t="s">
        <v>2129</v>
      </c>
      <c r="E728" s="3" t="s">
        <v>3149</v>
      </c>
      <c r="F728" s="5" t="s">
        <v>2130</v>
      </c>
      <c r="G728" s="6">
        <v>101072226</v>
      </c>
      <c r="H728" s="7">
        <v>889048049</v>
      </c>
      <c r="I728" s="3"/>
    </row>
    <row r="729" spans="1:9" ht="69" customHeight="1" x14ac:dyDescent="0.65">
      <c r="A729" s="3">
        <v>727</v>
      </c>
      <c r="B729" s="3" t="s">
        <v>2131</v>
      </c>
      <c r="C729" s="3" t="s">
        <v>11</v>
      </c>
      <c r="D729" s="3" t="s">
        <v>2132</v>
      </c>
      <c r="E729" s="3" t="s">
        <v>3149</v>
      </c>
      <c r="F729" s="5" t="s">
        <v>2133</v>
      </c>
      <c r="G729" s="6">
        <v>101075315</v>
      </c>
      <c r="H729" s="6">
        <v>16636675</v>
      </c>
      <c r="I729" s="3"/>
    </row>
    <row r="730" spans="1:9" ht="69" customHeight="1" x14ac:dyDescent="0.65">
      <c r="A730" s="3">
        <v>728</v>
      </c>
      <c r="B730" s="3" t="s">
        <v>2134</v>
      </c>
      <c r="C730" s="3" t="s">
        <v>11</v>
      </c>
      <c r="D730" s="3" t="s">
        <v>2135</v>
      </c>
      <c r="E730" s="3" t="s">
        <v>3149</v>
      </c>
      <c r="F730" s="5" t="s">
        <v>2136</v>
      </c>
      <c r="G730" s="6">
        <v>101086782</v>
      </c>
      <c r="H730" s="7">
        <v>969708208</v>
      </c>
      <c r="I730" s="3"/>
    </row>
    <row r="731" spans="1:9" ht="69" customHeight="1" x14ac:dyDescent="0.65">
      <c r="A731" s="3">
        <v>729</v>
      </c>
      <c r="B731" s="3" t="s">
        <v>2137</v>
      </c>
      <c r="C731" s="3" t="s">
        <v>11</v>
      </c>
      <c r="D731" s="3" t="s">
        <v>2138</v>
      </c>
      <c r="E731" s="3" t="s">
        <v>3149</v>
      </c>
      <c r="F731" s="5" t="s">
        <v>2139</v>
      </c>
      <c r="G731" s="6">
        <v>101068796</v>
      </c>
      <c r="H731" s="7">
        <v>967375974</v>
      </c>
      <c r="I731" s="3"/>
    </row>
    <row r="732" spans="1:9" ht="69" customHeight="1" x14ac:dyDescent="0.65">
      <c r="A732" s="3">
        <v>730</v>
      </c>
      <c r="B732" s="3" t="s">
        <v>2140</v>
      </c>
      <c r="C732" s="3" t="s">
        <v>11</v>
      </c>
      <c r="D732" s="3" t="s">
        <v>1338</v>
      </c>
      <c r="E732" s="3" t="s">
        <v>3149</v>
      </c>
      <c r="F732" s="5" t="s">
        <v>2141</v>
      </c>
      <c r="G732" s="6">
        <v>101080302</v>
      </c>
      <c r="H732" s="7">
        <v>963817349</v>
      </c>
      <c r="I732" s="3"/>
    </row>
    <row r="733" spans="1:9" ht="69" customHeight="1" x14ac:dyDescent="0.65">
      <c r="A733" s="3">
        <v>731</v>
      </c>
      <c r="B733" s="3" t="s">
        <v>2142</v>
      </c>
      <c r="C733" s="3" t="s">
        <v>11</v>
      </c>
      <c r="D733" s="3" t="s">
        <v>2143</v>
      </c>
      <c r="E733" s="3" t="s">
        <v>3149</v>
      </c>
      <c r="F733" s="5" t="s">
        <v>2144</v>
      </c>
      <c r="G733" s="6">
        <v>101147993</v>
      </c>
      <c r="H733" s="7">
        <v>966885986</v>
      </c>
      <c r="I733" s="3"/>
    </row>
    <row r="734" spans="1:9" ht="69" customHeight="1" x14ac:dyDescent="0.65">
      <c r="A734" s="3">
        <v>732</v>
      </c>
      <c r="B734" s="3" t="s">
        <v>2145</v>
      </c>
      <c r="C734" s="3" t="s">
        <v>11</v>
      </c>
      <c r="D734" s="3" t="s">
        <v>2146</v>
      </c>
      <c r="E734" s="3" t="s">
        <v>3149</v>
      </c>
      <c r="F734" s="5" t="s">
        <v>2147</v>
      </c>
      <c r="G734" s="6">
        <v>101076167</v>
      </c>
      <c r="H734" s="7">
        <v>965038616</v>
      </c>
      <c r="I734" s="3"/>
    </row>
    <row r="735" spans="1:9" ht="69" customHeight="1" x14ac:dyDescent="0.65">
      <c r="A735" s="3">
        <v>733</v>
      </c>
      <c r="B735" s="3" t="s">
        <v>2148</v>
      </c>
      <c r="C735" s="3" t="s">
        <v>11</v>
      </c>
      <c r="D735" s="3" t="s">
        <v>2149</v>
      </c>
      <c r="E735" s="3" t="s">
        <v>3149</v>
      </c>
      <c r="F735" s="5" t="s">
        <v>2150</v>
      </c>
      <c r="G735" s="6">
        <v>100714550</v>
      </c>
      <c r="H735" s="7">
        <v>978362973</v>
      </c>
      <c r="I735" s="3"/>
    </row>
    <row r="736" spans="1:9" ht="69" customHeight="1" x14ac:dyDescent="0.65">
      <c r="A736" s="3">
        <v>734</v>
      </c>
      <c r="B736" s="3" t="s">
        <v>2151</v>
      </c>
      <c r="C736" s="3" t="s">
        <v>11</v>
      </c>
      <c r="D736" s="3" t="s">
        <v>1990</v>
      </c>
      <c r="E736" s="3" t="s">
        <v>3149</v>
      </c>
      <c r="F736" s="5" t="s">
        <v>2152</v>
      </c>
      <c r="G736" s="6">
        <v>101209641</v>
      </c>
      <c r="H736" s="6">
        <v>98501084</v>
      </c>
      <c r="I736" s="3"/>
    </row>
    <row r="737" spans="1:9" ht="69" customHeight="1" x14ac:dyDescent="0.65">
      <c r="A737" s="3">
        <v>735</v>
      </c>
      <c r="B737" s="3" t="s">
        <v>2153</v>
      </c>
      <c r="C737" s="3" t="s">
        <v>11</v>
      </c>
      <c r="D737" s="3" t="s">
        <v>2154</v>
      </c>
      <c r="E737" s="3" t="s">
        <v>3149</v>
      </c>
      <c r="F737" s="5" t="s">
        <v>2155</v>
      </c>
      <c r="G737" s="6">
        <v>101071867</v>
      </c>
      <c r="H737" s="7">
        <v>883782488</v>
      </c>
      <c r="I737" s="3"/>
    </row>
    <row r="738" spans="1:9" ht="69" customHeight="1" x14ac:dyDescent="0.65">
      <c r="A738" s="3">
        <v>736</v>
      </c>
      <c r="B738" s="3" t="s">
        <v>2156</v>
      </c>
      <c r="C738" s="3" t="s">
        <v>11</v>
      </c>
      <c r="D738" s="3" t="s">
        <v>2157</v>
      </c>
      <c r="E738" s="3" t="s">
        <v>3149</v>
      </c>
      <c r="F738" s="5" t="s">
        <v>2158</v>
      </c>
      <c r="G738" s="6">
        <v>100714393</v>
      </c>
      <c r="H738" s="7">
        <v>318222817</v>
      </c>
      <c r="I738" s="3"/>
    </row>
    <row r="739" spans="1:9" ht="69" customHeight="1" x14ac:dyDescent="0.65">
      <c r="A739" s="3">
        <v>737</v>
      </c>
      <c r="B739" s="3" t="s">
        <v>2159</v>
      </c>
      <c r="C739" s="3" t="s">
        <v>11</v>
      </c>
      <c r="D739" s="3" t="s">
        <v>2160</v>
      </c>
      <c r="E739" s="3" t="s">
        <v>3149</v>
      </c>
      <c r="F739" s="5" t="s">
        <v>2161</v>
      </c>
      <c r="G739" s="6">
        <v>100714455</v>
      </c>
      <c r="H739" s="7">
        <v>966136006</v>
      </c>
      <c r="I739" s="3"/>
    </row>
    <row r="740" spans="1:9" ht="69" customHeight="1" x14ac:dyDescent="0.65">
      <c r="A740" s="3">
        <v>738</v>
      </c>
      <c r="B740" s="3" t="s">
        <v>2162</v>
      </c>
      <c r="C740" s="3" t="s">
        <v>11</v>
      </c>
      <c r="D740" s="3" t="s">
        <v>2163</v>
      </c>
      <c r="E740" s="3" t="s">
        <v>3149</v>
      </c>
      <c r="F740" s="5" t="s">
        <v>2164</v>
      </c>
      <c r="G740" s="6">
        <v>101027915</v>
      </c>
      <c r="H740" s="7">
        <v>886729685</v>
      </c>
      <c r="I740" s="3"/>
    </row>
    <row r="741" spans="1:9" ht="69" customHeight="1" x14ac:dyDescent="0.65">
      <c r="A741" s="3">
        <v>739</v>
      </c>
      <c r="B741" s="3" t="s">
        <v>2165</v>
      </c>
      <c r="C741" s="3" t="s">
        <v>11</v>
      </c>
      <c r="D741" s="3" t="s">
        <v>2166</v>
      </c>
      <c r="E741" s="3" t="s">
        <v>3149</v>
      </c>
      <c r="F741" s="5" t="s">
        <v>2167</v>
      </c>
      <c r="G741" s="6">
        <v>100773513</v>
      </c>
      <c r="H741" s="7">
        <v>966077470</v>
      </c>
      <c r="I741" s="3"/>
    </row>
    <row r="742" spans="1:9" ht="69" customHeight="1" x14ac:dyDescent="0.65">
      <c r="A742" s="3">
        <v>740</v>
      </c>
      <c r="B742" s="3" t="s">
        <v>2168</v>
      </c>
      <c r="C742" s="3" t="s">
        <v>11</v>
      </c>
      <c r="D742" s="3" t="s">
        <v>2169</v>
      </c>
      <c r="E742" s="3" t="s">
        <v>3149</v>
      </c>
      <c r="F742" s="5" t="s">
        <v>2170</v>
      </c>
      <c r="G742" s="6">
        <v>101035969</v>
      </c>
      <c r="H742" s="7">
        <v>965830769</v>
      </c>
      <c r="I742" s="3"/>
    </row>
    <row r="743" spans="1:9" ht="69" customHeight="1" x14ac:dyDescent="0.65">
      <c r="A743" s="3">
        <v>741</v>
      </c>
      <c r="B743" s="3" t="s">
        <v>2171</v>
      </c>
      <c r="C743" s="3" t="s">
        <v>11</v>
      </c>
      <c r="D743" s="3" t="s">
        <v>2172</v>
      </c>
      <c r="E743" s="3" t="s">
        <v>3149</v>
      </c>
      <c r="F743" s="5" t="s">
        <v>2173</v>
      </c>
      <c r="G743" s="6">
        <v>101398703</v>
      </c>
      <c r="H743" s="7">
        <v>967697376</v>
      </c>
      <c r="I743" s="3"/>
    </row>
    <row r="744" spans="1:9" ht="69" customHeight="1" x14ac:dyDescent="0.65">
      <c r="A744" s="3">
        <v>742</v>
      </c>
      <c r="B744" s="3" t="s">
        <v>2174</v>
      </c>
      <c r="C744" s="3" t="s">
        <v>11</v>
      </c>
      <c r="D744" s="3" t="s">
        <v>2175</v>
      </c>
      <c r="E744" s="3" t="s">
        <v>3150</v>
      </c>
      <c r="F744" s="5" t="s">
        <v>2176</v>
      </c>
      <c r="G744" s="6">
        <v>101109046</v>
      </c>
      <c r="H744" s="7">
        <v>962478278</v>
      </c>
      <c r="I744" s="3"/>
    </row>
    <row r="745" spans="1:9" ht="69" customHeight="1" x14ac:dyDescent="0.65">
      <c r="A745" s="3">
        <v>743</v>
      </c>
      <c r="B745" s="3" t="s">
        <v>2177</v>
      </c>
      <c r="C745" s="3" t="s">
        <v>11</v>
      </c>
      <c r="D745" s="3" t="s">
        <v>2178</v>
      </c>
      <c r="E745" s="3" t="s">
        <v>3150</v>
      </c>
      <c r="F745" s="5" t="s">
        <v>2179</v>
      </c>
      <c r="G745" s="6">
        <v>100951654</v>
      </c>
      <c r="H745" s="7">
        <v>884124296</v>
      </c>
      <c r="I745" s="3"/>
    </row>
    <row r="746" spans="1:9" ht="69" customHeight="1" x14ac:dyDescent="0.65">
      <c r="A746" s="3">
        <v>744</v>
      </c>
      <c r="B746" s="3" t="s">
        <v>2180</v>
      </c>
      <c r="C746" s="3" t="s">
        <v>11</v>
      </c>
      <c r="D746" s="3" t="s">
        <v>2181</v>
      </c>
      <c r="E746" s="3" t="s">
        <v>3150</v>
      </c>
      <c r="F746" s="5" t="s">
        <v>2182</v>
      </c>
      <c r="G746" s="6">
        <v>101208352</v>
      </c>
      <c r="H746" s="7">
        <v>979339154</v>
      </c>
      <c r="I746" s="3"/>
    </row>
    <row r="747" spans="1:9" ht="69" customHeight="1" x14ac:dyDescent="0.65">
      <c r="A747" s="3">
        <v>745</v>
      </c>
      <c r="B747" s="3" t="s">
        <v>2183</v>
      </c>
      <c r="C747" s="3" t="s">
        <v>11</v>
      </c>
      <c r="D747" s="3" t="s">
        <v>2184</v>
      </c>
      <c r="E747" s="3" t="s">
        <v>3150</v>
      </c>
      <c r="F747" s="5" t="s">
        <v>2185</v>
      </c>
      <c r="G747" s="6">
        <v>101391364</v>
      </c>
      <c r="H747" s="7">
        <v>883982158</v>
      </c>
      <c r="I747" s="3"/>
    </row>
    <row r="748" spans="1:9" ht="69" customHeight="1" x14ac:dyDescent="0.65">
      <c r="A748" s="3">
        <v>746</v>
      </c>
      <c r="B748" s="3" t="s">
        <v>2186</v>
      </c>
      <c r="C748" s="3" t="s">
        <v>11</v>
      </c>
      <c r="D748" s="3" t="s">
        <v>2187</v>
      </c>
      <c r="E748" s="3" t="s">
        <v>3150</v>
      </c>
      <c r="F748" s="5" t="s">
        <v>2188</v>
      </c>
      <c r="G748" s="6">
        <v>101119560</v>
      </c>
      <c r="H748" s="6">
        <v>16955581</v>
      </c>
      <c r="I748" s="3"/>
    </row>
    <row r="749" spans="1:9" ht="69" customHeight="1" x14ac:dyDescent="0.65">
      <c r="A749" s="3">
        <v>747</v>
      </c>
      <c r="B749" s="3" t="s">
        <v>2189</v>
      </c>
      <c r="C749" s="3" t="s">
        <v>11</v>
      </c>
      <c r="D749" s="3" t="s">
        <v>2190</v>
      </c>
      <c r="E749" s="3" t="s">
        <v>3150</v>
      </c>
      <c r="F749" s="5" t="s">
        <v>2191</v>
      </c>
      <c r="G749" s="6">
        <v>101279228</v>
      </c>
      <c r="H749" s="6" t="s">
        <v>3229</v>
      </c>
      <c r="I749" s="3"/>
    </row>
    <row r="750" spans="1:9" ht="69" customHeight="1" x14ac:dyDescent="0.65">
      <c r="A750" s="3">
        <v>748</v>
      </c>
      <c r="B750" s="3" t="s">
        <v>2192</v>
      </c>
      <c r="C750" s="3" t="s">
        <v>11</v>
      </c>
      <c r="D750" s="3" t="s">
        <v>2193</v>
      </c>
      <c r="E750" s="3" t="s">
        <v>3150</v>
      </c>
      <c r="F750" s="5" t="s">
        <v>2194</v>
      </c>
      <c r="G750" s="6">
        <v>101107465</v>
      </c>
      <c r="H750" s="7">
        <v>964037615</v>
      </c>
      <c r="I750" s="3"/>
    </row>
    <row r="751" spans="1:9" ht="69" customHeight="1" x14ac:dyDescent="0.65">
      <c r="A751" s="3">
        <v>749</v>
      </c>
      <c r="B751" s="3" t="s">
        <v>2195</v>
      </c>
      <c r="C751" s="3" t="s">
        <v>11</v>
      </c>
      <c r="D751" s="3" t="s">
        <v>2196</v>
      </c>
      <c r="E751" s="3" t="s">
        <v>3150</v>
      </c>
      <c r="F751" s="5" t="s">
        <v>2197</v>
      </c>
      <c r="G751" s="6">
        <v>101094522</v>
      </c>
      <c r="H751" s="7">
        <v>312339641</v>
      </c>
      <c r="I751" s="3"/>
    </row>
    <row r="752" spans="1:9" ht="69" customHeight="1" x14ac:dyDescent="0.65">
      <c r="A752" s="3">
        <v>750</v>
      </c>
      <c r="B752" s="3" t="s">
        <v>2198</v>
      </c>
      <c r="C752" s="3" t="s">
        <v>11</v>
      </c>
      <c r="D752" s="3" t="s">
        <v>2199</v>
      </c>
      <c r="E752" s="3" t="s">
        <v>3150</v>
      </c>
      <c r="F752" s="5" t="s">
        <v>2200</v>
      </c>
      <c r="G752" s="6">
        <v>101107620</v>
      </c>
      <c r="H752" s="7">
        <v>968545550</v>
      </c>
      <c r="I752" s="3"/>
    </row>
    <row r="753" spans="1:9" ht="69" customHeight="1" x14ac:dyDescent="0.65">
      <c r="A753" s="3">
        <v>751</v>
      </c>
      <c r="B753" s="3" t="s">
        <v>2201</v>
      </c>
      <c r="C753" s="3" t="s">
        <v>11</v>
      </c>
      <c r="D753" s="3" t="s">
        <v>2202</v>
      </c>
      <c r="E753" s="3" t="s">
        <v>3150</v>
      </c>
      <c r="F753" s="5" t="s">
        <v>2203</v>
      </c>
      <c r="G753" s="6">
        <v>101050171</v>
      </c>
      <c r="H753" s="6" t="s">
        <v>3230</v>
      </c>
      <c r="I753" s="3"/>
    </row>
    <row r="754" spans="1:9" ht="69" customHeight="1" x14ac:dyDescent="0.65">
      <c r="A754" s="3">
        <v>752</v>
      </c>
      <c r="B754" s="3" t="s">
        <v>2204</v>
      </c>
      <c r="C754" s="3" t="s">
        <v>11</v>
      </c>
      <c r="D754" s="3" t="s">
        <v>2205</v>
      </c>
      <c r="E754" s="3" t="s">
        <v>3150</v>
      </c>
      <c r="F754" s="5" t="s">
        <v>2206</v>
      </c>
      <c r="G754" s="6">
        <v>100756794</v>
      </c>
      <c r="H754" s="6">
        <v>81230069</v>
      </c>
      <c r="I754" s="3"/>
    </row>
    <row r="755" spans="1:9" ht="69" customHeight="1" x14ac:dyDescent="0.65">
      <c r="A755" s="3">
        <v>753</v>
      </c>
      <c r="B755" s="3" t="s">
        <v>2207</v>
      </c>
      <c r="C755" s="3" t="s">
        <v>11</v>
      </c>
      <c r="D755" s="3" t="s">
        <v>2208</v>
      </c>
      <c r="E755" s="3" t="s">
        <v>3150</v>
      </c>
      <c r="F755" s="5" t="s">
        <v>2209</v>
      </c>
      <c r="G755" s="6">
        <v>100726970</v>
      </c>
      <c r="H755" s="7">
        <v>972525736</v>
      </c>
      <c r="I755" s="3"/>
    </row>
    <row r="756" spans="1:9" ht="69" customHeight="1" x14ac:dyDescent="0.65">
      <c r="A756" s="3">
        <v>754</v>
      </c>
      <c r="B756" s="3" t="s">
        <v>2210</v>
      </c>
      <c r="C756" s="3" t="s">
        <v>11</v>
      </c>
      <c r="D756" s="3" t="s">
        <v>2211</v>
      </c>
      <c r="E756" s="3" t="s">
        <v>3150</v>
      </c>
      <c r="F756" s="5" t="s">
        <v>2212</v>
      </c>
      <c r="G756" s="6">
        <v>100688668</v>
      </c>
      <c r="H756" s="7">
        <v>974226943</v>
      </c>
      <c r="I756" s="3"/>
    </row>
    <row r="757" spans="1:9" ht="69" customHeight="1" x14ac:dyDescent="0.65">
      <c r="A757" s="3">
        <v>755</v>
      </c>
      <c r="B757" s="3" t="s">
        <v>2213</v>
      </c>
      <c r="C757" s="3" t="s">
        <v>11</v>
      </c>
      <c r="D757" s="3" t="s">
        <v>2214</v>
      </c>
      <c r="E757" s="3" t="s">
        <v>3150</v>
      </c>
      <c r="F757" s="5" t="s">
        <v>2215</v>
      </c>
      <c r="G757" s="6">
        <v>101084352</v>
      </c>
      <c r="H757" s="7">
        <v>882708570</v>
      </c>
      <c r="I757" s="3"/>
    </row>
    <row r="758" spans="1:9" ht="69" customHeight="1" x14ac:dyDescent="0.65">
      <c r="A758" s="3">
        <v>756</v>
      </c>
      <c r="B758" s="3" t="s">
        <v>2216</v>
      </c>
      <c r="C758" s="3" t="s">
        <v>11</v>
      </c>
      <c r="D758" s="3" t="s">
        <v>2217</v>
      </c>
      <c r="E758" s="3" t="s">
        <v>3150</v>
      </c>
      <c r="F758" s="5" t="s">
        <v>2218</v>
      </c>
      <c r="G758" s="6">
        <v>101330461</v>
      </c>
      <c r="H758" s="7">
        <v>883931321</v>
      </c>
      <c r="I758" s="3"/>
    </row>
    <row r="759" spans="1:9" ht="69" customHeight="1" x14ac:dyDescent="0.65">
      <c r="A759" s="3">
        <v>757</v>
      </c>
      <c r="B759" s="3" t="s">
        <v>2219</v>
      </c>
      <c r="C759" s="3" t="s">
        <v>11</v>
      </c>
      <c r="D759" s="3" t="s">
        <v>2220</v>
      </c>
      <c r="E759" s="3" t="s">
        <v>3150</v>
      </c>
      <c r="F759" s="5" t="s">
        <v>2221</v>
      </c>
      <c r="G759" s="6">
        <v>101071802</v>
      </c>
      <c r="H759" s="6">
        <v>68609167</v>
      </c>
      <c r="I759" s="3"/>
    </row>
    <row r="760" spans="1:9" ht="69" customHeight="1" x14ac:dyDescent="0.65">
      <c r="A760" s="3">
        <v>758</v>
      </c>
      <c r="B760" s="3" t="s">
        <v>2222</v>
      </c>
      <c r="C760" s="3" t="s">
        <v>11</v>
      </c>
      <c r="D760" s="3" t="s">
        <v>2223</v>
      </c>
      <c r="E760" s="3" t="s">
        <v>3150</v>
      </c>
      <c r="F760" s="5" t="s">
        <v>2224</v>
      </c>
      <c r="G760" s="6">
        <v>101067140</v>
      </c>
      <c r="H760" s="6">
        <v>10439699</v>
      </c>
      <c r="I760" s="3"/>
    </row>
    <row r="761" spans="1:9" ht="69" customHeight="1" x14ac:dyDescent="0.65">
      <c r="A761" s="3">
        <v>759</v>
      </c>
      <c r="B761" s="3" t="s">
        <v>2225</v>
      </c>
      <c r="C761" s="3" t="s">
        <v>11</v>
      </c>
      <c r="D761" s="3" t="s">
        <v>2226</v>
      </c>
      <c r="E761" s="3" t="s">
        <v>3150</v>
      </c>
      <c r="F761" s="5" t="s">
        <v>2227</v>
      </c>
      <c r="G761" s="6">
        <v>101071800</v>
      </c>
      <c r="H761" s="6">
        <v>68609167</v>
      </c>
      <c r="I761" s="3"/>
    </row>
    <row r="762" spans="1:9" ht="69" customHeight="1" x14ac:dyDescent="0.65">
      <c r="A762" s="3">
        <v>760</v>
      </c>
      <c r="B762" s="3" t="s">
        <v>2228</v>
      </c>
      <c r="C762" s="3" t="s">
        <v>11</v>
      </c>
      <c r="D762" s="3" t="s">
        <v>2229</v>
      </c>
      <c r="E762" s="3" t="s">
        <v>3150</v>
      </c>
      <c r="F762" s="5" t="s">
        <v>2230</v>
      </c>
      <c r="G762" s="6">
        <v>101081582</v>
      </c>
      <c r="H762" s="7">
        <v>889132778</v>
      </c>
      <c r="I762" s="3"/>
    </row>
    <row r="763" spans="1:9" ht="69" customHeight="1" x14ac:dyDescent="0.65">
      <c r="A763" s="3">
        <v>761</v>
      </c>
      <c r="B763" s="3" t="s">
        <v>2231</v>
      </c>
      <c r="C763" s="3" t="s">
        <v>11</v>
      </c>
      <c r="D763" s="3" t="s">
        <v>2232</v>
      </c>
      <c r="E763" s="3" t="s">
        <v>3150</v>
      </c>
      <c r="F763" s="5" t="s">
        <v>2233</v>
      </c>
      <c r="G763" s="6">
        <v>101208682</v>
      </c>
      <c r="H763" s="7">
        <v>882200548</v>
      </c>
      <c r="I763" s="3"/>
    </row>
    <row r="764" spans="1:9" ht="69" customHeight="1" x14ac:dyDescent="0.65">
      <c r="A764" s="3">
        <v>762</v>
      </c>
      <c r="B764" s="3" t="s">
        <v>2234</v>
      </c>
      <c r="C764" s="3" t="s">
        <v>11</v>
      </c>
      <c r="D764" s="3" t="s">
        <v>2235</v>
      </c>
      <c r="E764" s="3" t="s">
        <v>3150</v>
      </c>
      <c r="F764" s="5" t="s">
        <v>2236</v>
      </c>
      <c r="G764" s="6">
        <v>101067338</v>
      </c>
      <c r="H764" s="6">
        <v>70322106</v>
      </c>
      <c r="I764" s="3"/>
    </row>
    <row r="765" spans="1:9" ht="69" customHeight="1" x14ac:dyDescent="0.65">
      <c r="A765" s="3">
        <v>763</v>
      </c>
      <c r="B765" s="3" t="s">
        <v>2237</v>
      </c>
      <c r="C765" s="3" t="s">
        <v>11</v>
      </c>
      <c r="D765" s="3" t="s">
        <v>2238</v>
      </c>
      <c r="E765" s="3" t="s">
        <v>3150</v>
      </c>
      <c r="F765" s="5" t="s">
        <v>2239</v>
      </c>
      <c r="G765" s="6">
        <v>101086454</v>
      </c>
      <c r="H765" s="7">
        <v>974681315</v>
      </c>
      <c r="I765" s="3"/>
    </row>
    <row r="766" spans="1:9" ht="69" customHeight="1" x14ac:dyDescent="0.65">
      <c r="A766" s="3">
        <v>764</v>
      </c>
      <c r="B766" s="3" t="s">
        <v>2240</v>
      </c>
      <c r="C766" s="3" t="s">
        <v>11</v>
      </c>
      <c r="D766" s="3" t="s">
        <v>1504</v>
      </c>
      <c r="E766" s="3" t="s">
        <v>3150</v>
      </c>
      <c r="F766" s="5" t="s">
        <v>2241</v>
      </c>
      <c r="G766" s="6">
        <v>101068209</v>
      </c>
      <c r="H766" s="7">
        <v>972187253</v>
      </c>
      <c r="I766" s="3"/>
    </row>
    <row r="767" spans="1:9" ht="69" customHeight="1" x14ac:dyDescent="0.65">
      <c r="A767" s="3">
        <v>765</v>
      </c>
      <c r="B767" s="3" t="s">
        <v>2242</v>
      </c>
      <c r="C767" s="3" t="s">
        <v>11</v>
      </c>
      <c r="D767" s="3" t="s">
        <v>2243</v>
      </c>
      <c r="E767" s="3" t="s">
        <v>3150</v>
      </c>
      <c r="F767" s="5" t="s">
        <v>2244</v>
      </c>
      <c r="G767" s="6">
        <v>100989199</v>
      </c>
      <c r="H767" s="6" t="s">
        <v>3231</v>
      </c>
      <c r="I767" s="3"/>
    </row>
    <row r="768" spans="1:9" ht="69" customHeight="1" x14ac:dyDescent="0.65">
      <c r="A768" s="3">
        <v>766</v>
      </c>
      <c r="B768" s="3" t="s">
        <v>2245</v>
      </c>
      <c r="C768" s="3" t="s">
        <v>11</v>
      </c>
      <c r="D768" s="3" t="s">
        <v>2246</v>
      </c>
      <c r="E768" s="3" t="s">
        <v>3148</v>
      </c>
      <c r="F768" s="5" t="s">
        <v>2247</v>
      </c>
      <c r="G768" s="6">
        <v>101047027</v>
      </c>
      <c r="H768" s="7">
        <v>883389194</v>
      </c>
      <c r="I768" s="3"/>
    </row>
    <row r="769" spans="1:9" ht="69" customHeight="1" x14ac:dyDescent="0.65">
      <c r="A769" s="3">
        <v>767</v>
      </c>
      <c r="B769" s="3" t="s">
        <v>2248</v>
      </c>
      <c r="C769" s="3" t="s">
        <v>51</v>
      </c>
      <c r="D769" s="3" t="s">
        <v>2249</v>
      </c>
      <c r="E769" s="3" t="s">
        <v>3148</v>
      </c>
      <c r="F769" s="5" t="s">
        <v>2250</v>
      </c>
      <c r="G769" s="6">
        <v>101011097</v>
      </c>
      <c r="H769" s="7">
        <v>967955546</v>
      </c>
      <c r="I769" s="3"/>
    </row>
    <row r="770" spans="1:9" ht="69" customHeight="1" x14ac:dyDescent="0.65">
      <c r="A770" s="3">
        <v>768</v>
      </c>
      <c r="B770" s="3" t="s">
        <v>2251</v>
      </c>
      <c r="C770" s="3" t="s">
        <v>51</v>
      </c>
      <c r="D770" s="3" t="s">
        <v>2252</v>
      </c>
      <c r="E770" s="3" t="s">
        <v>3147</v>
      </c>
      <c r="F770" s="5" t="s">
        <v>2253</v>
      </c>
      <c r="G770" s="6">
        <v>30569052</v>
      </c>
      <c r="H770" s="6">
        <v>10932310</v>
      </c>
      <c r="I770" s="3"/>
    </row>
    <row r="771" spans="1:9" ht="69" customHeight="1" x14ac:dyDescent="0.65">
      <c r="A771" s="3">
        <v>769</v>
      </c>
      <c r="B771" s="3" t="s">
        <v>2254</v>
      </c>
      <c r="C771" s="3" t="s">
        <v>11</v>
      </c>
      <c r="D771" s="3" t="s">
        <v>2255</v>
      </c>
      <c r="E771" s="3" t="s">
        <v>3143</v>
      </c>
      <c r="F771" s="5" t="s">
        <v>2256</v>
      </c>
      <c r="G771" s="6">
        <v>101074280</v>
      </c>
      <c r="H771" s="7">
        <v>966801176</v>
      </c>
      <c r="I771" s="3"/>
    </row>
    <row r="772" spans="1:9" ht="69" customHeight="1" x14ac:dyDescent="0.65">
      <c r="A772" s="3">
        <v>770</v>
      </c>
      <c r="B772" s="3" t="s">
        <v>2257</v>
      </c>
      <c r="C772" s="3" t="s">
        <v>51</v>
      </c>
      <c r="D772" s="3" t="s">
        <v>2258</v>
      </c>
      <c r="E772" s="3" t="s">
        <v>3143</v>
      </c>
      <c r="F772" s="5" t="s">
        <v>2259</v>
      </c>
      <c r="G772" s="6">
        <v>101075824</v>
      </c>
      <c r="H772" s="6">
        <v>70507931</v>
      </c>
      <c r="I772" s="3"/>
    </row>
    <row r="773" spans="1:9" ht="69" customHeight="1" x14ac:dyDescent="0.65">
      <c r="A773" s="3">
        <v>771</v>
      </c>
      <c r="B773" s="3" t="s">
        <v>2260</v>
      </c>
      <c r="C773" s="3" t="s">
        <v>11</v>
      </c>
      <c r="D773" s="3" t="s">
        <v>2261</v>
      </c>
      <c r="E773" s="3" t="s">
        <v>3144</v>
      </c>
      <c r="F773" s="5" t="s">
        <v>2262</v>
      </c>
      <c r="G773" s="6">
        <v>100881851</v>
      </c>
      <c r="H773" s="7">
        <v>962373915</v>
      </c>
      <c r="I773" s="3"/>
    </row>
    <row r="774" spans="1:9" ht="69" customHeight="1" x14ac:dyDescent="0.65">
      <c r="A774" s="3">
        <v>772</v>
      </c>
      <c r="B774" s="3" t="s">
        <v>2263</v>
      </c>
      <c r="C774" s="3" t="s">
        <v>11</v>
      </c>
      <c r="D774" s="3" t="s">
        <v>2264</v>
      </c>
      <c r="E774" s="3" t="s">
        <v>3144</v>
      </c>
      <c r="F774" s="5" t="s">
        <v>2265</v>
      </c>
      <c r="G774" s="6">
        <v>100757712</v>
      </c>
      <c r="H774" s="7">
        <v>966601117</v>
      </c>
      <c r="I774" s="3"/>
    </row>
    <row r="775" spans="1:9" ht="69" customHeight="1" x14ac:dyDescent="0.65">
      <c r="A775" s="3">
        <v>773</v>
      </c>
      <c r="B775" s="3" t="s">
        <v>2266</v>
      </c>
      <c r="C775" s="3" t="s">
        <v>11</v>
      </c>
      <c r="D775" s="3" t="s">
        <v>2003</v>
      </c>
      <c r="E775" s="3" t="s">
        <v>3144</v>
      </c>
      <c r="F775" s="5" t="s">
        <v>2267</v>
      </c>
      <c r="G775" s="6">
        <v>100714506</v>
      </c>
      <c r="H775" s="7">
        <v>974525286</v>
      </c>
      <c r="I775" s="3"/>
    </row>
    <row r="776" spans="1:9" ht="69" customHeight="1" x14ac:dyDescent="0.65">
      <c r="A776" s="3">
        <v>774</v>
      </c>
      <c r="B776" s="3" t="s">
        <v>2268</v>
      </c>
      <c r="C776" s="3" t="s">
        <v>11</v>
      </c>
      <c r="D776" s="3" t="s">
        <v>2269</v>
      </c>
      <c r="E776" s="3" t="s">
        <v>3144</v>
      </c>
      <c r="F776" s="5" t="s">
        <v>2270</v>
      </c>
      <c r="G776" s="6">
        <v>101209476</v>
      </c>
      <c r="H776" s="6" t="s">
        <v>3232</v>
      </c>
      <c r="I776" s="3"/>
    </row>
    <row r="777" spans="1:9" ht="69" customHeight="1" x14ac:dyDescent="0.65">
      <c r="A777" s="3">
        <v>775</v>
      </c>
      <c r="B777" s="3" t="s">
        <v>2271</v>
      </c>
      <c r="C777" s="3" t="s">
        <v>11</v>
      </c>
      <c r="D777" s="3" t="s">
        <v>2272</v>
      </c>
      <c r="E777" s="3" t="s">
        <v>3144</v>
      </c>
      <c r="F777" s="5" t="s">
        <v>2273</v>
      </c>
      <c r="G777" s="6">
        <v>101071648</v>
      </c>
      <c r="H777" s="6">
        <v>90614226</v>
      </c>
      <c r="I777" s="3"/>
    </row>
    <row r="778" spans="1:9" ht="69" customHeight="1" x14ac:dyDescent="0.65">
      <c r="A778" s="3">
        <v>776</v>
      </c>
      <c r="B778" s="3" t="s">
        <v>2274</v>
      </c>
      <c r="C778" s="3" t="s">
        <v>11</v>
      </c>
      <c r="D778" s="3" t="s">
        <v>2275</v>
      </c>
      <c r="E778" s="3" t="s">
        <v>3144</v>
      </c>
      <c r="F778" s="5" t="s">
        <v>2276</v>
      </c>
      <c r="G778" s="6">
        <v>100825835</v>
      </c>
      <c r="H778" s="6">
        <v>66993826</v>
      </c>
      <c r="I778" s="3"/>
    </row>
    <row r="779" spans="1:9" ht="69" customHeight="1" x14ac:dyDescent="0.65">
      <c r="A779" s="3">
        <v>777</v>
      </c>
      <c r="B779" s="3" t="s">
        <v>2277</v>
      </c>
      <c r="C779" s="3" t="s">
        <v>11</v>
      </c>
      <c r="D779" s="3" t="s">
        <v>2278</v>
      </c>
      <c r="E779" s="3" t="s">
        <v>3144</v>
      </c>
      <c r="F779" s="5" t="s">
        <v>2279</v>
      </c>
      <c r="G779" s="6">
        <v>101083776</v>
      </c>
      <c r="H779" s="7">
        <v>816514486</v>
      </c>
      <c r="I779" s="3"/>
    </row>
    <row r="780" spans="1:9" ht="69" customHeight="1" x14ac:dyDescent="0.65">
      <c r="A780" s="3">
        <v>778</v>
      </c>
      <c r="B780" s="3" t="s">
        <v>2280</v>
      </c>
      <c r="C780" s="3" t="s">
        <v>11</v>
      </c>
      <c r="D780" s="3" t="s">
        <v>2281</v>
      </c>
      <c r="E780" s="3" t="s">
        <v>3144</v>
      </c>
      <c r="F780" s="5" t="s">
        <v>2282</v>
      </c>
      <c r="G780" s="6">
        <v>100896571</v>
      </c>
      <c r="H780" s="6">
        <v>81469176</v>
      </c>
      <c r="I780" s="3"/>
    </row>
    <row r="781" spans="1:9" ht="69" customHeight="1" x14ac:dyDescent="0.65">
      <c r="A781" s="3">
        <v>779</v>
      </c>
      <c r="B781" s="3" t="s">
        <v>2283</v>
      </c>
      <c r="C781" s="3" t="s">
        <v>11</v>
      </c>
      <c r="D781" s="3" t="s">
        <v>357</v>
      </c>
      <c r="E781" s="3" t="s">
        <v>3144</v>
      </c>
      <c r="F781" s="5" t="s">
        <v>2284</v>
      </c>
      <c r="G781" s="6">
        <v>101060805</v>
      </c>
      <c r="H781" s="6" t="s">
        <v>3233</v>
      </c>
      <c r="I781" s="3"/>
    </row>
    <row r="782" spans="1:9" ht="69" customHeight="1" x14ac:dyDescent="0.65">
      <c r="A782" s="3">
        <v>780</v>
      </c>
      <c r="B782" s="3" t="s">
        <v>2285</v>
      </c>
      <c r="C782" s="3" t="s">
        <v>11</v>
      </c>
      <c r="D782" s="3" t="s">
        <v>1916</v>
      </c>
      <c r="E782" s="3" t="s">
        <v>3144</v>
      </c>
      <c r="F782" s="5" t="s">
        <v>2286</v>
      </c>
      <c r="G782" s="6">
        <v>101342810</v>
      </c>
      <c r="H782" s="7">
        <v>969959245</v>
      </c>
      <c r="I782" s="3"/>
    </row>
    <row r="783" spans="1:9" ht="69" customHeight="1" x14ac:dyDescent="0.65">
      <c r="A783" s="3">
        <v>781</v>
      </c>
      <c r="B783" s="3" t="s">
        <v>2287</v>
      </c>
      <c r="C783" s="3" t="s">
        <v>11</v>
      </c>
      <c r="D783" s="3" t="s">
        <v>2288</v>
      </c>
      <c r="E783" s="3" t="s">
        <v>3144</v>
      </c>
      <c r="F783" s="5" t="s">
        <v>2289</v>
      </c>
      <c r="G783" s="6">
        <v>101074684</v>
      </c>
      <c r="H783" s="6" t="s">
        <v>3234</v>
      </c>
      <c r="I783" s="3"/>
    </row>
    <row r="784" spans="1:9" ht="69" customHeight="1" x14ac:dyDescent="0.65">
      <c r="A784" s="3">
        <v>782</v>
      </c>
      <c r="B784" s="3" t="s">
        <v>2290</v>
      </c>
      <c r="C784" s="3" t="s">
        <v>11</v>
      </c>
      <c r="D784" s="3" t="s">
        <v>2291</v>
      </c>
      <c r="E784" s="3" t="s">
        <v>3146</v>
      </c>
      <c r="F784" s="5" t="s">
        <v>2292</v>
      </c>
      <c r="G784" s="6">
        <v>100876731</v>
      </c>
      <c r="H784" s="7">
        <v>973820359</v>
      </c>
      <c r="I784" s="3"/>
    </row>
    <row r="785" spans="1:9" ht="69" customHeight="1" x14ac:dyDescent="0.65">
      <c r="A785" s="3">
        <v>783</v>
      </c>
      <c r="B785" s="3" t="s">
        <v>2293</v>
      </c>
      <c r="C785" s="3" t="s">
        <v>11</v>
      </c>
      <c r="D785" s="3" t="s">
        <v>2294</v>
      </c>
      <c r="E785" s="3" t="s">
        <v>3146</v>
      </c>
      <c r="F785" s="5" t="s">
        <v>2295</v>
      </c>
      <c r="G785" s="6">
        <v>100714131</v>
      </c>
      <c r="H785" s="7">
        <v>885197000</v>
      </c>
      <c r="I785" s="3"/>
    </row>
    <row r="786" spans="1:9" ht="69" customHeight="1" x14ac:dyDescent="0.65">
      <c r="A786" s="3">
        <v>784</v>
      </c>
      <c r="B786" s="3" t="s">
        <v>2296</v>
      </c>
      <c r="C786" s="3" t="s">
        <v>11</v>
      </c>
      <c r="D786" s="3" t="s">
        <v>2297</v>
      </c>
      <c r="E786" s="3" t="s">
        <v>3146</v>
      </c>
      <c r="F786" s="5" t="s">
        <v>2298</v>
      </c>
      <c r="G786" s="6">
        <v>101074329</v>
      </c>
      <c r="H786" s="6">
        <v>86798131</v>
      </c>
      <c r="I786" s="3"/>
    </row>
    <row r="787" spans="1:9" ht="69" customHeight="1" x14ac:dyDescent="0.65">
      <c r="A787" s="3">
        <v>785</v>
      </c>
      <c r="B787" s="3" t="s">
        <v>2299</v>
      </c>
      <c r="C787" s="3" t="s">
        <v>11</v>
      </c>
      <c r="D787" s="3" t="s">
        <v>2300</v>
      </c>
      <c r="E787" s="3" t="s">
        <v>3146</v>
      </c>
      <c r="F787" s="5" t="s">
        <v>2301</v>
      </c>
      <c r="G787" s="6">
        <v>101113067</v>
      </c>
      <c r="H787" s="6">
        <v>10829298</v>
      </c>
      <c r="I787" s="3"/>
    </row>
    <row r="788" spans="1:9" ht="69" customHeight="1" x14ac:dyDescent="0.65">
      <c r="A788" s="3">
        <v>786</v>
      </c>
      <c r="B788" s="3" t="s">
        <v>2302</v>
      </c>
      <c r="C788" s="3" t="s">
        <v>11</v>
      </c>
      <c r="D788" s="3" t="s">
        <v>2303</v>
      </c>
      <c r="E788" s="3" t="s">
        <v>3146</v>
      </c>
      <c r="F788" s="5" t="s">
        <v>2304</v>
      </c>
      <c r="G788" s="6">
        <v>101074768</v>
      </c>
      <c r="H788" s="7">
        <v>978066961</v>
      </c>
      <c r="I788" s="3"/>
    </row>
    <row r="789" spans="1:9" ht="69" customHeight="1" x14ac:dyDescent="0.65">
      <c r="A789" s="3">
        <v>787</v>
      </c>
      <c r="B789" s="3" t="s">
        <v>2305</v>
      </c>
      <c r="C789" s="3" t="s">
        <v>11</v>
      </c>
      <c r="D789" s="3" t="s">
        <v>1602</v>
      </c>
      <c r="E789" s="3" t="s">
        <v>3146</v>
      </c>
      <c r="F789" s="5" t="s">
        <v>2306</v>
      </c>
      <c r="G789" s="6">
        <v>100896225</v>
      </c>
      <c r="H789" s="7">
        <v>963138358</v>
      </c>
      <c r="I789" s="3"/>
    </row>
    <row r="790" spans="1:9" ht="69" customHeight="1" x14ac:dyDescent="0.65">
      <c r="A790" s="3">
        <v>788</v>
      </c>
      <c r="B790" s="3" t="s">
        <v>2307</v>
      </c>
      <c r="C790" s="3" t="s">
        <v>11</v>
      </c>
      <c r="D790" s="3" t="s">
        <v>2308</v>
      </c>
      <c r="E790" s="3" t="s">
        <v>3146</v>
      </c>
      <c r="F790" s="5" t="s">
        <v>2309</v>
      </c>
      <c r="G790" s="6">
        <v>101310138</v>
      </c>
      <c r="H790" s="6" t="s">
        <v>3235</v>
      </c>
      <c r="I790" s="3"/>
    </row>
    <row r="791" spans="1:9" ht="69" customHeight="1" x14ac:dyDescent="0.65">
      <c r="A791" s="3">
        <v>789</v>
      </c>
      <c r="B791" s="3" t="s">
        <v>2310</v>
      </c>
      <c r="C791" s="3" t="s">
        <v>11</v>
      </c>
      <c r="D791" s="3" t="s">
        <v>2311</v>
      </c>
      <c r="E791" s="3" t="s">
        <v>3146</v>
      </c>
      <c r="F791" s="5" t="s">
        <v>2312</v>
      </c>
      <c r="G791" s="6">
        <v>101220183</v>
      </c>
      <c r="H791" s="7">
        <v>976651182</v>
      </c>
      <c r="I791" s="3"/>
    </row>
    <row r="792" spans="1:9" ht="69" customHeight="1" x14ac:dyDescent="0.65">
      <c r="A792" s="3">
        <v>790</v>
      </c>
      <c r="B792" s="3" t="s">
        <v>2313</v>
      </c>
      <c r="C792" s="3" t="s">
        <v>11</v>
      </c>
      <c r="D792" s="3" t="s">
        <v>2314</v>
      </c>
      <c r="E792" s="3" t="s">
        <v>3146</v>
      </c>
      <c r="F792" s="5" t="s">
        <v>2315</v>
      </c>
      <c r="G792" s="6">
        <v>100714360</v>
      </c>
      <c r="H792" s="6">
        <v>69809754</v>
      </c>
      <c r="I792" s="3"/>
    </row>
    <row r="793" spans="1:9" ht="69" customHeight="1" x14ac:dyDescent="0.65">
      <c r="A793" s="3">
        <v>791</v>
      </c>
      <c r="B793" s="3" t="s">
        <v>2316</v>
      </c>
      <c r="C793" s="3" t="s">
        <v>11</v>
      </c>
      <c r="D793" s="3" t="s">
        <v>2317</v>
      </c>
      <c r="E793" s="3" t="s">
        <v>3146</v>
      </c>
      <c r="F793" s="5" t="s">
        <v>2318</v>
      </c>
      <c r="G793" s="6">
        <v>101072340</v>
      </c>
      <c r="H793" s="7">
        <v>977857139</v>
      </c>
      <c r="I793" s="3"/>
    </row>
    <row r="794" spans="1:9" ht="69" customHeight="1" x14ac:dyDescent="0.65">
      <c r="A794" s="3">
        <v>792</v>
      </c>
      <c r="B794" s="3" t="s">
        <v>2319</v>
      </c>
      <c r="C794" s="3" t="s">
        <v>11</v>
      </c>
      <c r="D794" s="3" t="s">
        <v>2320</v>
      </c>
      <c r="E794" s="3" t="s">
        <v>3146</v>
      </c>
      <c r="F794" s="5" t="s">
        <v>2321</v>
      </c>
      <c r="G794" s="6">
        <v>101080541</v>
      </c>
      <c r="H794" s="7">
        <v>978358814</v>
      </c>
      <c r="I794" s="3"/>
    </row>
    <row r="795" spans="1:9" ht="69" customHeight="1" x14ac:dyDescent="0.65">
      <c r="A795" s="3">
        <v>793</v>
      </c>
      <c r="B795" s="3" t="s">
        <v>2322</v>
      </c>
      <c r="C795" s="3" t="s">
        <v>11</v>
      </c>
      <c r="D795" s="3" t="s">
        <v>2323</v>
      </c>
      <c r="E795" s="3" t="s">
        <v>3146</v>
      </c>
      <c r="F795" s="5" t="s">
        <v>2324</v>
      </c>
      <c r="G795" s="6">
        <v>101191447</v>
      </c>
      <c r="H795" s="7">
        <v>977494101</v>
      </c>
      <c r="I795" s="3"/>
    </row>
    <row r="796" spans="1:9" ht="69" customHeight="1" x14ac:dyDescent="0.65">
      <c r="A796" s="3">
        <v>794</v>
      </c>
      <c r="B796" s="3" t="s">
        <v>2325</v>
      </c>
      <c r="C796" s="3" t="s">
        <v>11</v>
      </c>
      <c r="D796" s="3" t="s">
        <v>2326</v>
      </c>
      <c r="E796" s="3" t="s">
        <v>3146</v>
      </c>
      <c r="F796" s="5" t="s">
        <v>2327</v>
      </c>
      <c r="G796" s="6">
        <v>101091562</v>
      </c>
      <c r="H796" s="6">
        <v>70947187</v>
      </c>
      <c r="I796" s="3"/>
    </row>
    <row r="797" spans="1:9" ht="69" customHeight="1" x14ac:dyDescent="0.65">
      <c r="A797" s="3">
        <v>795</v>
      </c>
      <c r="B797" s="3" t="s">
        <v>2328</v>
      </c>
      <c r="C797" s="3" t="s">
        <v>11</v>
      </c>
      <c r="D797" s="3" t="s">
        <v>2329</v>
      </c>
      <c r="E797" s="3" t="s">
        <v>3146</v>
      </c>
      <c r="F797" s="5" t="s">
        <v>2330</v>
      </c>
      <c r="G797" s="6">
        <v>101339615</v>
      </c>
      <c r="H797" s="7">
        <v>964313068</v>
      </c>
      <c r="I797" s="3"/>
    </row>
    <row r="798" spans="1:9" ht="69" customHeight="1" x14ac:dyDescent="0.65">
      <c r="A798" s="3">
        <v>796</v>
      </c>
      <c r="B798" s="3" t="s">
        <v>2331</v>
      </c>
      <c r="C798" s="3" t="s">
        <v>11</v>
      </c>
      <c r="D798" s="3" t="s">
        <v>2332</v>
      </c>
      <c r="E798" s="3" t="s">
        <v>3146</v>
      </c>
      <c r="F798" s="5" t="s">
        <v>2333</v>
      </c>
      <c r="G798" s="6">
        <v>101057297</v>
      </c>
      <c r="H798" s="7">
        <v>967782054</v>
      </c>
      <c r="I798" s="3"/>
    </row>
    <row r="799" spans="1:9" ht="69" customHeight="1" x14ac:dyDescent="0.65">
      <c r="A799" s="3">
        <v>797</v>
      </c>
      <c r="B799" s="3" t="s">
        <v>2334</v>
      </c>
      <c r="C799" s="3" t="s">
        <v>11</v>
      </c>
      <c r="D799" s="3" t="s">
        <v>2335</v>
      </c>
      <c r="E799" s="3" t="s">
        <v>3146</v>
      </c>
      <c r="F799" s="5" t="s">
        <v>2336</v>
      </c>
      <c r="G799" s="6">
        <v>101067266</v>
      </c>
      <c r="H799" s="7">
        <v>968303391</v>
      </c>
      <c r="I799" s="3"/>
    </row>
    <row r="800" spans="1:9" ht="69" customHeight="1" x14ac:dyDescent="0.65">
      <c r="A800" s="3">
        <v>798</v>
      </c>
      <c r="B800" s="3" t="s">
        <v>2337</v>
      </c>
      <c r="C800" s="3" t="s">
        <v>11</v>
      </c>
      <c r="D800" s="3" t="s">
        <v>2338</v>
      </c>
      <c r="E800" s="3" t="s">
        <v>3146</v>
      </c>
      <c r="F800" s="5" t="s">
        <v>2339</v>
      </c>
      <c r="G800" s="6">
        <v>101071795</v>
      </c>
      <c r="H800" s="6" t="s">
        <v>3236</v>
      </c>
      <c r="I800" s="3"/>
    </row>
    <row r="801" spans="1:9" ht="69" customHeight="1" x14ac:dyDescent="0.65">
      <c r="A801" s="3">
        <v>799</v>
      </c>
      <c r="B801" s="3" t="s">
        <v>2340</v>
      </c>
      <c r="C801" s="3" t="s">
        <v>11</v>
      </c>
      <c r="D801" s="3" t="s">
        <v>2341</v>
      </c>
      <c r="E801" s="3" t="s">
        <v>3146</v>
      </c>
      <c r="F801" s="5" t="s">
        <v>2342</v>
      </c>
      <c r="G801" s="6">
        <v>101081997</v>
      </c>
      <c r="H801" s="6">
        <v>16273112</v>
      </c>
      <c r="I801" s="3"/>
    </row>
    <row r="802" spans="1:9" ht="69" customHeight="1" x14ac:dyDescent="0.65">
      <c r="A802" s="3">
        <v>800</v>
      </c>
      <c r="B802" s="3" t="s">
        <v>2343</v>
      </c>
      <c r="C802" s="3" t="s">
        <v>11</v>
      </c>
      <c r="D802" s="3" t="s">
        <v>2344</v>
      </c>
      <c r="E802" s="3" t="s">
        <v>3146</v>
      </c>
      <c r="F802" s="5" t="s">
        <v>2345</v>
      </c>
      <c r="G802" s="6">
        <v>101343629</v>
      </c>
      <c r="H802" s="7">
        <v>975887918</v>
      </c>
      <c r="I802" s="3"/>
    </row>
    <row r="803" spans="1:9" ht="69" customHeight="1" x14ac:dyDescent="0.65">
      <c r="A803" s="3">
        <v>801</v>
      </c>
      <c r="B803" s="3" t="s">
        <v>2346</v>
      </c>
      <c r="C803" s="3" t="s">
        <v>11</v>
      </c>
      <c r="D803" s="3" t="s">
        <v>752</v>
      </c>
      <c r="E803" s="3" t="s">
        <v>3146</v>
      </c>
      <c r="F803" s="5" t="s">
        <v>2347</v>
      </c>
      <c r="G803" s="6">
        <v>101342206</v>
      </c>
      <c r="H803" s="7">
        <v>886729271</v>
      </c>
      <c r="I803" s="3"/>
    </row>
    <row r="804" spans="1:9" ht="69" customHeight="1" x14ac:dyDescent="0.65">
      <c r="A804" s="3">
        <v>802</v>
      </c>
      <c r="B804" s="3" t="s">
        <v>2348</v>
      </c>
      <c r="C804" s="3" t="s">
        <v>11</v>
      </c>
      <c r="D804" s="3" t="s">
        <v>2349</v>
      </c>
      <c r="E804" s="3" t="s">
        <v>3146</v>
      </c>
      <c r="F804" s="5" t="s">
        <v>2350</v>
      </c>
      <c r="G804" s="6">
        <v>101053969</v>
      </c>
      <c r="H804" s="7">
        <v>966408290</v>
      </c>
      <c r="I804" s="3"/>
    </row>
    <row r="805" spans="1:9" ht="69" customHeight="1" x14ac:dyDescent="0.65">
      <c r="A805" s="3">
        <v>803</v>
      </c>
      <c r="B805" s="3" t="s">
        <v>2351</v>
      </c>
      <c r="C805" s="3" t="s">
        <v>11</v>
      </c>
      <c r="D805" s="3" t="s">
        <v>2352</v>
      </c>
      <c r="E805" s="3" t="s">
        <v>3146</v>
      </c>
      <c r="F805" s="5" t="s">
        <v>2353</v>
      </c>
      <c r="G805" s="6">
        <v>100994875</v>
      </c>
      <c r="H805" s="7">
        <v>977827131</v>
      </c>
      <c r="I805" s="3"/>
    </row>
    <row r="806" spans="1:9" ht="69" customHeight="1" x14ac:dyDescent="0.65">
      <c r="A806" s="3">
        <v>804</v>
      </c>
      <c r="B806" s="3" t="s">
        <v>2354</v>
      </c>
      <c r="C806" s="3" t="s">
        <v>11</v>
      </c>
      <c r="D806" s="3" t="s">
        <v>2355</v>
      </c>
      <c r="E806" s="3" t="s">
        <v>3146</v>
      </c>
      <c r="F806" s="5" t="s">
        <v>2356</v>
      </c>
      <c r="G806" s="6">
        <v>100696236</v>
      </c>
      <c r="H806" s="6" t="s">
        <v>3237</v>
      </c>
      <c r="I806" s="3"/>
    </row>
    <row r="807" spans="1:9" ht="69" customHeight="1" x14ac:dyDescent="0.65">
      <c r="A807" s="3">
        <v>805</v>
      </c>
      <c r="B807" s="3" t="s">
        <v>2357</v>
      </c>
      <c r="C807" s="3" t="s">
        <v>11</v>
      </c>
      <c r="D807" s="3" t="s">
        <v>384</v>
      </c>
      <c r="E807" s="3" t="s">
        <v>3143</v>
      </c>
      <c r="F807" s="5" t="s">
        <v>2358</v>
      </c>
      <c r="G807" s="6">
        <v>101179184</v>
      </c>
      <c r="H807" s="6" t="s">
        <v>3238</v>
      </c>
      <c r="I807" s="3"/>
    </row>
    <row r="808" spans="1:9" ht="69" customHeight="1" x14ac:dyDescent="0.65">
      <c r="A808" s="3">
        <v>806</v>
      </c>
      <c r="B808" s="3" t="s">
        <v>2359</v>
      </c>
      <c r="C808" s="3" t="s">
        <v>11</v>
      </c>
      <c r="D808" s="3" t="s">
        <v>2360</v>
      </c>
      <c r="E808" s="3" t="s">
        <v>3143</v>
      </c>
      <c r="F808" s="5" t="s">
        <v>2361</v>
      </c>
      <c r="G808" s="6">
        <v>100917120</v>
      </c>
      <c r="H808" s="7">
        <v>889144245</v>
      </c>
      <c r="I808" s="3"/>
    </row>
    <row r="809" spans="1:9" ht="69" customHeight="1" x14ac:dyDescent="0.65">
      <c r="A809" s="3">
        <v>807</v>
      </c>
      <c r="B809" s="3" t="s">
        <v>2362</v>
      </c>
      <c r="C809" s="3" t="s">
        <v>11</v>
      </c>
      <c r="D809" s="3" t="s">
        <v>2363</v>
      </c>
      <c r="E809" s="3" t="s">
        <v>3143</v>
      </c>
      <c r="F809" s="5" t="s">
        <v>2364</v>
      </c>
      <c r="G809" s="6">
        <v>100875774</v>
      </c>
      <c r="H809" s="7">
        <v>977512727</v>
      </c>
      <c r="I809" s="3"/>
    </row>
    <row r="810" spans="1:9" ht="69" customHeight="1" x14ac:dyDescent="0.65">
      <c r="A810" s="3">
        <v>808</v>
      </c>
      <c r="B810" s="3" t="s">
        <v>2365</v>
      </c>
      <c r="C810" s="3" t="s">
        <v>11</v>
      </c>
      <c r="D810" s="3" t="s">
        <v>2366</v>
      </c>
      <c r="E810" s="3" t="s">
        <v>3143</v>
      </c>
      <c r="F810" s="5" t="s">
        <v>2367</v>
      </c>
      <c r="G810" s="6">
        <v>101076228</v>
      </c>
      <c r="H810" s="7">
        <v>962363426</v>
      </c>
      <c r="I810" s="3"/>
    </row>
    <row r="811" spans="1:9" ht="69" customHeight="1" x14ac:dyDescent="0.65">
      <c r="A811" s="3">
        <v>809</v>
      </c>
      <c r="B811" s="3" t="s">
        <v>2368</v>
      </c>
      <c r="C811" s="3" t="s">
        <v>11</v>
      </c>
      <c r="D811" s="3" t="s">
        <v>2369</v>
      </c>
      <c r="E811" s="3" t="s">
        <v>3143</v>
      </c>
      <c r="F811" s="5" t="s">
        <v>2370</v>
      </c>
      <c r="G811" s="6">
        <v>101379756</v>
      </c>
      <c r="H811" s="7">
        <v>973793007</v>
      </c>
      <c r="I811" s="3"/>
    </row>
    <row r="812" spans="1:9" ht="69" customHeight="1" x14ac:dyDescent="0.65">
      <c r="A812" s="3">
        <v>810</v>
      </c>
      <c r="B812" s="3" t="s">
        <v>2371</v>
      </c>
      <c r="C812" s="3" t="s">
        <v>11</v>
      </c>
      <c r="D812" s="3" t="s">
        <v>2372</v>
      </c>
      <c r="E812" s="3" t="s">
        <v>3143</v>
      </c>
      <c r="F812" s="5" t="s">
        <v>2373</v>
      </c>
      <c r="G812" s="6">
        <v>101301326</v>
      </c>
      <c r="H812" s="7">
        <v>979085285</v>
      </c>
      <c r="I812" s="3"/>
    </row>
    <row r="813" spans="1:9" ht="69" customHeight="1" x14ac:dyDescent="0.65">
      <c r="A813" s="3">
        <v>811</v>
      </c>
      <c r="B813" s="3" t="s">
        <v>2374</v>
      </c>
      <c r="C813" s="3" t="s">
        <v>11</v>
      </c>
      <c r="D813" s="3" t="s">
        <v>2375</v>
      </c>
      <c r="E813" s="3" t="s">
        <v>3143</v>
      </c>
      <c r="F813" s="5" t="s">
        <v>2376</v>
      </c>
      <c r="G813" s="6">
        <v>101035213</v>
      </c>
      <c r="H813" s="7">
        <v>887601813</v>
      </c>
      <c r="I813" s="3"/>
    </row>
    <row r="814" spans="1:9" ht="69" customHeight="1" x14ac:dyDescent="0.65">
      <c r="A814" s="3">
        <v>812</v>
      </c>
      <c r="B814" s="3" t="s">
        <v>2377</v>
      </c>
      <c r="C814" s="3" t="s">
        <v>11</v>
      </c>
      <c r="D814" s="3" t="s">
        <v>2378</v>
      </c>
      <c r="E814" s="3" t="s">
        <v>3143</v>
      </c>
      <c r="F814" s="5" t="s">
        <v>2379</v>
      </c>
      <c r="G814" s="6">
        <v>101035865</v>
      </c>
      <c r="H814" s="7">
        <v>972121287</v>
      </c>
      <c r="I814" s="3"/>
    </row>
    <row r="815" spans="1:9" ht="69" customHeight="1" x14ac:dyDescent="0.65">
      <c r="A815" s="3">
        <v>813</v>
      </c>
      <c r="B815" s="3" t="s">
        <v>2380</v>
      </c>
      <c r="C815" s="3" t="s">
        <v>51</v>
      </c>
      <c r="D815" s="3" t="s">
        <v>2381</v>
      </c>
      <c r="E815" s="3" t="s">
        <v>3143</v>
      </c>
      <c r="F815" s="5" t="s">
        <v>2382</v>
      </c>
      <c r="G815" s="6">
        <v>100756519</v>
      </c>
      <c r="H815" s="6">
        <v>93596400</v>
      </c>
      <c r="I815" s="3"/>
    </row>
    <row r="816" spans="1:9" ht="69" customHeight="1" x14ac:dyDescent="0.65">
      <c r="A816" s="3">
        <v>814</v>
      </c>
      <c r="B816" s="3" t="s">
        <v>2383</v>
      </c>
      <c r="C816" s="3" t="s">
        <v>11</v>
      </c>
      <c r="D816" s="3" t="s">
        <v>2384</v>
      </c>
      <c r="E816" s="3" t="s">
        <v>3143</v>
      </c>
      <c r="F816" s="5" t="s">
        <v>2385</v>
      </c>
      <c r="G816" s="6">
        <v>101079784</v>
      </c>
      <c r="H816" s="7">
        <v>976929585</v>
      </c>
      <c r="I816" s="3"/>
    </row>
    <row r="817" spans="1:9" ht="69" customHeight="1" x14ac:dyDescent="0.65">
      <c r="A817" s="3">
        <v>815</v>
      </c>
      <c r="B817" s="3" t="s">
        <v>2386</v>
      </c>
      <c r="C817" s="3" t="s">
        <v>51</v>
      </c>
      <c r="D817" s="3" t="s">
        <v>480</v>
      </c>
      <c r="E817" s="3" t="s">
        <v>3143</v>
      </c>
      <c r="F817" s="5" t="s">
        <v>2387</v>
      </c>
      <c r="G817" s="6">
        <v>100686343</v>
      </c>
      <c r="H817" s="6" t="s">
        <v>3239</v>
      </c>
      <c r="I817" s="3"/>
    </row>
    <row r="818" spans="1:9" ht="69" customHeight="1" x14ac:dyDescent="0.65">
      <c r="A818" s="3">
        <v>816</v>
      </c>
      <c r="B818" s="3" t="s">
        <v>2388</v>
      </c>
      <c r="C818" s="3" t="s">
        <v>51</v>
      </c>
      <c r="D818" s="3" t="s">
        <v>468</v>
      </c>
      <c r="E818" s="3" t="s">
        <v>3143</v>
      </c>
      <c r="F818" s="5" t="s">
        <v>2389</v>
      </c>
      <c r="G818" s="6">
        <v>100685810</v>
      </c>
      <c r="H818" s="7">
        <v>976963247</v>
      </c>
      <c r="I818" s="3"/>
    </row>
    <row r="819" spans="1:9" ht="69" customHeight="1" x14ac:dyDescent="0.65">
      <c r="A819" s="3">
        <v>817</v>
      </c>
      <c r="B819" s="3" t="s">
        <v>2390</v>
      </c>
      <c r="C819" s="3" t="s">
        <v>11</v>
      </c>
      <c r="D819" s="3" t="s">
        <v>2391</v>
      </c>
      <c r="E819" s="3" t="s">
        <v>3143</v>
      </c>
      <c r="F819" s="5" t="s">
        <v>2392</v>
      </c>
      <c r="G819" s="6">
        <v>101069751</v>
      </c>
      <c r="H819" s="7">
        <v>968768986</v>
      </c>
      <c r="I819" s="3"/>
    </row>
    <row r="820" spans="1:9" ht="69" customHeight="1" x14ac:dyDescent="0.65">
      <c r="A820" s="3">
        <v>818</v>
      </c>
      <c r="B820" s="3" t="s">
        <v>2393</v>
      </c>
      <c r="C820" s="3" t="s">
        <v>11</v>
      </c>
      <c r="D820" s="3" t="s">
        <v>2394</v>
      </c>
      <c r="E820" s="3" t="s">
        <v>3143</v>
      </c>
      <c r="F820" s="5" t="s">
        <v>2395</v>
      </c>
      <c r="G820" s="6">
        <v>101234422</v>
      </c>
      <c r="H820" s="7">
        <v>888730097</v>
      </c>
      <c r="I820" s="3"/>
    </row>
    <row r="821" spans="1:9" ht="69" customHeight="1" x14ac:dyDescent="0.65">
      <c r="A821" s="3">
        <v>819</v>
      </c>
      <c r="B821" s="3" t="s">
        <v>2396</v>
      </c>
      <c r="C821" s="3" t="s">
        <v>11</v>
      </c>
      <c r="D821" s="3" t="s">
        <v>2397</v>
      </c>
      <c r="E821" s="3" t="s">
        <v>3143</v>
      </c>
      <c r="F821" s="5" t="s">
        <v>2398</v>
      </c>
      <c r="G821" s="6">
        <v>101073989</v>
      </c>
      <c r="H821" s="7">
        <v>976053020</v>
      </c>
      <c r="I821" s="3"/>
    </row>
    <row r="822" spans="1:9" ht="69" customHeight="1" x14ac:dyDescent="0.65">
      <c r="A822" s="3">
        <v>820</v>
      </c>
      <c r="B822" s="3" t="s">
        <v>2399</v>
      </c>
      <c r="C822" s="3" t="s">
        <v>11</v>
      </c>
      <c r="D822" s="3" t="s">
        <v>2400</v>
      </c>
      <c r="E822" s="3" t="s">
        <v>3143</v>
      </c>
      <c r="F822" s="5" t="s">
        <v>2401</v>
      </c>
      <c r="G822" s="6">
        <v>101071831</v>
      </c>
      <c r="H822" s="6">
        <v>86380575</v>
      </c>
      <c r="I822" s="3"/>
    </row>
    <row r="823" spans="1:9" ht="69" customHeight="1" x14ac:dyDescent="0.65">
      <c r="A823" s="3">
        <v>821</v>
      </c>
      <c r="B823" s="3" t="s">
        <v>2402</v>
      </c>
      <c r="C823" s="3" t="s">
        <v>11</v>
      </c>
      <c r="D823" s="3" t="s">
        <v>2403</v>
      </c>
      <c r="E823" s="3" t="s">
        <v>3143</v>
      </c>
      <c r="F823" s="5" t="s">
        <v>2404</v>
      </c>
      <c r="G823" s="6">
        <v>10099431</v>
      </c>
      <c r="H823" s="7">
        <v>966636892</v>
      </c>
      <c r="I823" s="3"/>
    </row>
    <row r="824" spans="1:9" ht="69" customHeight="1" x14ac:dyDescent="0.65">
      <c r="A824" s="3">
        <v>822</v>
      </c>
      <c r="B824" s="3" t="s">
        <v>2405</v>
      </c>
      <c r="C824" s="3" t="s">
        <v>11</v>
      </c>
      <c r="D824" s="3" t="s">
        <v>2406</v>
      </c>
      <c r="E824" s="3" t="s">
        <v>3143</v>
      </c>
      <c r="F824" s="5" t="s">
        <v>2407</v>
      </c>
      <c r="G824" s="6">
        <v>101147846</v>
      </c>
      <c r="H824" s="7">
        <v>975268633</v>
      </c>
      <c r="I824" s="3"/>
    </row>
    <row r="825" spans="1:9" ht="69" customHeight="1" x14ac:dyDescent="0.65">
      <c r="A825" s="3">
        <v>823</v>
      </c>
      <c r="B825" s="3" t="s">
        <v>2408</v>
      </c>
      <c r="C825" s="3" t="s">
        <v>51</v>
      </c>
      <c r="D825" s="3" t="s">
        <v>285</v>
      </c>
      <c r="E825" s="3" t="s">
        <v>3143</v>
      </c>
      <c r="F825" s="5" t="s">
        <v>2409</v>
      </c>
      <c r="G825" s="6">
        <v>100951596</v>
      </c>
      <c r="H825" s="7">
        <v>887310444</v>
      </c>
      <c r="I825" s="3"/>
    </row>
    <row r="826" spans="1:9" ht="69" customHeight="1" x14ac:dyDescent="0.65">
      <c r="A826" s="3">
        <v>824</v>
      </c>
      <c r="B826" s="3" t="s">
        <v>2410</v>
      </c>
      <c r="C826" s="3" t="s">
        <v>11</v>
      </c>
      <c r="D826" s="3" t="s">
        <v>2411</v>
      </c>
      <c r="E826" s="3" t="s">
        <v>3143</v>
      </c>
      <c r="F826" s="5" t="s">
        <v>2412</v>
      </c>
      <c r="G826" s="6">
        <v>101083983</v>
      </c>
      <c r="H826" s="6" t="s">
        <v>3240</v>
      </c>
      <c r="I826" s="3"/>
    </row>
    <row r="827" spans="1:9" ht="69" customHeight="1" x14ac:dyDescent="0.65">
      <c r="A827" s="3">
        <v>825</v>
      </c>
      <c r="B827" s="3" t="s">
        <v>2413</v>
      </c>
      <c r="C827" s="3" t="s">
        <v>11</v>
      </c>
      <c r="D827" s="3" t="s">
        <v>2355</v>
      </c>
      <c r="E827" s="3" t="s">
        <v>3143</v>
      </c>
      <c r="F827" s="5" t="s">
        <v>2414</v>
      </c>
      <c r="G827" s="6">
        <v>101081857</v>
      </c>
      <c r="H827" s="7">
        <v>889130083</v>
      </c>
      <c r="I827" s="3"/>
    </row>
    <row r="828" spans="1:9" ht="69" customHeight="1" x14ac:dyDescent="0.65">
      <c r="A828" s="3">
        <v>826</v>
      </c>
      <c r="B828" s="3" t="s">
        <v>2415</v>
      </c>
      <c r="C828" s="3" t="s">
        <v>11</v>
      </c>
      <c r="D828" s="3" t="s">
        <v>2416</v>
      </c>
      <c r="E828" s="3" t="s">
        <v>3144</v>
      </c>
      <c r="F828" s="5" t="s">
        <v>2417</v>
      </c>
      <c r="G828" s="6">
        <v>101305210</v>
      </c>
      <c r="H828" s="7">
        <v>979161129</v>
      </c>
      <c r="I828" s="3"/>
    </row>
    <row r="829" spans="1:9" ht="69" customHeight="1" x14ac:dyDescent="0.65">
      <c r="A829" s="3">
        <v>827</v>
      </c>
      <c r="B829" s="3" t="s">
        <v>2418</v>
      </c>
      <c r="C829" s="3" t="s">
        <v>11</v>
      </c>
      <c r="D829" s="3" t="s">
        <v>2419</v>
      </c>
      <c r="E829" s="3" t="s">
        <v>3144</v>
      </c>
      <c r="F829" s="5" t="s">
        <v>2420</v>
      </c>
      <c r="G829" s="6">
        <v>101208379</v>
      </c>
      <c r="H829" s="7">
        <v>974915029</v>
      </c>
      <c r="I829" s="3"/>
    </row>
    <row r="830" spans="1:9" ht="69" customHeight="1" x14ac:dyDescent="0.65">
      <c r="A830" s="3">
        <v>828</v>
      </c>
      <c r="B830" s="3" t="s">
        <v>2421</v>
      </c>
      <c r="C830" s="3" t="s">
        <v>11</v>
      </c>
      <c r="D830" s="3" t="s">
        <v>2422</v>
      </c>
      <c r="E830" s="3" t="s">
        <v>3144</v>
      </c>
      <c r="F830" s="5" t="s">
        <v>2423</v>
      </c>
      <c r="G830" s="6">
        <v>100745984</v>
      </c>
      <c r="H830" s="7">
        <v>889196539</v>
      </c>
      <c r="I830" s="3"/>
    </row>
    <row r="831" spans="1:9" ht="69" customHeight="1" x14ac:dyDescent="0.65">
      <c r="A831" s="3">
        <v>829</v>
      </c>
      <c r="B831" s="3" t="s">
        <v>2424</v>
      </c>
      <c r="C831" s="3" t="s">
        <v>11</v>
      </c>
      <c r="D831" s="3" t="s">
        <v>2332</v>
      </c>
      <c r="E831" s="3" t="s">
        <v>3144</v>
      </c>
      <c r="F831" s="5" t="s">
        <v>2425</v>
      </c>
      <c r="G831" s="6">
        <v>101068315</v>
      </c>
      <c r="H831" s="7">
        <v>963447002</v>
      </c>
      <c r="I831" s="3"/>
    </row>
    <row r="832" spans="1:9" ht="69" customHeight="1" x14ac:dyDescent="0.65">
      <c r="A832" s="3">
        <v>830</v>
      </c>
      <c r="B832" s="3" t="s">
        <v>2426</v>
      </c>
      <c r="C832" s="3" t="s">
        <v>51</v>
      </c>
      <c r="D832" s="3" t="s">
        <v>2427</v>
      </c>
      <c r="E832" s="3" t="s">
        <v>3144</v>
      </c>
      <c r="F832" s="5" t="s">
        <v>2428</v>
      </c>
      <c r="G832" s="6">
        <v>10566915</v>
      </c>
      <c r="H832" s="6" t="s">
        <v>3241</v>
      </c>
      <c r="I832" s="3"/>
    </row>
    <row r="833" spans="1:9" ht="69" customHeight="1" x14ac:dyDescent="0.65">
      <c r="A833" s="3">
        <v>831</v>
      </c>
      <c r="B833" s="3" t="s">
        <v>2429</v>
      </c>
      <c r="C833" s="3" t="s">
        <v>11</v>
      </c>
      <c r="D833" s="3" t="s">
        <v>2430</v>
      </c>
      <c r="E833" s="3" t="s">
        <v>3144</v>
      </c>
      <c r="F833" s="5" t="s">
        <v>2431</v>
      </c>
      <c r="G833" s="6">
        <v>101074057</v>
      </c>
      <c r="H833" s="7">
        <v>963463051</v>
      </c>
      <c r="I833" s="3"/>
    </row>
    <row r="834" spans="1:9" ht="69" customHeight="1" x14ac:dyDescent="0.65">
      <c r="A834" s="3">
        <v>832</v>
      </c>
      <c r="B834" s="3" t="s">
        <v>2432</v>
      </c>
      <c r="C834" s="3" t="s">
        <v>11</v>
      </c>
      <c r="D834" s="3" t="s">
        <v>2433</v>
      </c>
      <c r="E834" s="3" t="s">
        <v>3144</v>
      </c>
      <c r="F834" s="5" t="s">
        <v>2434</v>
      </c>
      <c r="G834" s="6">
        <v>101168039</v>
      </c>
      <c r="H834" s="7">
        <v>978064938</v>
      </c>
      <c r="I834" s="3"/>
    </row>
    <row r="835" spans="1:9" ht="69" customHeight="1" x14ac:dyDescent="0.65">
      <c r="A835" s="3">
        <v>833</v>
      </c>
      <c r="B835" s="3" t="s">
        <v>2435</v>
      </c>
      <c r="C835" s="3" t="s">
        <v>11</v>
      </c>
      <c r="D835" s="3" t="s">
        <v>1276</v>
      </c>
      <c r="E835" s="3" t="s">
        <v>3144</v>
      </c>
      <c r="F835" s="5" t="s">
        <v>2436</v>
      </c>
      <c r="G835" s="6">
        <v>101074790</v>
      </c>
      <c r="H835" s="6">
        <v>81707211</v>
      </c>
      <c r="I835" s="3"/>
    </row>
    <row r="836" spans="1:9" ht="69" customHeight="1" x14ac:dyDescent="0.65">
      <c r="A836" s="3">
        <v>834</v>
      </c>
      <c r="B836" s="3" t="s">
        <v>2437</v>
      </c>
      <c r="C836" s="3" t="s">
        <v>11</v>
      </c>
      <c r="D836" s="3" t="s">
        <v>2438</v>
      </c>
      <c r="E836" s="3" t="s">
        <v>3144</v>
      </c>
      <c r="F836" s="5" t="s">
        <v>2439</v>
      </c>
      <c r="G836" s="6">
        <v>101035716</v>
      </c>
      <c r="H836" s="7">
        <v>969577617</v>
      </c>
      <c r="I836" s="3"/>
    </row>
    <row r="837" spans="1:9" ht="69" customHeight="1" x14ac:dyDescent="0.65">
      <c r="A837" s="3">
        <v>835</v>
      </c>
      <c r="B837" s="3" t="s">
        <v>2440</v>
      </c>
      <c r="C837" s="3" t="s">
        <v>11</v>
      </c>
      <c r="D837" s="3" t="s">
        <v>2441</v>
      </c>
      <c r="E837" s="3" t="s">
        <v>3144</v>
      </c>
      <c r="F837" s="5" t="s">
        <v>2442</v>
      </c>
      <c r="G837" s="6">
        <v>101083496</v>
      </c>
      <c r="H837" s="7">
        <v>969804257</v>
      </c>
      <c r="I837" s="3"/>
    </row>
    <row r="838" spans="1:9" ht="69" customHeight="1" x14ac:dyDescent="0.65">
      <c r="A838" s="3">
        <v>836</v>
      </c>
      <c r="B838" s="3" t="s">
        <v>2443</v>
      </c>
      <c r="C838" s="3" t="s">
        <v>11</v>
      </c>
      <c r="D838" s="3" t="s">
        <v>480</v>
      </c>
      <c r="E838" s="3" t="s">
        <v>3144</v>
      </c>
      <c r="F838" s="5" t="s">
        <v>2444</v>
      </c>
      <c r="G838" s="6">
        <v>100718375</v>
      </c>
      <c r="H838" s="7">
        <v>974821870</v>
      </c>
      <c r="I838" s="3"/>
    </row>
    <row r="839" spans="1:9" ht="69" customHeight="1" x14ac:dyDescent="0.65">
      <c r="A839" s="3">
        <v>837</v>
      </c>
      <c r="B839" s="3" t="s">
        <v>2445</v>
      </c>
      <c r="C839" s="3" t="s">
        <v>11</v>
      </c>
      <c r="D839" s="3" t="s">
        <v>2433</v>
      </c>
      <c r="E839" s="3" t="s">
        <v>3144</v>
      </c>
      <c r="F839" s="5" t="s">
        <v>2446</v>
      </c>
      <c r="G839" s="6">
        <v>100700604</v>
      </c>
      <c r="H839" s="7">
        <v>972554014</v>
      </c>
      <c r="I839" s="3"/>
    </row>
    <row r="840" spans="1:9" ht="69" customHeight="1" x14ac:dyDescent="0.65">
      <c r="A840" s="3">
        <v>838</v>
      </c>
      <c r="B840" s="3" t="s">
        <v>2447</v>
      </c>
      <c r="C840" s="3" t="s">
        <v>11</v>
      </c>
      <c r="D840" s="3" t="s">
        <v>2448</v>
      </c>
      <c r="E840" s="3" t="s">
        <v>3144</v>
      </c>
      <c r="F840" s="5" t="s">
        <v>2449</v>
      </c>
      <c r="G840" s="6">
        <v>100998145</v>
      </c>
      <c r="H840" s="6">
        <v>10757823</v>
      </c>
      <c r="I840" s="3"/>
    </row>
    <row r="841" spans="1:9" ht="69" customHeight="1" x14ac:dyDescent="0.65">
      <c r="A841" s="3">
        <v>839</v>
      </c>
      <c r="B841" s="3" t="s">
        <v>2450</v>
      </c>
      <c r="C841" s="3" t="s">
        <v>11</v>
      </c>
      <c r="D841" s="3" t="s">
        <v>2451</v>
      </c>
      <c r="E841" s="3" t="s">
        <v>3144</v>
      </c>
      <c r="F841" s="5" t="s">
        <v>2452</v>
      </c>
      <c r="G841" s="6">
        <v>101068011</v>
      </c>
      <c r="H841" s="7">
        <v>976659348</v>
      </c>
      <c r="I841" s="3"/>
    </row>
    <row r="842" spans="1:9" ht="69" customHeight="1" x14ac:dyDescent="0.65">
      <c r="A842" s="3">
        <v>840</v>
      </c>
      <c r="B842" s="3" t="s">
        <v>2453</v>
      </c>
      <c r="C842" s="3" t="s">
        <v>11</v>
      </c>
      <c r="D842" s="3" t="s">
        <v>231</v>
      </c>
      <c r="E842" s="3" t="s">
        <v>3144</v>
      </c>
      <c r="F842" s="5" t="s">
        <v>2454</v>
      </c>
      <c r="G842" s="6">
        <v>100946665</v>
      </c>
      <c r="H842" s="7">
        <v>882720162</v>
      </c>
      <c r="I842" s="3"/>
    </row>
    <row r="843" spans="1:9" ht="69" customHeight="1" x14ac:dyDescent="0.65">
      <c r="A843" s="3">
        <v>841</v>
      </c>
      <c r="B843" s="3" t="s">
        <v>2455</v>
      </c>
      <c r="C843" s="3" t="s">
        <v>11</v>
      </c>
      <c r="D843" s="3" t="s">
        <v>2456</v>
      </c>
      <c r="E843" s="3" t="s">
        <v>3144</v>
      </c>
      <c r="F843" s="5" t="s">
        <v>2457</v>
      </c>
      <c r="G843" s="6">
        <v>101294178</v>
      </c>
      <c r="H843" s="7">
        <v>965034336</v>
      </c>
      <c r="I843" s="3"/>
    </row>
    <row r="844" spans="1:9" ht="69" customHeight="1" x14ac:dyDescent="0.65">
      <c r="A844" s="3">
        <v>842</v>
      </c>
      <c r="B844" s="3" t="s">
        <v>2458</v>
      </c>
      <c r="C844" s="3" t="s">
        <v>11</v>
      </c>
      <c r="D844" s="3" t="s">
        <v>2459</v>
      </c>
      <c r="E844" s="3" t="s">
        <v>3144</v>
      </c>
      <c r="F844" s="5" t="s">
        <v>2460</v>
      </c>
      <c r="G844" s="6">
        <v>101230740</v>
      </c>
      <c r="H844" s="7">
        <v>964104449</v>
      </c>
      <c r="I844" s="3"/>
    </row>
    <row r="845" spans="1:9" ht="69" customHeight="1" x14ac:dyDescent="0.65">
      <c r="A845" s="3">
        <v>843</v>
      </c>
      <c r="B845" s="3" t="s">
        <v>2461</v>
      </c>
      <c r="C845" s="3" t="s">
        <v>11</v>
      </c>
      <c r="D845" s="3" t="s">
        <v>2462</v>
      </c>
      <c r="E845" s="3" t="s">
        <v>3144</v>
      </c>
      <c r="F845" s="5" t="s">
        <v>2463</v>
      </c>
      <c r="G845" s="6">
        <v>100851649</v>
      </c>
      <c r="H845" s="7">
        <v>962391338</v>
      </c>
      <c r="I845" s="3"/>
    </row>
    <row r="846" spans="1:9" ht="69" customHeight="1" x14ac:dyDescent="0.65">
      <c r="A846" s="3">
        <v>844</v>
      </c>
      <c r="B846" s="3" t="s">
        <v>1720</v>
      </c>
      <c r="C846" s="3" t="s">
        <v>11</v>
      </c>
      <c r="D846" s="3" t="s">
        <v>1308</v>
      </c>
      <c r="E846" s="3" t="s">
        <v>3144</v>
      </c>
      <c r="F846" s="5" t="s">
        <v>2464</v>
      </c>
      <c r="G846" s="6">
        <v>101013809</v>
      </c>
      <c r="H846" s="7">
        <v>967819773</v>
      </c>
      <c r="I846" s="3"/>
    </row>
    <row r="847" spans="1:9" ht="69" customHeight="1" x14ac:dyDescent="0.65">
      <c r="A847" s="3">
        <v>845</v>
      </c>
      <c r="B847" s="3" t="s">
        <v>2465</v>
      </c>
      <c r="C847" s="3" t="s">
        <v>11</v>
      </c>
      <c r="D847" s="3" t="s">
        <v>2466</v>
      </c>
      <c r="E847" s="3" t="s">
        <v>3144</v>
      </c>
      <c r="F847" s="5" t="s">
        <v>2467</v>
      </c>
      <c r="G847" s="6">
        <v>101067847</v>
      </c>
      <c r="H847" s="7">
        <v>888972325</v>
      </c>
      <c r="I847" s="3"/>
    </row>
    <row r="848" spans="1:9" ht="69" customHeight="1" x14ac:dyDescent="0.65">
      <c r="A848" s="3">
        <v>846</v>
      </c>
      <c r="B848" s="3" t="s">
        <v>2468</v>
      </c>
      <c r="C848" s="3" t="s">
        <v>11</v>
      </c>
      <c r="D848" s="3" t="s">
        <v>2469</v>
      </c>
      <c r="E848" s="3" t="s">
        <v>3144</v>
      </c>
      <c r="F848" s="5" t="s">
        <v>2470</v>
      </c>
      <c r="G848" s="6">
        <v>101210466</v>
      </c>
      <c r="H848" s="6" t="s">
        <v>3242</v>
      </c>
      <c r="I848" s="3"/>
    </row>
    <row r="849" spans="1:9" ht="69" customHeight="1" x14ac:dyDescent="0.65">
      <c r="A849" s="3">
        <v>847</v>
      </c>
      <c r="B849" s="3" t="s">
        <v>2471</v>
      </c>
      <c r="C849" s="3" t="s">
        <v>11</v>
      </c>
      <c r="D849" s="3" t="s">
        <v>2472</v>
      </c>
      <c r="E849" s="3" t="s">
        <v>3144</v>
      </c>
      <c r="F849" s="5" t="s">
        <v>2473</v>
      </c>
      <c r="G849" s="6">
        <v>100807912</v>
      </c>
      <c r="H849" s="7">
        <v>886282160</v>
      </c>
      <c r="I849" s="3"/>
    </row>
    <row r="850" spans="1:9" ht="69" customHeight="1" x14ac:dyDescent="0.65">
      <c r="A850" s="3">
        <v>848</v>
      </c>
      <c r="B850" s="3" t="s">
        <v>2474</v>
      </c>
      <c r="C850" s="3" t="s">
        <v>11</v>
      </c>
      <c r="D850" s="3" t="s">
        <v>2475</v>
      </c>
      <c r="E850" s="3" t="s">
        <v>3144</v>
      </c>
      <c r="F850" s="5" t="s">
        <v>2476</v>
      </c>
      <c r="G850" s="6">
        <v>100686323</v>
      </c>
      <c r="H850" s="7">
        <v>888164116</v>
      </c>
      <c r="I850" s="3"/>
    </row>
    <row r="851" spans="1:9" ht="69" customHeight="1" x14ac:dyDescent="0.65">
      <c r="A851" s="3">
        <v>849</v>
      </c>
      <c r="B851" s="3" t="s">
        <v>2477</v>
      </c>
      <c r="C851" s="3" t="s">
        <v>11</v>
      </c>
      <c r="D851" s="3" t="s">
        <v>2478</v>
      </c>
      <c r="E851" s="3" t="s">
        <v>3144</v>
      </c>
      <c r="F851" s="5" t="s">
        <v>2479</v>
      </c>
      <c r="G851" s="6">
        <v>101318944</v>
      </c>
      <c r="H851" s="7">
        <v>974415292</v>
      </c>
      <c r="I851" s="3"/>
    </row>
    <row r="852" spans="1:9" ht="69" customHeight="1" x14ac:dyDescent="0.65">
      <c r="A852" s="3">
        <v>850</v>
      </c>
      <c r="B852" s="3" t="s">
        <v>2480</v>
      </c>
      <c r="C852" s="3" t="s">
        <v>11</v>
      </c>
      <c r="D852" s="3" t="s">
        <v>2481</v>
      </c>
      <c r="E852" s="3" t="s">
        <v>3143</v>
      </c>
      <c r="F852" s="5" t="s">
        <v>2482</v>
      </c>
      <c r="G852" s="6">
        <v>101279660</v>
      </c>
      <c r="H852" s="6">
        <v>86925061</v>
      </c>
      <c r="I852" s="3"/>
    </row>
    <row r="853" spans="1:9" ht="69" customHeight="1" x14ac:dyDescent="0.65">
      <c r="A853" s="3">
        <v>851</v>
      </c>
      <c r="B853" s="3" t="s">
        <v>2483</v>
      </c>
      <c r="C853" s="3" t="s">
        <v>11</v>
      </c>
      <c r="D853" s="3" t="s">
        <v>2484</v>
      </c>
      <c r="E853" s="3" t="s">
        <v>3143</v>
      </c>
      <c r="F853" s="5" t="s">
        <v>2485</v>
      </c>
      <c r="G853" s="6">
        <v>101040128</v>
      </c>
      <c r="H853" s="7">
        <v>974319457</v>
      </c>
      <c r="I853" s="3"/>
    </row>
    <row r="854" spans="1:9" ht="69" customHeight="1" x14ac:dyDescent="0.65">
      <c r="A854" s="3">
        <v>852</v>
      </c>
      <c r="B854" s="3" t="s">
        <v>2486</v>
      </c>
      <c r="C854" s="3" t="s">
        <v>11</v>
      </c>
      <c r="D854" s="3" t="s">
        <v>2487</v>
      </c>
      <c r="E854" s="3" t="s">
        <v>3143</v>
      </c>
      <c r="F854" s="5" t="s">
        <v>2488</v>
      </c>
      <c r="G854" s="6">
        <v>101072231</v>
      </c>
      <c r="H854" s="6" t="s">
        <v>3243</v>
      </c>
      <c r="I854" s="3"/>
    </row>
    <row r="855" spans="1:9" ht="69" customHeight="1" x14ac:dyDescent="0.65">
      <c r="A855" s="3">
        <v>853</v>
      </c>
      <c r="B855" s="3" t="s">
        <v>2489</v>
      </c>
      <c r="C855" s="3" t="s">
        <v>11</v>
      </c>
      <c r="D855" s="3" t="s">
        <v>2490</v>
      </c>
      <c r="E855" s="3" t="s">
        <v>3143</v>
      </c>
      <c r="F855" s="5" t="s">
        <v>2491</v>
      </c>
      <c r="G855" s="6">
        <v>101019024</v>
      </c>
      <c r="H855" s="7">
        <v>963266982</v>
      </c>
      <c r="I855" s="3"/>
    </row>
    <row r="856" spans="1:9" ht="69" customHeight="1" x14ac:dyDescent="0.65">
      <c r="A856" s="3">
        <v>854</v>
      </c>
      <c r="B856" s="3" t="s">
        <v>2492</v>
      </c>
      <c r="C856" s="3" t="s">
        <v>11</v>
      </c>
      <c r="D856" s="3" t="s">
        <v>2493</v>
      </c>
      <c r="E856" s="3" t="s">
        <v>3143</v>
      </c>
      <c r="F856" s="5" t="s">
        <v>2494</v>
      </c>
      <c r="G856" s="6">
        <v>100955658</v>
      </c>
      <c r="H856" s="7">
        <v>978072721</v>
      </c>
      <c r="I856" s="3"/>
    </row>
    <row r="857" spans="1:9" ht="69" customHeight="1" x14ac:dyDescent="0.65">
      <c r="A857" s="3">
        <v>855</v>
      </c>
      <c r="B857" s="3" t="s">
        <v>2495</v>
      </c>
      <c r="C857" s="3" t="s">
        <v>11</v>
      </c>
      <c r="D857" s="3" t="s">
        <v>2496</v>
      </c>
      <c r="E857" s="3" t="s">
        <v>3143</v>
      </c>
      <c r="F857" s="5" t="s">
        <v>2497</v>
      </c>
      <c r="G857" s="6">
        <v>101113201</v>
      </c>
      <c r="H857" s="6">
        <v>85925084</v>
      </c>
      <c r="I857" s="3"/>
    </row>
    <row r="858" spans="1:9" ht="69" customHeight="1" x14ac:dyDescent="0.65">
      <c r="A858" s="3">
        <v>856</v>
      </c>
      <c r="B858" s="3" t="s">
        <v>2498</v>
      </c>
      <c r="C858" s="3" t="s">
        <v>11</v>
      </c>
      <c r="D858" s="3" t="s">
        <v>1513</v>
      </c>
      <c r="E858" s="3" t="s">
        <v>3143</v>
      </c>
      <c r="F858" s="5" t="s">
        <v>2499</v>
      </c>
      <c r="G858" s="6">
        <v>101078492</v>
      </c>
      <c r="H858" s="7">
        <v>885742566</v>
      </c>
      <c r="I858" s="3"/>
    </row>
    <row r="859" spans="1:9" ht="69" customHeight="1" x14ac:dyDescent="0.65">
      <c r="A859" s="3">
        <v>857</v>
      </c>
      <c r="B859" s="3" t="s">
        <v>2500</v>
      </c>
      <c r="C859" s="3" t="s">
        <v>11</v>
      </c>
      <c r="D859" s="3" t="s">
        <v>2501</v>
      </c>
      <c r="E859" s="3" t="s">
        <v>3144</v>
      </c>
      <c r="F859" s="5" t="s">
        <v>2502</v>
      </c>
      <c r="G859" s="6">
        <v>101270270</v>
      </c>
      <c r="H859" s="6" t="s">
        <v>3244</v>
      </c>
      <c r="I859" s="3"/>
    </row>
    <row r="860" spans="1:9" ht="69" customHeight="1" x14ac:dyDescent="0.65">
      <c r="A860" s="3">
        <v>858</v>
      </c>
      <c r="B860" s="3" t="s">
        <v>2503</v>
      </c>
      <c r="C860" s="3" t="s">
        <v>11</v>
      </c>
      <c r="D860" s="3" t="s">
        <v>2504</v>
      </c>
      <c r="E860" s="3" t="s">
        <v>3144</v>
      </c>
      <c r="F860" s="5" t="s">
        <v>2505</v>
      </c>
      <c r="G860" s="9">
        <v>101176180</v>
      </c>
      <c r="H860" s="7">
        <v>975877176</v>
      </c>
      <c r="I860" s="3"/>
    </row>
    <row r="861" spans="1:9" ht="69" customHeight="1" x14ac:dyDescent="0.65">
      <c r="A861" s="3">
        <v>859</v>
      </c>
      <c r="B861" s="3" t="s">
        <v>2506</v>
      </c>
      <c r="C861" s="3" t="s">
        <v>11</v>
      </c>
      <c r="D861" s="3" t="s">
        <v>2507</v>
      </c>
      <c r="E861" s="3" t="s">
        <v>3144</v>
      </c>
      <c r="F861" s="5" t="s">
        <v>2508</v>
      </c>
      <c r="G861" s="6">
        <v>101067729</v>
      </c>
      <c r="H861" s="6">
        <v>12225837</v>
      </c>
      <c r="I861" s="3"/>
    </row>
    <row r="862" spans="1:9" ht="69" customHeight="1" x14ac:dyDescent="0.65">
      <c r="A862" s="3">
        <v>860</v>
      </c>
      <c r="B862" s="3" t="s">
        <v>2509</v>
      </c>
      <c r="C862" s="3" t="s">
        <v>51</v>
      </c>
      <c r="D862" s="3" t="s">
        <v>2510</v>
      </c>
      <c r="E862" s="3" t="s">
        <v>3143</v>
      </c>
      <c r="F862" s="5" t="s">
        <v>2511</v>
      </c>
      <c r="G862" s="6">
        <v>101272486</v>
      </c>
      <c r="H862" s="6">
        <v>15542371</v>
      </c>
      <c r="I862" s="3"/>
    </row>
    <row r="863" spans="1:9" ht="69" customHeight="1" x14ac:dyDescent="0.65">
      <c r="A863" s="3">
        <v>861</v>
      </c>
      <c r="B863" s="3" t="s">
        <v>2512</v>
      </c>
      <c r="C863" s="3" t="s">
        <v>51</v>
      </c>
      <c r="D863" s="3" t="s">
        <v>2513</v>
      </c>
      <c r="E863" s="3" t="s">
        <v>3143</v>
      </c>
      <c r="F863" s="5" t="s">
        <v>2514</v>
      </c>
      <c r="G863" s="6">
        <v>101094502</v>
      </c>
      <c r="H863" s="7">
        <v>963355622</v>
      </c>
      <c r="I863" s="3"/>
    </row>
    <row r="864" spans="1:9" ht="69" customHeight="1" x14ac:dyDescent="0.65">
      <c r="A864" s="3">
        <v>862</v>
      </c>
      <c r="B864" s="3" t="s">
        <v>2515</v>
      </c>
      <c r="C864" s="3" t="s">
        <v>11</v>
      </c>
      <c r="D864" s="3" t="s">
        <v>2516</v>
      </c>
      <c r="E864" s="3" t="s">
        <v>3143</v>
      </c>
      <c r="F864" s="5" t="s">
        <v>2517</v>
      </c>
      <c r="G864" s="6">
        <v>100992867</v>
      </c>
      <c r="H864" s="7">
        <v>882134794</v>
      </c>
      <c r="I864" s="3"/>
    </row>
    <row r="865" spans="1:9" ht="69" customHeight="1" x14ac:dyDescent="0.65">
      <c r="A865" s="3">
        <v>863</v>
      </c>
      <c r="B865" s="3" t="s">
        <v>2518</v>
      </c>
      <c r="C865" s="3" t="s">
        <v>11</v>
      </c>
      <c r="D865" s="3" t="s">
        <v>2519</v>
      </c>
      <c r="E865" s="3" t="s">
        <v>3143</v>
      </c>
      <c r="F865" s="5" t="s">
        <v>2520</v>
      </c>
      <c r="G865" s="6">
        <v>101012139</v>
      </c>
      <c r="H865" s="7">
        <v>885955164</v>
      </c>
      <c r="I865" s="3"/>
    </row>
    <row r="866" spans="1:9" ht="69" customHeight="1" x14ac:dyDescent="0.65">
      <c r="A866" s="3">
        <v>864</v>
      </c>
      <c r="B866" s="3" t="s">
        <v>2521</v>
      </c>
      <c r="C866" s="3" t="s">
        <v>11</v>
      </c>
      <c r="D866" s="3" t="s">
        <v>2522</v>
      </c>
      <c r="E866" s="3" t="s">
        <v>3143</v>
      </c>
      <c r="F866" s="5" t="s">
        <v>2523</v>
      </c>
      <c r="G866" s="6">
        <v>101263370</v>
      </c>
      <c r="H866" s="6">
        <v>61947422</v>
      </c>
      <c r="I866" s="3"/>
    </row>
    <row r="867" spans="1:9" ht="69" customHeight="1" x14ac:dyDescent="0.65">
      <c r="A867" s="3">
        <v>865</v>
      </c>
      <c r="B867" s="3" t="s">
        <v>2524</v>
      </c>
      <c r="C867" s="3" t="s">
        <v>11</v>
      </c>
      <c r="D867" s="3" t="s">
        <v>2525</v>
      </c>
      <c r="E867" s="3" t="s">
        <v>3143</v>
      </c>
      <c r="F867" s="5" t="s">
        <v>2526</v>
      </c>
      <c r="G867" s="6">
        <v>101271216</v>
      </c>
      <c r="H867" s="7">
        <v>973466201</v>
      </c>
      <c r="I867" s="3"/>
    </row>
    <row r="868" spans="1:9" ht="69" customHeight="1" x14ac:dyDescent="0.65">
      <c r="A868" s="3">
        <v>866</v>
      </c>
      <c r="B868" s="3" t="s">
        <v>2527</v>
      </c>
      <c r="C868" s="3" t="s">
        <v>11</v>
      </c>
      <c r="D868" s="3" t="s">
        <v>2528</v>
      </c>
      <c r="E868" s="3" t="s">
        <v>3143</v>
      </c>
      <c r="F868" s="5" t="s">
        <v>2529</v>
      </c>
      <c r="G868" s="6">
        <v>101039795</v>
      </c>
      <c r="H868" s="6">
        <v>98375130</v>
      </c>
      <c r="I868" s="3"/>
    </row>
    <row r="869" spans="1:9" ht="69" customHeight="1" x14ac:dyDescent="0.65">
      <c r="A869" s="3">
        <v>867</v>
      </c>
      <c r="B869" s="3" t="s">
        <v>2530</v>
      </c>
      <c r="C869" s="3" t="s">
        <v>11</v>
      </c>
      <c r="D869" s="3" t="s">
        <v>2531</v>
      </c>
      <c r="E869" s="3" t="s">
        <v>3143</v>
      </c>
      <c r="F869" s="5" t="s">
        <v>2532</v>
      </c>
      <c r="G869" s="6">
        <v>101377487</v>
      </c>
      <c r="H869" s="6">
        <v>67485688</v>
      </c>
      <c r="I869" s="3"/>
    </row>
    <row r="870" spans="1:9" ht="69" customHeight="1" x14ac:dyDescent="0.65">
      <c r="A870" s="3">
        <v>868</v>
      </c>
      <c r="B870" s="3" t="s">
        <v>2533</v>
      </c>
      <c r="C870" s="3" t="s">
        <v>11</v>
      </c>
      <c r="D870" s="3" t="s">
        <v>2534</v>
      </c>
      <c r="E870" s="3" t="s">
        <v>3143</v>
      </c>
      <c r="F870" s="5" t="s">
        <v>2535</v>
      </c>
      <c r="G870" s="6">
        <v>101015757</v>
      </c>
      <c r="H870" s="7">
        <v>966391009</v>
      </c>
      <c r="I870" s="3"/>
    </row>
    <row r="871" spans="1:9" ht="69" customHeight="1" x14ac:dyDescent="0.65">
      <c r="A871" s="3">
        <v>869</v>
      </c>
      <c r="B871" s="3" t="s">
        <v>2536</v>
      </c>
      <c r="C871" s="3" t="s">
        <v>11</v>
      </c>
      <c r="D871" s="3" t="s">
        <v>291</v>
      </c>
      <c r="E871" s="3" t="s">
        <v>3143</v>
      </c>
      <c r="F871" s="5" t="s">
        <v>2537</v>
      </c>
      <c r="G871" s="6">
        <v>101257760</v>
      </c>
      <c r="H871" s="6">
        <v>16229169</v>
      </c>
      <c r="I871" s="3"/>
    </row>
    <row r="872" spans="1:9" ht="69" customHeight="1" x14ac:dyDescent="0.65">
      <c r="A872" s="3">
        <v>870</v>
      </c>
      <c r="B872" s="3" t="s">
        <v>2538</v>
      </c>
      <c r="C872" s="3" t="s">
        <v>11</v>
      </c>
      <c r="D872" s="3" t="s">
        <v>2539</v>
      </c>
      <c r="E872" s="3" t="s">
        <v>3143</v>
      </c>
      <c r="F872" s="5" t="s">
        <v>2540</v>
      </c>
      <c r="G872" s="6">
        <v>101082332</v>
      </c>
      <c r="H872" s="7">
        <v>963794851</v>
      </c>
      <c r="I872" s="3"/>
    </row>
    <row r="873" spans="1:9" ht="69" customHeight="1" x14ac:dyDescent="0.65">
      <c r="A873" s="3">
        <v>871</v>
      </c>
      <c r="B873" s="3" t="s">
        <v>2541</v>
      </c>
      <c r="C873" s="3" t="s">
        <v>11</v>
      </c>
      <c r="D873" s="3" t="s">
        <v>2542</v>
      </c>
      <c r="E873" s="3" t="s">
        <v>3143</v>
      </c>
      <c r="F873" s="5" t="s">
        <v>2543</v>
      </c>
      <c r="G873" s="6">
        <v>101170002</v>
      </c>
      <c r="H873" s="7">
        <v>974297557</v>
      </c>
      <c r="I873" s="3"/>
    </row>
    <row r="874" spans="1:9" ht="69" customHeight="1" x14ac:dyDescent="0.65">
      <c r="A874" s="3">
        <v>872</v>
      </c>
      <c r="B874" s="3" t="s">
        <v>2544</v>
      </c>
      <c r="C874" s="3" t="s">
        <v>11</v>
      </c>
      <c r="D874" s="3" t="s">
        <v>2545</v>
      </c>
      <c r="E874" s="3" t="s">
        <v>3143</v>
      </c>
      <c r="F874" s="5" t="s">
        <v>2546</v>
      </c>
      <c r="G874" s="6">
        <v>101045478</v>
      </c>
      <c r="H874" s="7">
        <v>313288840</v>
      </c>
      <c r="I874" s="3"/>
    </row>
    <row r="875" spans="1:9" ht="69" customHeight="1" x14ac:dyDescent="0.65">
      <c r="A875" s="3">
        <v>873</v>
      </c>
      <c r="B875" s="3" t="s">
        <v>2547</v>
      </c>
      <c r="C875" s="3" t="s">
        <v>11</v>
      </c>
      <c r="D875" s="3" t="s">
        <v>2372</v>
      </c>
      <c r="E875" s="3" t="s">
        <v>3143</v>
      </c>
      <c r="F875" s="5" t="s">
        <v>2548</v>
      </c>
      <c r="G875" s="6">
        <v>100682357</v>
      </c>
      <c r="H875" s="7">
        <v>962605366</v>
      </c>
      <c r="I875" s="3"/>
    </row>
    <row r="876" spans="1:9" ht="69" customHeight="1" x14ac:dyDescent="0.65">
      <c r="A876" s="3">
        <v>874</v>
      </c>
      <c r="B876" s="3" t="s">
        <v>2549</v>
      </c>
      <c r="C876" s="3" t="s">
        <v>11</v>
      </c>
      <c r="D876" s="3" t="s">
        <v>2550</v>
      </c>
      <c r="E876" s="3" t="s">
        <v>3143</v>
      </c>
      <c r="F876" s="5" t="s">
        <v>2551</v>
      </c>
      <c r="G876" s="6">
        <v>101068654</v>
      </c>
      <c r="H876" s="7">
        <v>886680243</v>
      </c>
      <c r="I876" s="3"/>
    </row>
    <row r="877" spans="1:9" ht="69" customHeight="1" x14ac:dyDescent="0.65">
      <c r="A877" s="3">
        <v>875</v>
      </c>
      <c r="B877" s="3" t="s">
        <v>2552</v>
      </c>
      <c r="C877" s="3" t="s">
        <v>11</v>
      </c>
      <c r="D877" s="3" t="s">
        <v>154</v>
      </c>
      <c r="E877" s="3" t="s">
        <v>3143</v>
      </c>
      <c r="F877" s="5" t="s">
        <v>2553</v>
      </c>
      <c r="G877" s="6">
        <v>101281789</v>
      </c>
      <c r="H877" s="7">
        <v>886589449</v>
      </c>
      <c r="I877" s="3"/>
    </row>
    <row r="878" spans="1:9" ht="69" customHeight="1" x14ac:dyDescent="0.65">
      <c r="A878" s="3">
        <v>876</v>
      </c>
      <c r="B878" s="3" t="s">
        <v>2554</v>
      </c>
      <c r="C878" s="3" t="s">
        <v>11</v>
      </c>
      <c r="D878" s="3" t="s">
        <v>2555</v>
      </c>
      <c r="E878" s="3" t="s">
        <v>3143</v>
      </c>
      <c r="F878" s="5" t="s">
        <v>2556</v>
      </c>
      <c r="G878" s="6">
        <v>101281597</v>
      </c>
      <c r="H878" s="7">
        <v>885350887</v>
      </c>
      <c r="I878" s="3"/>
    </row>
    <row r="879" spans="1:9" ht="69" customHeight="1" x14ac:dyDescent="0.65">
      <c r="A879" s="3">
        <v>877</v>
      </c>
      <c r="B879" s="3" t="s">
        <v>2557</v>
      </c>
      <c r="C879" s="3" t="s">
        <v>11</v>
      </c>
      <c r="D879" s="3" t="s">
        <v>2558</v>
      </c>
      <c r="E879" s="3" t="s">
        <v>3143</v>
      </c>
      <c r="F879" s="5" t="s">
        <v>2559</v>
      </c>
      <c r="G879" s="6">
        <v>101126576</v>
      </c>
      <c r="H879" s="7">
        <v>973609971</v>
      </c>
      <c r="I879" s="3"/>
    </row>
    <row r="880" spans="1:9" ht="69" customHeight="1" x14ac:dyDescent="0.65">
      <c r="A880" s="3">
        <v>878</v>
      </c>
      <c r="B880" s="3" t="s">
        <v>2560</v>
      </c>
      <c r="C880" s="3" t="s">
        <v>11</v>
      </c>
      <c r="D880" s="3" t="s">
        <v>2561</v>
      </c>
      <c r="E880" s="3" t="s">
        <v>3143</v>
      </c>
      <c r="F880" s="5" t="s">
        <v>2562</v>
      </c>
      <c r="G880" s="6">
        <v>100955953</v>
      </c>
      <c r="H880" s="6">
        <v>68620643</v>
      </c>
      <c r="I880" s="3"/>
    </row>
    <row r="881" spans="1:9" ht="69" customHeight="1" x14ac:dyDescent="0.65">
      <c r="A881" s="3">
        <v>879</v>
      </c>
      <c r="B881" s="3" t="s">
        <v>2563</v>
      </c>
      <c r="C881" s="3" t="s">
        <v>51</v>
      </c>
      <c r="D881" s="3" t="s">
        <v>2564</v>
      </c>
      <c r="E881" s="3" t="s">
        <v>3143</v>
      </c>
      <c r="F881" s="5" t="s">
        <v>2565</v>
      </c>
      <c r="G881" s="6">
        <v>30509957</v>
      </c>
      <c r="H881" s="6">
        <v>93952893</v>
      </c>
      <c r="I881" s="3"/>
    </row>
    <row r="882" spans="1:9" ht="69" customHeight="1" x14ac:dyDescent="0.65">
      <c r="A882" s="3">
        <v>880</v>
      </c>
      <c r="B882" s="3" t="s">
        <v>2566</v>
      </c>
      <c r="C882" s="3" t="s">
        <v>11</v>
      </c>
      <c r="D882" s="3" t="s">
        <v>2567</v>
      </c>
      <c r="E882" s="3" t="s">
        <v>3143</v>
      </c>
      <c r="F882" s="5" t="s">
        <v>2568</v>
      </c>
      <c r="G882" s="6">
        <v>101038137</v>
      </c>
      <c r="H882" s="7">
        <v>968222407</v>
      </c>
      <c r="I882" s="3"/>
    </row>
    <row r="883" spans="1:9" ht="69" customHeight="1" x14ac:dyDescent="0.65">
      <c r="A883" s="3">
        <v>881</v>
      </c>
      <c r="B883" s="3" t="s">
        <v>2569</v>
      </c>
      <c r="C883" s="3" t="s">
        <v>51</v>
      </c>
      <c r="D883" s="3" t="s">
        <v>2570</v>
      </c>
      <c r="E883" s="3" t="s">
        <v>3143</v>
      </c>
      <c r="F883" s="5" t="s">
        <v>2571</v>
      </c>
      <c r="G883" s="6">
        <v>100700852</v>
      </c>
      <c r="H883" s="7">
        <v>882829993</v>
      </c>
      <c r="I883" s="3"/>
    </row>
    <row r="884" spans="1:9" ht="69" customHeight="1" x14ac:dyDescent="0.65">
      <c r="A884" s="3">
        <v>882</v>
      </c>
      <c r="B884" s="3" t="s">
        <v>2572</v>
      </c>
      <c r="C884" s="3" t="s">
        <v>11</v>
      </c>
      <c r="D884" s="3" t="s">
        <v>2573</v>
      </c>
      <c r="E884" s="3" t="s">
        <v>3143</v>
      </c>
      <c r="F884" s="5" t="s">
        <v>2574</v>
      </c>
      <c r="G884" s="6">
        <v>101362407</v>
      </c>
      <c r="H884" s="6">
        <v>10681030</v>
      </c>
      <c r="I884" s="3"/>
    </row>
    <row r="885" spans="1:9" ht="69" customHeight="1" x14ac:dyDescent="0.65">
      <c r="A885" s="3">
        <v>883</v>
      </c>
      <c r="B885" s="3" t="s">
        <v>2575</v>
      </c>
      <c r="C885" s="3" t="s">
        <v>11</v>
      </c>
      <c r="D885" s="3" t="s">
        <v>2576</v>
      </c>
      <c r="E885" s="3" t="s">
        <v>3143</v>
      </c>
      <c r="F885" s="5" t="s">
        <v>2577</v>
      </c>
      <c r="G885" s="6">
        <v>100715875</v>
      </c>
      <c r="H885" s="6">
        <v>77806885</v>
      </c>
      <c r="I885" s="3"/>
    </row>
    <row r="886" spans="1:9" ht="69" customHeight="1" x14ac:dyDescent="0.65">
      <c r="A886" s="3">
        <v>884</v>
      </c>
      <c r="B886" s="3" t="s">
        <v>2578</v>
      </c>
      <c r="C886" s="3" t="s">
        <v>11</v>
      </c>
      <c r="D886" s="3" t="s">
        <v>2579</v>
      </c>
      <c r="E886" s="3" t="s">
        <v>3143</v>
      </c>
      <c r="F886" s="5" t="s">
        <v>2580</v>
      </c>
      <c r="G886" s="6">
        <v>100696776</v>
      </c>
      <c r="H886" s="6" t="s">
        <v>3245</v>
      </c>
      <c r="I886" s="3"/>
    </row>
    <row r="887" spans="1:9" ht="69" customHeight="1" x14ac:dyDescent="0.65">
      <c r="A887" s="3">
        <v>885</v>
      </c>
      <c r="B887" s="3" t="s">
        <v>2581</v>
      </c>
      <c r="C887" s="3" t="s">
        <v>11</v>
      </c>
      <c r="D887" s="3" t="s">
        <v>2582</v>
      </c>
      <c r="E887" s="3" t="s">
        <v>3143</v>
      </c>
      <c r="F887" s="5" t="s">
        <v>2583</v>
      </c>
      <c r="G887" s="6">
        <v>101330441</v>
      </c>
      <c r="H887" s="7">
        <v>962005655</v>
      </c>
      <c r="I887" s="3"/>
    </row>
    <row r="888" spans="1:9" ht="69" customHeight="1" x14ac:dyDescent="0.65">
      <c r="A888" s="3">
        <v>886</v>
      </c>
      <c r="B888" s="3" t="s">
        <v>2584</v>
      </c>
      <c r="C888" s="3" t="s">
        <v>11</v>
      </c>
      <c r="D888" s="3" t="s">
        <v>2585</v>
      </c>
      <c r="E888" s="3" t="s">
        <v>3144</v>
      </c>
      <c r="F888" s="5" t="s">
        <v>2586</v>
      </c>
      <c r="G888" s="6">
        <v>101331290</v>
      </c>
      <c r="H888" s="7">
        <v>973944797</v>
      </c>
      <c r="I888" s="3"/>
    </row>
    <row r="889" spans="1:9" ht="69" customHeight="1" x14ac:dyDescent="0.65">
      <c r="A889" s="3">
        <v>887</v>
      </c>
      <c r="B889" s="3" t="s">
        <v>2587</v>
      </c>
      <c r="C889" s="3" t="s">
        <v>11</v>
      </c>
      <c r="D889" s="3" t="s">
        <v>2588</v>
      </c>
      <c r="E889" s="3" t="s">
        <v>3144</v>
      </c>
      <c r="F889" s="5" t="s">
        <v>2589</v>
      </c>
      <c r="G889" s="6">
        <v>110583190</v>
      </c>
      <c r="H889" s="7">
        <v>883048082</v>
      </c>
      <c r="I889" s="3"/>
    </row>
    <row r="890" spans="1:9" ht="69" customHeight="1" x14ac:dyDescent="0.65">
      <c r="A890" s="3">
        <v>888</v>
      </c>
      <c r="B890" s="3" t="s">
        <v>2590</v>
      </c>
      <c r="C890" s="3" t="s">
        <v>11</v>
      </c>
      <c r="D890" s="3" t="s">
        <v>2591</v>
      </c>
      <c r="E890" s="3" t="s">
        <v>3144</v>
      </c>
      <c r="F890" s="5" t="s">
        <v>2592</v>
      </c>
      <c r="G890" s="6">
        <v>101314830</v>
      </c>
      <c r="H890" s="6">
        <v>66624232</v>
      </c>
      <c r="I890" s="3"/>
    </row>
    <row r="891" spans="1:9" ht="69" customHeight="1" x14ac:dyDescent="0.65">
      <c r="A891" s="3">
        <v>889</v>
      </c>
      <c r="B891" s="3" t="s">
        <v>2593</v>
      </c>
      <c r="C891" s="3" t="s">
        <v>11</v>
      </c>
      <c r="D891" s="3" t="s">
        <v>2594</v>
      </c>
      <c r="E891" s="3" t="s">
        <v>3144</v>
      </c>
      <c r="F891" s="5" t="s">
        <v>2595</v>
      </c>
      <c r="G891" s="6">
        <v>101087585</v>
      </c>
      <c r="H891" s="7">
        <v>965351753</v>
      </c>
      <c r="I891" s="3"/>
    </row>
    <row r="892" spans="1:9" ht="69" customHeight="1" x14ac:dyDescent="0.65">
      <c r="A892" s="3">
        <v>890</v>
      </c>
      <c r="B892" s="3" t="s">
        <v>2596</v>
      </c>
      <c r="C892" s="3" t="s">
        <v>11</v>
      </c>
      <c r="D892" s="3" t="s">
        <v>2597</v>
      </c>
      <c r="E892" s="3" t="s">
        <v>3144</v>
      </c>
      <c r="F892" s="5" t="s">
        <v>2598</v>
      </c>
      <c r="G892" s="6">
        <v>100696499</v>
      </c>
      <c r="H892" s="7">
        <v>972750953</v>
      </c>
      <c r="I892" s="3"/>
    </row>
    <row r="893" spans="1:9" ht="69" customHeight="1" x14ac:dyDescent="0.65">
      <c r="A893" s="3">
        <v>891</v>
      </c>
      <c r="B893" s="3" t="s">
        <v>2599</v>
      </c>
      <c r="C893" s="3" t="s">
        <v>11</v>
      </c>
      <c r="D893" s="3" t="s">
        <v>1890</v>
      </c>
      <c r="E893" s="3" t="s">
        <v>3144</v>
      </c>
      <c r="F893" s="5" t="s">
        <v>2600</v>
      </c>
      <c r="G893" s="6">
        <v>101113081</v>
      </c>
      <c r="H893" s="7">
        <v>976738443</v>
      </c>
      <c r="I893" s="3"/>
    </row>
    <row r="894" spans="1:9" ht="69" customHeight="1" x14ac:dyDescent="0.65">
      <c r="A894" s="3">
        <v>892</v>
      </c>
      <c r="B894" s="3" t="s">
        <v>2601</v>
      </c>
      <c r="C894" s="3" t="s">
        <v>11</v>
      </c>
      <c r="D894" s="3" t="s">
        <v>2602</v>
      </c>
      <c r="E894" s="3" t="s">
        <v>3144</v>
      </c>
      <c r="F894" s="5" t="s">
        <v>2603</v>
      </c>
      <c r="G894" s="6">
        <v>50833512</v>
      </c>
      <c r="H894" s="7">
        <v>973185890</v>
      </c>
      <c r="I894" s="3"/>
    </row>
    <row r="895" spans="1:9" ht="69" customHeight="1" x14ac:dyDescent="0.65">
      <c r="A895" s="3">
        <v>893</v>
      </c>
      <c r="B895" s="3" t="s">
        <v>2604</v>
      </c>
      <c r="C895" s="3" t="s">
        <v>11</v>
      </c>
      <c r="D895" s="3" t="s">
        <v>2605</v>
      </c>
      <c r="E895" s="3" t="s">
        <v>3144</v>
      </c>
      <c r="F895" s="5" t="s">
        <v>2606</v>
      </c>
      <c r="G895" s="6">
        <v>101385051</v>
      </c>
      <c r="H895" s="6">
        <v>93952304</v>
      </c>
      <c r="I895" s="3"/>
    </row>
    <row r="896" spans="1:9" ht="69" customHeight="1" x14ac:dyDescent="0.65">
      <c r="A896" s="3">
        <v>894</v>
      </c>
      <c r="B896" s="3" t="s">
        <v>2607</v>
      </c>
      <c r="C896" s="3" t="s">
        <v>11</v>
      </c>
      <c r="D896" s="3" t="s">
        <v>2608</v>
      </c>
      <c r="E896" s="3" t="s">
        <v>3144</v>
      </c>
      <c r="F896" s="5" t="s">
        <v>2609</v>
      </c>
      <c r="G896" s="6">
        <v>101232897</v>
      </c>
      <c r="H896" s="6">
        <v>86900974</v>
      </c>
      <c r="I896" s="3"/>
    </row>
    <row r="897" spans="1:9" ht="69" customHeight="1" x14ac:dyDescent="0.65">
      <c r="A897" s="3">
        <v>895</v>
      </c>
      <c r="B897" s="3" t="s">
        <v>2610</v>
      </c>
      <c r="C897" s="3" t="s">
        <v>11</v>
      </c>
      <c r="D897" s="3" t="s">
        <v>2611</v>
      </c>
      <c r="E897" s="3" t="s">
        <v>3144</v>
      </c>
      <c r="F897" s="5" t="s">
        <v>2612</v>
      </c>
      <c r="G897" s="6">
        <v>100946558</v>
      </c>
      <c r="H897" s="7">
        <v>888903292</v>
      </c>
      <c r="I897" s="3"/>
    </row>
    <row r="898" spans="1:9" ht="69" customHeight="1" x14ac:dyDescent="0.65">
      <c r="A898" s="3">
        <v>896</v>
      </c>
      <c r="B898" s="3" t="s">
        <v>2613</v>
      </c>
      <c r="C898" s="3" t="s">
        <v>11</v>
      </c>
      <c r="D898" s="3" t="s">
        <v>2614</v>
      </c>
      <c r="E898" s="3" t="s">
        <v>3144</v>
      </c>
      <c r="F898" s="5" t="s">
        <v>2615</v>
      </c>
      <c r="G898" s="6">
        <v>101264784</v>
      </c>
      <c r="H898" s="6">
        <v>93518029</v>
      </c>
      <c r="I898" s="3"/>
    </row>
    <row r="899" spans="1:9" ht="69" customHeight="1" x14ac:dyDescent="0.65">
      <c r="A899" s="3">
        <v>897</v>
      </c>
      <c r="B899" s="3" t="s">
        <v>2616</v>
      </c>
      <c r="C899" s="3" t="s">
        <v>11</v>
      </c>
      <c r="D899" s="3" t="s">
        <v>2617</v>
      </c>
      <c r="E899" s="3" t="s">
        <v>3144</v>
      </c>
      <c r="F899" s="5" t="s">
        <v>2618</v>
      </c>
      <c r="G899" s="6">
        <v>150723969</v>
      </c>
      <c r="H899" s="6">
        <v>69588738</v>
      </c>
      <c r="I899" s="3"/>
    </row>
    <row r="900" spans="1:9" ht="69" customHeight="1" x14ac:dyDescent="0.65">
      <c r="A900" s="3">
        <v>898</v>
      </c>
      <c r="B900" s="3" t="s">
        <v>2619</v>
      </c>
      <c r="C900" s="3" t="s">
        <v>11</v>
      </c>
      <c r="D900" s="3" t="s">
        <v>2620</v>
      </c>
      <c r="E900" s="3" t="s">
        <v>3144</v>
      </c>
      <c r="F900" s="5" t="s">
        <v>2621</v>
      </c>
      <c r="G900" s="6">
        <v>101109565</v>
      </c>
      <c r="H900" s="7">
        <v>884208275</v>
      </c>
      <c r="I900" s="3"/>
    </row>
    <row r="901" spans="1:9" ht="69" customHeight="1" x14ac:dyDescent="0.65">
      <c r="A901" s="3">
        <v>899</v>
      </c>
      <c r="B901" s="3" t="s">
        <v>2622</v>
      </c>
      <c r="C901" s="3" t="s">
        <v>11</v>
      </c>
      <c r="D901" s="3" t="s">
        <v>2623</v>
      </c>
      <c r="E901" s="3" t="s">
        <v>3144</v>
      </c>
      <c r="F901" s="5" t="s">
        <v>2624</v>
      </c>
      <c r="G901" s="6">
        <v>101068385</v>
      </c>
      <c r="H901" s="6">
        <v>66516156</v>
      </c>
      <c r="I901" s="3"/>
    </row>
    <row r="902" spans="1:9" ht="69" customHeight="1" x14ac:dyDescent="0.65">
      <c r="A902" s="3">
        <v>900</v>
      </c>
      <c r="B902" s="3" t="s">
        <v>2625</v>
      </c>
      <c r="C902" s="3" t="s">
        <v>11</v>
      </c>
      <c r="D902" s="3" t="s">
        <v>2626</v>
      </c>
      <c r="E902" s="3" t="s">
        <v>3144</v>
      </c>
      <c r="F902" s="5" t="s">
        <v>2627</v>
      </c>
      <c r="G902" s="6">
        <v>101083681</v>
      </c>
      <c r="H902" s="6">
        <v>81612877</v>
      </c>
      <c r="I902" s="3"/>
    </row>
    <row r="903" spans="1:9" ht="69" customHeight="1" x14ac:dyDescent="0.65">
      <c r="A903" s="3">
        <v>901</v>
      </c>
      <c r="B903" s="3" t="s">
        <v>2628</v>
      </c>
      <c r="C903" s="3" t="s">
        <v>11</v>
      </c>
      <c r="D903" s="3" t="s">
        <v>1232</v>
      </c>
      <c r="E903" s="3" t="s">
        <v>3144</v>
      </c>
      <c r="F903" s="5" t="s">
        <v>2629</v>
      </c>
      <c r="G903" s="6">
        <v>101266063</v>
      </c>
      <c r="H903" s="7">
        <v>968098956</v>
      </c>
      <c r="I903" s="3"/>
    </row>
    <row r="904" spans="1:9" ht="69" customHeight="1" x14ac:dyDescent="0.65">
      <c r="A904" s="3">
        <v>902</v>
      </c>
      <c r="B904" s="3" t="s">
        <v>2630</v>
      </c>
      <c r="C904" s="3" t="s">
        <v>11</v>
      </c>
      <c r="D904" s="3" t="s">
        <v>2631</v>
      </c>
      <c r="E904" s="3" t="s">
        <v>3144</v>
      </c>
      <c r="F904" s="5" t="s">
        <v>2632</v>
      </c>
      <c r="G904" s="6">
        <v>101112556</v>
      </c>
      <c r="H904" s="7">
        <v>882445170</v>
      </c>
      <c r="I904" s="3"/>
    </row>
    <row r="905" spans="1:9" ht="69" customHeight="1" x14ac:dyDescent="0.65">
      <c r="A905" s="3">
        <v>903</v>
      </c>
      <c r="B905" s="3" t="s">
        <v>2633</v>
      </c>
      <c r="C905" s="3" t="s">
        <v>11</v>
      </c>
      <c r="D905" s="3" t="s">
        <v>2634</v>
      </c>
      <c r="E905" s="3" t="s">
        <v>3144</v>
      </c>
      <c r="F905" s="5" t="s">
        <v>2635</v>
      </c>
      <c r="G905" s="6">
        <v>101075142</v>
      </c>
      <c r="H905" s="6">
        <v>16941184</v>
      </c>
      <c r="I905" s="3"/>
    </row>
    <row r="906" spans="1:9" ht="69" customHeight="1" x14ac:dyDescent="0.65">
      <c r="A906" s="3">
        <v>904</v>
      </c>
      <c r="B906" s="3" t="s">
        <v>2636</v>
      </c>
      <c r="C906" s="3" t="s">
        <v>51</v>
      </c>
      <c r="D906" s="3" t="s">
        <v>1688</v>
      </c>
      <c r="E906" s="3" t="s">
        <v>3143</v>
      </c>
      <c r="F906" s="5" t="s">
        <v>2637</v>
      </c>
      <c r="G906" s="6">
        <v>101102255</v>
      </c>
      <c r="H906" s="7">
        <v>973865610</v>
      </c>
      <c r="I906" s="3"/>
    </row>
    <row r="907" spans="1:9" ht="69" customHeight="1" x14ac:dyDescent="0.65">
      <c r="A907" s="3">
        <v>905</v>
      </c>
      <c r="B907" s="3" t="s">
        <v>2638</v>
      </c>
      <c r="C907" s="3" t="s">
        <v>11</v>
      </c>
      <c r="D907" s="3" t="s">
        <v>758</v>
      </c>
      <c r="E907" s="3" t="s">
        <v>3143</v>
      </c>
      <c r="F907" s="5" t="s">
        <v>2639</v>
      </c>
      <c r="G907" s="6">
        <v>100951747</v>
      </c>
      <c r="H907" s="6" t="s">
        <v>3246</v>
      </c>
      <c r="I907" s="3"/>
    </row>
    <row r="908" spans="1:9" ht="69" customHeight="1" x14ac:dyDescent="0.65">
      <c r="A908" s="3">
        <v>906</v>
      </c>
      <c r="B908" s="3" t="s">
        <v>2640</v>
      </c>
      <c r="C908" s="3" t="s">
        <v>11</v>
      </c>
      <c r="D908" s="3" t="s">
        <v>2641</v>
      </c>
      <c r="E908" s="3" t="s">
        <v>3143</v>
      </c>
      <c r="F908" s="5" t="s">
        <v>2642</v>
      </c>
      <c r="G908" s="6">
        <v>101334508</v>
      </c>
      <c r="H908" s="6" t="s">
        <v>3271</v>
      </c>
      <c r="I908" s="3"/>
    </row>
    <row r="909" spans="1:9" ht="69" customHeight="1" x14ac:dyDescent="0.65">
      <c r="A909" s="3">
        <v>907</v>
      </c>
      <c r="B909" s="3" t="s">
        <v>2643</v>
      </c>
      <c r="C909" s="3" t="s">
        <v>11</v>
      </c>
      <c r="D909" s="3" t="s">
        <v>2644</v>
      </c>
      <c r="E909" s="3" t="s">
        <v>3143</v>
      </c>
      <c r="F909" s="5" t="s">
        <v>2645</v>
      </c>
      <c r="G909" s="6">
        <v>101084250</v>
      </c>
      <c r="H909" s="7">
        <v>977852699</v>
      </c>
      <c r="I909" s="3"/>
    </row>
    <row r="910" spans="1:9" ht="69" customHeight="1" x14ac:dyDescent="0.65">
      <c r="A910" s="3">
        <v>908</v>
      </c>
      <c r="B910" s="3" t="s">
        <v>2646</v>
      </c>
      <c r="C910" s="3" t="s">
        <v>11</v>
      </c>
      <c r="D910" s="3" t="s">
        <v>1668</v>
      </c>
      <c r="E910" s="3" t="s">
        <v>3143</v>
      </c>
      <c r="F910" s="5" t="s">
        <v>2647</v>
      </c>
      <c r="G910" s="6">
        <v>101037563</v>
      </c>
      <c r="H910" s="7">
        <v>884241029</v>
      </c>
      <c r="I910" s="3"/>
    </row>
    <row r="911" spans="1:9" ht="69" customHeight="1" x14ac:dyDescent="0.65">
      <c r="A911" s="3">
        <v>909</v>
      </c>
      <c r="B911" s="3" t="s">
        <v>2648</v>
      </c>
      <c r="C911" s="3" t="s">
        <v>11</v>
      </c>
      <c r="D911" s="3" t="s">
        <v>2649</v>
      </c>
      <c r="E911" s="3" t="s">
        <v>3143</v>
      </c>
      <c r="F911" s="5" t="s">
        <v>2650</v>
      </c>
      <c r="G911" s="6">
        <v>101049805</v>
      </c>
      <c r="H911" s="7">
        <v>889593246</v>
      </c>
      <c r="I911" s="3"/>
    </row>
    <row r="912" spans="1:9" ht="69" customHeight="1" x14ac:dyDescent="0.65">
      <c r="A912" s="3">
        <v>910</v>
      </c>
      <c r="B912" s="3" t="s">
        <v>2651</v>
      </c>
      <c r="C912" s="3" t="s">
        <v>11</v>
      </c>
      <c r="D912" s="3" t="s">
        <v>617</v>
      </c>
      <c r="E912" s="3" t="s">
        <v>3143</v>
      </c>
      <c r="F912" s="5" t="s">
        <v>2652</v>
      </c>
      <c r="G912" s="6">
        <v>101265410</v>
      </c>
      <c r="H912" s="7">
        <v>966342403</v>
      </c>
      <c r="I912" s="3"/>
    </row>
    <row r="913" spans="1:9" ht="69" customHeight="1" x14ac:dyDescent="0.65">
      <c r="A913" s="3">
        <v>911</v>
      </c>
      <c r="B913" s="3" t="s">
        <v>2653</v>
      </c>
      <c r="C913" s="3" t="s">
        <v>11</v>
      </c>
      <c r="D913" s="3" t="s">
        <v>1818</v>
      </c>
      <c r="E913" s="3" t="s">
        <v>3143</v>
      </c>
      <c r="F913" s="5" t="s">
        <v>2654</v>
      </c>
      <c r="G913" s="6">
        <v>101364688</v>
      </c>
      <c r="H913" s="7">
        <v>967588293</v>
      </c>
      <c r="I913" s="3"/>
    </row>
    <row r="914" spans="1:9" ht="69" customHeight="1" x14ac:dyDescent="0.65">
      <c r="A914" s="3">
        <v>912</v>
      </c>
      <c r="B914" s="3" t="s">
        <v>2655</v>
      </c>
      <c r="C914" s="3" t="s">
        <v>11</v>
      </c>
      <c r="D914" s="3" t="s">
        <v>2656</v>
      </c>
      <c r="E914" s="3" t="s">
        <v>3143</v>
      </c>
      <c r="F914" s="5" t="s">
        <v>2657</v>
      </c>
      <c r="G914" s="6">
        <v>101367017</v>
      </c>
      <c r="H914" s="7">
        <v>882168803</v>
      </c>
      <c r="I914" s="3"/>
    </row>
    <row r="915" spans="1:9" ht="69" customHeight="1" x14ac:dyDescent="0.65">
      <c r="A915" s="3">
        <v>913</v>
      </c>
      <c r="B915" s="3" t="s">
        <v>2658</v>
      </c>
      <c r="C915" s="3" t="s">
        <v>11</v>
      </c>
      <c r="D915" s="3" t="s">
        <v>2659</v>
      </c>
      <c r="E915" s="3" t="s">
        <v>3143</v>
      </c>
      <c r="F915" s="5" t="s">
        <v>2660</v>
      </c>
      <c r="G915" s="6">
        <v>101271494</v>
      </c>
      <c r="H915" s="6" t="s">
        <v>3265</v>
      </c>
      <c r="I915" s="3"/>
    </row>
    <row r="916" spans="1:9" ht="69" customHeight="1" x14ac:dyDescent="0.65">
      <c r="A916" s="3">
        <v>914</v>
      </c>
      <c r="B916" s="3" t="s">
        <v>2661</v>
      </c>
      <c r="C916" s="3" t="s">
        <v>11</v>
      </c>
      <c r="D916" s="3" t="s">
        <v>2662</v>
      </c>
      <c r="E916" s="3" t="s">
        <v>3143</v>
      </c>
      <c r="F916" s="5" t="s">
        <v>2663</v>
      </c>
      <c r="G916" s="6">
        <v>101087564</v>
      </c>
      <c r="H916" s="6" t="s">
        <v>3247</v>
      </c>
      <c r="I916" s="3"/>
    </row>
    <row r="917" spans="1:9" ht="69" customHeight="1" x14ac:dyDescent="0.65">
      <c r="A917" s="3">
        <v>915</v>
      </c>
      <c r="B917" s="3" t="s">
        <v>2664</v>
      </c>
      <c r="C917" s="3" t="s">
        <v>11</v>
      </c>
      <c r="D917" s="3" t="s">
        <v>2665</v>
      </c>
      <c r="E917" s="3" t="s">
        <v>3143</v>
      </c>
      <c r="F917" s="5" t="s">
        <v>2666</v>
      </c>
      <c r="G917" s="6">
        <v>100696957</v>
      </c>
      <c r="H917" s="7">
        <v>976309677</v>
      </c>
      <c r="I917" s="3"/>
    </row>
    <row r="918" spans="1:9" ht="69" customHeight="1" x14ac:dyDescent="0.65">
      <c r="A918" s="3">
        <v>916</v>
      </c>
      <c r="B918" s="3" t="s">
        <v>2667</v>
      </c>
      <c r="C918" s="3" t="s">
        <v>11</v>
      </c>
      <c r="D918" s="3" t="s">
        <v>2668</v>
      </c>
      <c r="E918" s="3" t="s">
        <v>3143</v>
      </c>
      <c r="F918" s="5" t="s">
        <v>2669</v>
      </c>
      <c r="G918" s="6">
        <v>101332422</v>
      </c>
      <c r="H918" s="7">
        <v>889538081</v>
      </c>
      <c r="I918" s="3"/>
    </row>
    <row r="919" spans="1:9" ht="69" customHeight="1" x14ac:dyDescent="0.65">
      <c r="A919" s="3">
        <v>917</v>
      </c>
      <c r="B919" s="3" t="s">
        <v>2670</v>
      </c>
      <c r="C919" s="3" t="s">
        <v>11</v>
      </c>
      <c r="D919" s="3" t="s">
        <v>2671</v>
      </c>
      <c r="E919" s="3" t="s">
        <v>3143</v>
      </c>
      <c r="F919" s="5" t="s">
        <v>2672</v>
      </c>
      <c r="G919" s="6">
        <v>100702713</v>
      </c>
      <c r="H919" s="7">
        <v>884889478</v>
      </c>
      <c r="I919" s="3"/>
    </row>
    <row r="920" spans="1:9" ht="69" customHeight="1" x14ac:dyDescent="0.65">
      <c r="A920" s="3">
        <v>918</v>
      </c>
      <c r="B920" s="3" t="s">
        <v>2673</v>
      </c>
      <c r="C920" s="3" t="s">
        <v>11</v>
      </c>
      <c r="D920" s="3" t="s">
        <v>2674</v>
      </c>
      <c r="E920" s="3" t="s">
        <v>3143</v>
      </c>
      <c r="F920" s="5" t="s">
        <v>2675</v>
      </c>
      <c r="G920" s="6">
        <v>100684792</v>
      </c>
      <c r="H920" s="7">
        <v>964004614</v>
      </c>
      <c r="I920" s="3"/>
    </row>
    <row r="921" spans="1:9" ht="69" customHeight="1" x14ac:dyDescent="0.65">
      <c r="A921" s="3">
        <v>919</v>
      </c>
      <c r="B921" s="3" t="s">
        <v>2676</v>
      </c>
      <c r="C921" s="3" t="s">
        <v>11</v>
      </c>
      <c r="D921" s="3" t="s">
        <v>2677</v>
      </c>
      <c r="E921" s="3" t="s">
        <v>3143</v>
      </c>
      <c r="F921" s="5" t="s">
        <v>2678</v>
      </c>
      <c r="G921" s="6">
        <v>100768788</v>
      </c>
      <c r="H921" s="6">
        <v>89900926</v>
      </c>
      <c r="I921" s="3"/>
    </row>
    <row r="922" spans="1:9" ht="69" customHeight="1" x14ac:dyDescent="0.65">
      <c r="A922" s="3">
        <v>920</v>
      </c>
      <c r="B922" s="3" t="s">
        <v>2679</v>
      </c>
      <c r="C922" s="3" t="s">
        <v>11</v>
      </c>
      <c r="D922" s="3" t="s">
        <v>2680</v>
      </c>
      <c r="E922" s="3" t="s">
        <v>3143</v>
      </c>
      <c r="F922" s="5" t="s">
        <v>2681</v>
      </c>
      <c r="G922" s="6">
        <v>101332148</v>
      </c>
      <c r="H922" s="7">
        <v>889557774</v>
      </c>
      <c r="I922" s="3"/>
    </row>
    <row r="923" spans="1:9" ht="69" customHeight="1" x14ac:dyDescent="0.65">
      <c r="A923" s="3">
        <v>921</v>
      </c>
      <c r="B923" s="3" t="s">
        <v>2682</v>
      </c>
      <c r="C923" s="3" t="s">
        <v>11</v>
      </c>
      <c r="D923" s="3" t="s">
        <v>2683</v>
      </c>
      <c r="E923" s="3" t="s">
        <v>3143</v>
      </c>
      <c r="F923" s="5" t="s">
        <v>2684</v>
      </c>
      <c r="G923" s="6">
        <v>101350575</v>
      </c>
      <c r="H923" s="7">
        <v>976651004</v>
      </c>
      <c r="I923" s="3"/>
    </row>
    <row r="924" spans="1:9" ht="69" customHeight="1" x14ac:dyDescent="0.65">
      <c r="A924" s="3">
        <v>922</v>
      </c>
      <c r="B924" s="3" t="s">
        <v>2685</v>
      </c>
      <c r="C924" s="3" t="s">
        <v>11</v>
      </c>
      <c r="D924" s="3" t="s">
        <v>2686</v>
      </c>
      <c r="E924" s="3" t="s">
        <v>3143</v>
      </c>
      <c r="F924" s="5" t="s">
        <v>2687</v>
      </c>
      <c r="G924" s="6">
        <v>101040043</v>
      </c>
      <c r="H924" s="7">
        <v>967162994</v>
      </c>
      <c r="I924" s="3"/>
    </row>
    <row r="925" spans="1:9" ht="69" customHeight="1" x14ac:dyDescent="0.65">
      <c r="A925" s="3">
        <v>923</v>
      </c>
      <c r="B925" s="3" t="s">
        <v>2688</v>
      </c>
      <c r="C925" s="3" t="s">
        <v>11</v>
      </c>
      <c r="D925" s="3" t="s">
        <v>2689</v>
      </c>
      <c r="E925" s="3" t="s">
        <v>3143</v>
      </c>
      <c r="F925" s="5" t="s">
        <v>2690</v>
      </c>
      <c r="G925" s="6">
        <v>101200513</v>
      </c>
      <c r="H925" s="7">
        <v>965389125</v>
      </c>
      <c r="I925" s="3"/>
    </row>
    <row r="926" spans="1:9" ht="69" customHeight="1" x14ac:dyDescent="0.65">
      <c r="A926" s="3">
        <v>924</v>
      </c>
      <c r="B926" s="3" t="s">
        <v>2691</v>
      </c>
      <c r="C926" s="3" t="s">
        <v>11</v>
      </c>
      <c r="D926" s="3" t="s">
        <v>2692</v>
      </c>
      <c r="E926" s="3" t="s">
        <v>3143</v>
      </c>
      <c r="F926" s="5" t="s">
        <v>2693</v>
      </c>
      <c r="G926" s="6">
        <v>101311164</v>
      </c>
      <c r="H926" s="6" t="s">
        <v>3248</v>
      </c>
      <c r="I926" s="3"/>
    </row>
    <row r="927" spans="1:9" ht="69" customHeight="1" x14ac:dyDescent="0.65">
      <c r="A927" s="3">
        <v>925</v>
      </c>
      <c r="B927" s="3" t="s">
        <v>2694</v>
      </c>
      <c r="C927" s="3" t="s">
        <v>11</v>
      </c>
      <c r="D927" s="3" t="s">
        <v>2695</v>
      </c>
      <c r="E927" s="3" t="s">
        <v>3143</v>
      </c>
      <c r="F927" s="5" t="s">
        <v>2696</v>
      </c>
      <c r="G927" s="6">
        <v>101109277</v>
      </c>
      <c r="H927" s="6" t="s">
        <v>3249</v>
      </c>
      <c r="I927" s="3"/>
    </row>
    <row r="928" spans="1:9" ht="69" customHeight="1" x14ac:dyDescent="0.65">
      <c r="A928" s="3">
        <v>926</v>
      </c>
      <c r="B928" s="3" t="s">
        <v>2697</v>
      </c>
      <c r="C928" s="3" t="s">
        <v>11</v>
      </c>
      <c r="D928" s="3" t="s">
        <v>2698</v>
      </c>
      <c r="E928" s="3" t="s">
        <v>3143</v>
      </c>
      <c r="F928" s="5" t="s">
        <v>2699</v>
      </c>
      <c r="G928" s="6">
        <v>101086911</v>
      </c>
      <c r="H928" s="7">
        <v>977652538</v>
      </c>
      <c r="I928" s="3"/>
    </row>
    <row r="929" spans="1:9" ht="69" customHeight="1" x14ac:dyDescent="0.65">
      <c r="A929" s="3">
        <v>927</v>
      </c>
      <c r="B929" s="3" t="s">
        <v>2700</v>
      </c>
      <c r="C929" s="3" t="s">
        <v>11</v>
      </c>
      <c r="D929" s="3" t="s">
        <v>2701</v>
      </c>
      <c r="E929" s="3" t="s">
        <v>3143</v>
      </c>
      <c r="F929" s="5" t="s">
        <v>2702</v>
      </c>
      <c r="G929" s="6">
        <v>101339611</v>
      </c>
      <c r="H929" s="7">
        <v>972485746</v>
      </c>
      <c r="I929" s="3"/>
    </row>
    <row r="930" spans="1:9" ht="69" customHeight="1" x14ac:dyDescent="0.65">
      <c r="A930" s="3">
        <v>928</v>
      </c>
      <c r="B930" s="3" t="s">
        <v>2703</v>
      </c>
      <c r="C930" s="3" t="s">
        <v>51</v>
      </c>
      <c r="D930" s="3" t="s">
        <v>2674</v>
      </c>
      <c r="E930" s="3" t="s">
        <v>3143</v>
      </c>
      <c r="F930" s="5" t="s">
        <v>2704</v>
      </c>
      <c r="G930" s="6">
        <v>100684218</v>
      </c>
      <c r="H930" s="7">
        <v>888743161</v>
      </c>
      <c r="I930" s="3"/>
    </row>
    <row r="931" spans="1:9" ht="69" customHeight="1" x14ac:dyDescent="0.65">
      <c r="A931" s="3">
        <v>929</v>
      </c>
      <c r="B931" s="3" t="s">
        <v>2705</v>
      </c>
      <c r="C931" s="3" t="s">
        <v>11</v>
      </c>
      <c r="D931" s="3" t="s">
        <v>2706</v>
      </c>
      <c r="E931" s="3" t="s">
        <v>3144</v>
      </c>
      <c r="F931" s="5" t="s">
        <v>2707</v>
      </c>
      <c r="G931" s="6">
        <v>101072088</v>
      </c>
      <c r="H931" s="7">
        <v>978335207</v>
      </c>
      <c r="I931" s="3"/>
    </row>
    <row r="932" spans="1:9" ht="69" customHeight="1" x14ac:dyDescent="0.65">
      <c r="A932" s="3">
        <v>930</v>
      </c>
      <c r="B932" s="3" t="s">
        <v>2708</v>
      </c>
      <c r="C932" s="3" t="s">
        <v>11</v>
      </c>
      <c r="D932" s="3" t="s">
        <v>2709</v>
      </c>
      <c r="E932" s="3" t="s">
        <v>3144</v>
      </c>
      <c r="F932" s="5" t="s">
        <v>2710</v>
      </c>
      <c r="G932" s="6">
        <v>101081552</v>
      </c>
      <c r="H932" s="6">
        <v>81915443</v>
      </c>
      <c r="I932" s="3"/>
    </row>
    <row r="933" spans="1:9" ht="69" customHeight="1" x14ac:dyDescent="0.65">
      <c r="A933" s="3">
        <v>931</v>
      </c>
      <c r="B933" s="3" t="s">
        <v>2711</v>
      </c>
      <c r="C933" s="3" t="s">
        <v>11</v>
      </c>
      <c r="D933" s="3" t="s">
        <v>2712</v>
      </c>
      <c r="E933" s="3" t="s">
        <v>3144</v>
      </c>
      <c r="F933" s="5" t="s">
        <v>2713</v>
      </c>
      <c r="G933" s="6">
        <v>101286095</v>
      </c>
      <c r="H933" s="6">
        <v>16586439</v>
      </c>
      <c r="I933" s="3"/>
    </row>
    <row r="934" spans="1:9" ht="69" customHeight="1" x14ac:dyDescent="0.65">
      <c r="A934" s="3">
        <v>932</v>
      </c>
      <c r="B934" s="3" t="s">
        <v>2714</v>
      </c>
      <c r="C934" s="3" t="s">
        <v>11</v>
      </c>
      <c r="D934" s="3" t="s">
        <v>2674</v>
      </c>
      <c r="E934" s="3" t="s">
        <v>3144</v>
      </c>
      <c r="F934" s="5" t="s">
        <v>2715</v>
      </c>
      <c r="G934" s="6">
        <v>101052508</v>
      </c>
      <c r="H934" s="7">
        <v>969540108</v>
      </c>
      <c r="I934" s="3"/>
    </row>
    <row r="935" spans="1:9" ht="69" customHeight="1" x14ac:dyDescent="0.65">
      <c r="A935" s="3">
        <v>933</v>
      </c>
      <c r="B935" s="3" t="s">
        <v>2716</v>
      </c>
      <c r="C935" s="3" t="s">
        <v>11</v>
      </c>
      <c r="D935" s="3" t="s">
        <v>2717</v>
      </c>
      <c r="E935" s="3" t="s">
        <v>3144</v>
      </c>
      <c r="F935" s="5" t="s">
        <v>2718</v>
      </c>
      <c r="G935" s="6">
        <v>101268934</v>
      </c>
      <c r="H935" s="6">
        <v>70750824</v>
      </c>
      <c r="I935" s="3"/>
    </row>
    <row r="936" spans="1:9" ht="69" customHeight="1" x14ac:dyDescent="0.65">
      <c r="A936" s="3">
        <v>934</v>
      </c>
      <c r="B936" s="3" t="s">
        <v>2719</v>
      </c>
      <c r="C936" s="3" t="s">
        <v>11</v>
      </c>
      <c r="D936" s="3" t="s">
        <v>2720</v>
      </c>
      <c r="E936" s="3" t="s">
        <v>3144</v>
      </c>
      <c r="F936" s="5" t="s">
        <v>2721</v>
      </c>
      <c r="G936" s="6">
        <v>100714222</v>
      </c>
      <c r="H936" s="6">
        <v>10665777</v>
      </c>
      <c r="I936" s="3"/>
    </row>
    <row r="937" spans="1:9" ht="69" customHeight="1" x14ac:dyDescent="0.65">
      <c r="A937" s="3">
        <v>935</v>
      </c>
      <c r="B937" s="3" t="s">
        <v>2722</v>
      </c>
      <c r="C937" s="3" t="s">
        <v>11</v>
      </c>
      <c r="D937" s="3" t="s">
        <v>2723</v>
      </c>
      <c r="E937" s="3" t="s">
        <v>3144</v>
      </c>
      <c r="F937" s="5" t="s">
        <v>2724</v>
      </c>
      <c r="G937" s="6">
        <v>101071400</v>
      </c>
      <c r="H937" s="7">
        <v>712880657</v>
      </c>
      <c r="I937" s="3"/>
    </row>
    <row r="938" spans="1:9" ht="69" customHeight="1" x14ac:dyDescent="0.65">
      <c r="A938" s="3">
        <v>936</v>
      </c>
      <c r="B938" s="3" t="s">
        <v>2725</v>
      </c>
      <c r="C938" s="3" t="s">
        <v>11</v>
      </c>
      <c r="D938" s="3" t="s">
        <v>2726</v>
      </c>
      <c r="E938" s="3" t="s">
        <v>3144</v>
      </c>
      <c r="F938" s="5" t="s">
        <v>2727</v>
      </c>
      <c r="G938" s="6">
        <v>101068334</v>
      </c>
      <c r="H938" s="6">
        <v>86740909</v>
      </c>
      <c r="I938" s="3"/>
    </row>
    <row r="939" spans="1:9" ht="69" customHeight="1" x14ac:dyDescent="0.65">
      <c r="A939" s="3">
        <v>937</v>
      </c>
      <c r="B939" s="3" t="s">
        <v>2728</v>
      </c>
      <c r="C939" s="3" t="s">
        <v>11</v>
      </c>
      <c r="D939" s="3" t="s">
        <v>2729</v>
      </c>
      <c r="E939" s="3" t="s">
        <v>3144</v>
      </c>
      <c r="F939" s="5" t="s">
        <v>2730</v>
      </c>
      <c r="G939" s="6">
        <v>101146054</v>
      </c>
      <c r="H939" s="7">
        <v>887997044</v>
      </c>
      <c r="I939" s="3"/>
    </row>
    <row r="940" spans="1:9" ht="69" customHeight="1" x14ac:dyDescent="0.65">
      <c r="A940" s="3">
        <v>938</v>
      </c>
      <c r="B940" s="3" t="s">
        <v>2731</v>
      </c>
      <c r="C940" s="3" t="s">
        <v>11</v>
      </c>
      <c r="D940" s="3" t="s">
        <v>2732</v>
      </c>
      <c r="E940" s="3" t="s">
        <v>3144</v>
      </c>
      <c r="F940" s="5" t="s">
        <v>2733</v>
      </c>
      <c r="G940" s="6">
        <v>101067006</v>
      </c>
      <c r="H940" s="6">
        <v>10659797</v>
      </c>
      <c r="I940" s="3"/>
    </row>
    <row r="941" spans="1:9" ht="69" customHeight="1" x14ac:dyDescent="0.65">
      <c r="A941" s="3">
        <v>939</v>
      </c>
      <c r="B941" s="3" t="s">
        <v>2734</v>
      </c>
      <c r="C941" s="3" t="s">
        <v>11</v>
      </c>
      <c r="D941" s="3" t="s">
        <v>982</v>
      </c>
      <c r="E941" s="3" t="s">
        <v>3144</v>
      </c>
      <c r="F941" s="5" t="s">
        <v>2735</v>
      </c>
      <c r="G941" s="6">
        <v>101304666</v>
      </c>
      <c r="H941" s="6">
        <v>87776802</v>
      </c>
      <c r="I941" s="3"/>
    </row>
    <row r="942" spans="1:9" ht="69" customHeight="1" x14ac:dyDescent="0.65">
      <c r="A942" s="3">
        <v>940</v>
      </c>
      <c r="B942" s="3" t="s">
        <v>2736</v>
      </c>
      <c r="C942" s="3" t="s">
        <v>11</v>
      </c>
      <c r="D942" s="3" t="s">
        <v>2737</v>
      </c>
      <c r="E942" s="3" t="s">
        <v>3144</v>
      </c>
      <c r="F942" s="5" t="s">
        <v>2738</v>
      </c>
      <c r="G942" s="6">
        <v>101380634</v>
      </c>
      <c r="H942" s="6">
        <v>68925594</v>
      </c>
      <c r="I942" s="3"/>
    </row>
    <row r="943" spans="1:9" ht="69" customHeight="1" x14ac:dyDescent="0.65">
      <c r="A943" s="3">
        <v>941</v>
      </c>
      <c r="B943" s="3" t="s">
        <v>2739</v>
      </c>
      <c r="C943" s="3" t="s">
        <v>11</v>
      </c>
      <c r="D943" s="3" t="s">
        <v>1046</v>
      </c>
      <c r="E943" s="3" t="s">
        <v>3144</v>
      </c>
      <c r="F943" s="5" t="s">
        <v>2740</v>
      </c>
      <c r="G943" s="6">
        <v>110537001</v>
      </c>
      <c r="H943" s="7">
        <v>969644620</v>
      </c>
      <c r="I943" s="3"/>
    </row>
    <row r="944" spans="1:9" ht="69" customHeight="1" x14ac:dyDescent="0.65">
      <c r="A944" s="3">
        <v>942</v>
      </c>
      <c r="B944" s="3" t="s">
        <v>1725</v>
      </c>
      <c r="C944" s="3" t="s">
        <v>11</v>
      </c>
      <c r="D944" s="3" t="s">
        <v>2741</v>
      </c>
      <c r="E944" s="3" t="s">
        <v>3144</v>
      </c>
      <c r="F944" s="5" t="s">
        <v>2742</v>
      </c>
      <c r="G944" s="6">
        <v>101311905</v>
      </c>
      <c r="H944" s="7">
        <v>966888441</v>
      </c>
      <c r="I944" s="3"/>
    </row>
    <row r="945" spans="1:9" ht="69" customHeight="1" x14ac:dyDescent="0.65">
      <c r="A945" s="3">
        <v>943</v>
      </c>
      <c r="B945" s="3" t="s">
        <v>2743</v>
      </c>
      <c r="C945" s="3" t="s">
        <v>11</v>
      </c>
      <c r="D945" s="3" t="s">
        <v>840</v>
      </c>
      <c r="E945" s="3" t="s">
        <v>3144</v>
      </c>
      <c r="F945" s="5" t="s">
        <v>2744</v>
      </c>
      <c r="G945" s="6">
        <v>101068046</v>
      </c>
      <c r="H945" s="7">
        <v>972383913</v>
      </c>
      <c r="I945" s="3"/>
    </row>
    <row r="946" spans="1:9" ht="69" customHeight="1" x14ac:dyDescent="0.65">
      <c r="A946" s="3">
        <v>944</v>
      </c>
      <c r="B946" s="3" t="s">
        <v>2745</v>
      </c>
      <c r="C946" s="3" t="s">
        <v>11</v>
      </c>
      <c r="D946" s="3" t="s">
        <v>2746</v>
      </c>
      <c r="E946" s="3" t="s">
        <v>3144</v>
      </c>
      <c r="F946" s="5" t="s">
        <v>2747</v>
      </c>
      <c r="G946" s="6">
        <v>101268837</v>
      </c>
      <c r="H946" s="7">
        <v>979506353</v>
      </c>
      <c r="I946" s="3"/>
    </row>
    <row r="947" spans="1:9" ht="69" customHeight="1" x14ac:dyDescent="0.65">
      <c r="A947" s="3">
        <v>945</v>
      </c>
      <c r="B947" s="3" t="s">
        <v>2748</v>
      </c>
      <c r="C947" s="3" t="s">
        <v>11</v>
      </c>
      <c r="D947" s="3" t="s">
        <v>2749</v>
      </c>
      <c r="E947" s="3" t="s">
        <v>3144</v>
      </c>
      <c r="F947" s="5" t="s">
        <v>2750</v>
      </c>
      <c r="G947" s="6">
        <v>101072170</v>
      </c>
      <c r="H947" s="6">
        <v>81842131</v>
      </c>
      <c r="I947" s="3"/>
    </row>
    <row r="948" spans="1:9" ht="69" customHeight="1" x14ac:dyDescent="0.65">
      <c r="A948" s="3">
        <v>946</v>
      </c>
      <c r="B948" s="3" t="s">
        <v>2751</v>
      </c>
      <c r="C948" s="3" t="s">
        <v>11</v>
      </c>
      <c r="D948" s="3" t="s">
        <v>2752</v>
      </c>
      <c r="E948" s="3" t="s">
        <v>3144</v>
      </c>
      <c r="F948" s="5" t="s">
        <v>2753</v>
      </c>
      <c r="G948" s="6">
        <v>101208748</v>
      </c>
      <c r="H948" s="6">
        <v>16808378</v>
      </c>
      <c r="I948" s="3"/>
    </row>
    <row r="949" spans="1:9" ht="69" customHeight="1" x14ac:dyDescent="0.65">
      <c r="A949" s="3">
        <v>947</v>
      </c>
      <c r="B949" s="3" t="s">
        <v>2754</v>
      </c>
      <c r="C949" s="3" t="s">
        <v>11</v>
      </c>
      <c r="D949" s="3" t="s">
        <v>2755</v>
      </c>
      <c r="E949" s="3" t="s">
        <v>3144</v>
      </c>
      <c r="F949" s="5" t="s">
        <v>2756</v>
      </c>
      <c r="G949" s="6">
        <v>101075705</v>
      </c>
      <c r="H949" s="7">
        <v>882076679</v>
      </c>
      <c r="I949" s="3"/>
    </row>
    <row r="950" spans="1:9" ht="69" customHeight="1" x14ac:dyDescent="0.65">
      <c r="A950" s="3">
        <v>948</v>
      </c>
      <c r="B950" s="3" t="s">
        <v>2757</v>
      </c>
      <c r="C950" s="3" t="s">
        <v>11</v>
      </c>
      <c r="D950" s="3" t="s">
        <v>2758</v>
      </c>
      <c r="E950" s="3" t="s">
        <v>3144</v>
      </c>
      <c r="F950" s="5" t="s">
        <v>2759</v>
      </c>
      <c r="G950" s="6">
        <v>100908449</v>
      </c>
      <c r="H950" s="6" t="s">
        <v>3250</v>
      </c>
      <c r="I950" s="3"/>
    </row>
    <row r="951" spans="1:9" ht="69" customHeight="1" x14ac:dyDescent="0.65">
      <c r="A951" s="3">
        <v>949</v>
      </c>
      <c r="B951" s="3" t="s">
        <v>2760</v>
      </c>
      <c r="C951" s="3" t="s">
        <v>11</v>
      </c>
      <c r="D951" s="3" t="s">
        <v>2761</v>
      </c>
      <c r="E951" s="3" t="s">
        <v>3144</v>
      </c>
      <c r="F951" s="5" t="s">
        <v>2762</v>
      </c>
      <c r="G951" s="6">
        <v>101086381</v>
      </c>
      <c r="H951" s="6" t="s">
        <v>3251</v>
      </c>
      <c r="I951" s="3"/>
    </row>
    <row r="952" spans="1:9" ht="69" customHeight="1" x14ac:dyDescent="0.65">
      <c r="A952" s="3">
        <v>950</v>
      </c>
      <c r="B952" s="3" t="s">
        <v>2763</v>
      </c>
      <c r="C952" s="3" t="s">
        <v>11</v>
      </c>
      <c r="D952" s="3" t="s">
        <v>2764</v>
      </c>
      <c r="E952" s="3" t="s">
        <v>3144</v>
      </c>
      <c r="F952" s="5" t="s">
        <v>2765</v>
      </c>
      <c r="G952" s="6">
        <v>101255071</v>
      </c>
      <c r="H952" s="7">
        <v>963011771</v>
      </c>
      <c r="I952" s="3"/>
    </row>
    <row r="953" spans="1:9" ht="69" customHeight="1" x14ac:dyDescent="0.65">
      <c r="A953" s="3">
        <v>951</v>
      </c>
      <c r="B953" s="3" t="s">
        <v>2766</v>
      </c>
      <c r="C953" s="3" t="s">
        <v>11</v>
      </c>
      <c r="D953" s="3" t="s">
        <v>2767</v>
      </c>
      <c r="E953" s="3" t="s">
        <v>3144</v>
      </c>
      <c r="F953" s="5" t="s">
        <v>2768</v>
      </c>
      <c r="G953" s="6">
        <v>101057666</v>
      </c>
      <c r="H953" s="7">
        <v>974338287</v>
      </c>
      <c r="I953" s="3"/>
    </row>
    <row r="954" spans="1:9" ht="69" customHeight="1" x14ac:dyDescent="0.65">
      <c r="A954" s="3">
        <v>952</v>
      </c>
      <c r="B954" s="3" t="s">
        <v>2769</v>
      </c>
      <c r="C954" s="3" t="s">
        <v>11</v>
      </c>
      <c r="D954" s="3" t="s">
        <v>2770</v>
      </c>
      <c r="E954" s="3" t="s">
        <v>3144</v>
      </c>
      <c r="F954" s="5" t="s">
        <v>2771</v>
      </c>
      <c r="G954" s="6">
        <v>101209917</v>
      </c>
      <c r="H954" s="7">
        <v>967805029</v>
      </c>
      <c r="I954" s="3"/>
    </row>
    <row r="955" spans="1:9" ht="69" customHeight="1" x14ac:dyDescent="0.65">
      <c r="A955" s="3">
        <v>953</v>
      </c>
      <c r="B955" s="3" t="s">
        <v>2772</v>
      </c>
      <c r="C955" s="3" t="s">
        <v>11</v>
      </c>
      <c r="D955" s="3" t="s">
        <v>2773</v>
      </c>
      <c r="E955" s="3" t="s">
        <v>3144</v>
      </c>
      <c r="F955" s="5" t="s">
        <v>2774</v>
      </c>
      <c r="G955" s="6">
        <v>101075143</v>
      </c>
      <c r="H955" s="6">
        <v>81917443</v>
      </c>
      <c r="I955" s="3"/>
    </row>
    <row r="956" spans="1:9" ht="69" customHeight="1" x14ac:dyDescent="0.65">
      <c r="A956" s="3">
        <v>954</v>
      </c>
      <c r="B956" s="3" t="s">
        <v>2775</v>
      </c>
      <c r="C956" s="3" t="s">
        <v>11</v>
      </c>
      <c r="D956" s="3" t="s">
        <v>2776</v>
      </c>
      <c r="E956" s="3" t="s">
        <v>3143</v>
      </c>
      <c r="F956" s="5" t="s">
        <v>2777</v>
      </c>
      <c r="G956" s="6">
        <v>101348209</v>
      </c>
      <c r="H956" s="7">
        <v>968373733</v>
      </c>
      <c r="I956" s="3"/>
    </row>
    <row r="957" spans="1:9" ht="69" customHeight="1" x14ac:dyDescent="0.65">
      <c r="A957" s="3">
        <v>955</v>
      </c>
      <c r="B957" s="3" t="s">
        <v>2778</v>
      </c>
      <c r="C957" s="3" t="s">
        <v>51</v>
      </c>
      <c r="D957" s="3" t="s">
        <v>1792</v>
      </c>
      <c r="E957" s="3" t="s">
        <v>3143</v>
      </c>
      <c r="F957" s="5" t="s">
        <v>2779</v>
      </c>
      <c r="G957" s="6">
        <v>100714009</v>
      </c>
      <c r="H957" s="7">
        <v>966635901</v>
      </c>
      <c r="I957" s="3"/>
    </row>
    <row r="958" spans="1:9" ht="69" customHeight="1" x14ac:dyDescent="0.65">
      <c r="A958" s="3">
        <v>956</v>
      </c>
      <c r="B958" s="3" t="s">
        <v>2780</v>
      </c>
      <c r="C958" s="3" t="s">
        <v>51</v>
      </c>
      <c r="D958" s="3" t="s">
        <v>2781</v>
      </c>
      <c r="E958" s="3" t="s">
        <v>3143</v>
      </c>
      <c r="F958" s="5" t="s">
        <v>2782</v>
      </c>
      <c r="G958" s="6">
        <v>100970414</v>
      </c>
      <c r="H958" s="7">
        <v>965189364</v>
      </c>
      <c r="I958" s="3"/>
    </row>
    <row r="959" spans="1:9" ht="69" customHeight="1" x14ac:dyDescent="0.65">
      <c r="A959" s="3">
        <v>957</v>
      </c>
      <c r="B959" s="3" t="s">
        <v>2783</v>
      </c>
      <c r="C959" s="3" t="s">
        <v>51</v>
      </c>
      <c r="D959" s="3" t="s">
        <v>2784</v>
      </c>
      <c r="E959" s="3" t="s">
        <v>3143</v>
      </c>
      <c r="F959" s="5" t="s">
        <v>2785</v>
      </c>
      <c r="G959" s="6">
        <v>101243646</v>
      </c>
      <c r="H959" s="7">
        <v>965203148</v>
      </c>
      <c r="I959" s="3"/>
    </row>
    <row r="960" spans="1:9" ht="69" customHeight="1" x14ac:dyDescent="0.65">
      <c r="A960" s="3">
        <v>958</v>
      </c>
      <c r="B960" s="3" t="s">
        <v>2786</v>
      </c>
      <c r="C960" s="3" t="s">
        <v>11</v>
      </c>
      <c r="D960" s="3" t="s">
        <v>2787</v>
      </c>
      <c r="E960" s="3" t="s">
        <v>3143</v>
      </c>
      <c r="F960" s="5" t="s">
        <v>2788</v>
      </c>
      <c r="G960" s="6">
        <v>101074673</v>
      </c>
      <c r="H960" s="6" t="s">
        <v>3252</v>
      </c>
      <c r="I960" s="3"/>
    </row>
    <row r="961" spans="1:9" ht="69" customHeight="1" x14ac:dyDescent="0.65">
      <c r="A961" s="3">
        <v>959</v>
      </c>
      <c r="B961" s="3" t="s">
        <v>2789</v>
      </c>
      <c r="C961" s="3" t="s">
        <v>51</v>
      </c>
      <c r="D961" s="3" t="s">
        <v>2790</v>
      </c>
      <c r="E961" s="3" t="s">
        <v>3144</v>
      </c>
      <c r="F961" s="5" t="s">
        <v>2791</v>
      </c>
      <c r="G961" s="6">
        <v>240108750</v>
      </c>
      <c r="H961" s="7">
        <v>977779047</v>
      </c>
      <c r="I961" s="3"/>
    </row>
    <row r="962" spans="1:9" ht="69" customHeight="1" x14ac:dyDescent="0.65">
      <c r="A962" s="3">
        <v>960</v>
      </c>
      <c r="B962" s="3" t="s">
        <v>2792</v>
      </c>
      <c r="C962" s="3" t="s">
        <v>51</v>
      </c>
      <c r="D962" s="3" t="s">
        <v>2793</v>
      </c>
      <c r="E962" s="3" t="s">
        <v>3144</v>
      </c>
      <c r="F962" s="5" t="s">
        <v>2794</v>
      </c>
      <c r="G962" s="6">
        <v>101362928</v>
      </c>
      <c r="H962" s="6" t="s">
        <v>3253</v>
      </c>
      <c r="I962" s="3"/>
    </row>
    <row r="963" spans="1:9" ht="69" customHeight="1" x14ac:dyDescent="0.65">
      <c r="A963" s="3">
        <v>961</v>
      </c>
      <c r="B963" s="3" t="s">
        <v>2795</v>
      </c>
      <c r="C963" s="3" t="s">
        <v>51</v>
      </c>
      <c r="D963" s="3" t="s">
        <v>2796</v>
      </c>
      <c r="E963" s="3" t="s">
        <v>3144</v>
      </c>
      <c r="F963" s="5" t="s">
        <v>2797</v>
      </c>
      <c r="G963" s="6">
        <v>101246193</v>
      </c>
      <c r="H963" s="7">
        <v>885666699</v>
      </c>
      <c r="I963" s="3"/>
    </row>
    <row r="964" spans="1:9" ht="69" customHeight="1" x14ac:dyDescent="0.65">
      <c r="A964" s="3">
        <v>962</v>
      </c>
      <c r="B964" s="3" t="s">
        <v>2798</v>
      </c>
      <c r="C964" s="3" t="s">
        <v>11</v>
      </c>
      <c r="D964" s="3" t="s">
        <v>2799</v>
      </c>
      <c r="E964" s="3" t="s">
        <v>3144</v>
      </c>
      <c r="F964" s="5" t="s">
        <v>2800</v>
      </c>
      <c r="G964" s="6">
        <v>101330446</v>
      </c>
      <c r="H964" s="7">
        <v>888984770</v>
      </c>
      <c r="I964" s="3"/>
    </row>
    <row r="965" spans="1:9" ht="69" customHeight="1" x14ac:dyDescent="0.65">
      <c r="A965" s="3">
        <v>963</v>
      </c>
      <c r="B965" s="3" t="s">
        <v>2801</v>
      </c>
      <c r="C965" s="3" t="s">
        <v>11</v>
      </c>
      <c r="D965" s="3" t="s">
        <v>2802</v>
      </c>
      <c r="E965" s="3" t="s">
        <v>3144</v>
      </c>
      <c r="F965" s="5" t="s">
        <v>2803</v>
      </c>
      <c r="G965" s="6">
        <v>100970353</v>
      </c>
      <c r="H965" s="7">
        <v>976758934</v>
      </c>
      <c r="I965" s="3"/>
    </row>
    <row r="966" spans="1:9" ht="69" customHeight="1" x14ac:dyDescent="0.65">
      <c r="A966" s="3">
        <v>964</v>
      </c>
      <c r="B966" s="3" t="s">
        <v>2804</v>
      </c>
      <c r="C966" s="3" t="s">
        <v>11</v>
      </c>
      <c r="D966" s="3" t="s">
        <v>2805</v>
      </c>
      <c r="E966" s="3" t="s">
        <v>3144</v>
      </c>
      <c r="F966" s="5" t="s">
        <v>2806</v>
      </c>
      <c r="G966" s="6">
        <v>100813509</v>
      </c>
      <c r="H966" s="6">
        <v>86442353</v>
      </c>
      <c r="I966" s="3"/>
    </row>
    <row r="967" spans="1:9" ht="69" customHeight="1" x14ac:dyDescent="0.65">
      <c r="A967" s="3">
        <v>965</v>
      </c>
      <c r="B967" s="3" t="s">
        <v>2807</v>
      </c>
      <c r="C967" s="3" t="s">
        <v>11</v>
      </c>
      <c r="D967" s="3" t="s">
        <v>2808</v>
      </c>
      <c r="E967" s="3" t="s">
        <v>3143</v>
      </c>
      <c r="F967" s="5" t="s">
        <v>2809</v>
      </c>
      <c r="G967" s="6">
        <v>100681970</v>
      </c>
      <c r="H967" s="7">
        <v>973797436</v>
      </c>
      <c r="I967" s="3"/>
    </row>
    <row r="968" spans="1:9" ht="69" customHeight="1" x14ac:dyDescent="0.65">
      <c r="A968" s="3">
        <v>966</v>
      </c>
      <c r="B968" s="3" t="s">
        <v>2810</v>
      </c>
      <c r="C968" s="3" t="s">
        <v>11</v>
      </c>
      <c r="D968" s="3" t="s">
        <v>2378</v>
      </c>
      <c r="E968" s="3" t="s">
        <v>3143</v>
      </c>
      <c r="F968" s="5" t="s">
        <v>2811</v>
      </c>
      <c r="G968" s="6">
        <v>101080845</v>
      </c>
      <c r="H968" s="7">
        <v>974973239</v>
      </c>
      <c r="I968" s="3"/>
    </row>
    <row r="969" spans="1:9" ht="69" customHeight="1" x14ac:dyDescent="0.65">
      <c r="A969" s="3">
        <v>967</v>
      </c>
      <c r="B969" s="3" t="s">
        <v>2812</v>
      </c>
      <c r="C969" s="3" t="s">
        <v>11</v>
      </c>
      <c r="D969" s="3" t="s">
        <v>2813</v>
      </c>
      <c r="E969" s="3" t="s">
        <v>3143</v>
      </c>
      <c r="F969" s="5" t="s">
        <v>2814</v>
      </c>
      <c r="G969" s="6">
        <v>101015762</v>
      </c>
      <c r="H969" s="6">
        <v>68624141</v>
      </c>
      <c r="I969" s="3"/>
    </row>
    <row r="970" spans="1:9" ht="69" customHeight="1" x14ac:dyDescent="0.65">
      <c r="A970" s="3">
        <v>968</v>
      </c>
      <c r="B970" s="3" t="s">
        <v>2815</v>
      </c>
      <c r="C970" s="3" t="s">
        <v>11</v>
      </c>
      <c r="D970" s="3" t="s">
        <v>2816</v>
      </c>
      <c r="E970" s="3" t="s">
        <v>3143</v>
      </c>
      <c r="F970" s="5" t="s">
        <v>2817</v>
      </c>
      <c r="G970" s="6">
        <v>100992978</v>
      </c>
      <c r="H970" s="6">
        <v>81641436</v>
      </c>
      <c r="I970" s="3"/>
    </row>
    <row r="971" spans="1:9" ht="69" customHeight="1" x14ac:dyDescent="0.65">
      <c r="A971" s="3">
        <v>969</v>
      </c>
      <c r="B971" s="3" t="s">
        <v>2818</v>
      </c>
      <c r="C971" s="3" t="s">
        <v>11</v>
      </c>
      <c r="D971" s="3" t="s">
        <v>2819</v>
      </c>
      <c r="E971" s="3" t="s">
        <v>3143</v>
      </c>
      <c r="F971" s="5" t="s">
        <v>2820</v>
      </c>
      <c r="G971" s="6">
        <v>101078204</v>
      </c>
      <c r="H971" s="7">
        <v>886552512</v>
      </c>
      <c r="I971" s="3"/>
    </row>
    <row r="972" spans="1:9" ht="69" customHeight="1" x14ac:dyDescent="0.65">
      <c r="A972" s="3">
        <v>970</v>
      </c>
      <c r="B972" s="3" t="s">
        <v>2821</v>
      </c>
      <c r="C972" s="3" t="s">
        <v>11</v>
      </c>
      <c r="D972" s="3" t="s">
        <v>2822</v>
      </c>
      <c r="E972" s="3" t="s">
        <v>3143</v>
      </c>
      <c r="F972" s="5" t="s">
        <v>2823</v>
      </c>
      <c r="G972" s="6">
        <v>101072131</v>
      </c>
      <c r="H972" s="7">
        <v>967787472</v>
      </c>
      <c r="I972" s="3"/>
    </row>
    <row r="973" spans="1:9" ht="69" customHeight="1" x14ac:dyDescent="0.65">
      <c r="A973" s="3">
        <v>971</v>
      </c>
      <c r="B973" s="3" t="s">
        <v>2824</v>
      </c>
      <c r="C973" s="3" t="s">
        <v>11</v>
      </c>
      <c r="D973" s="3" t="s">
        <v>2825</v>
      </c>
      <c r="E973" s="3" t="s">
        <v>3143</v>
      </c>
      <c r="F973" s="5" t="s">
        <v>2826</v>
      </c>
      <c r="G973" s="6">
        <v>101350880</v>
      </c>
      <c r="H973" s="7">
        <v>887546409</v>
      </c>
      <c r="I973" s="3"/>
    </row>
    <row r="974" spans="1:9" ht="69" customHeight="1" x14ac:dyDescent="0.65">
      <c r="A974" s="3">
        <v>972</v>
      </c>
      <c r="B974" s="3" t="s">
        <v>2827</v>
      </c>
      <c r="C974" s="3" t="s">
        <v>11</v>
      </c>
      <c r="D974" s="3" t="s">
        <v>2828</v>
      </c>
      <c r="E974" s="3" t="s">
        <v>3143</v>
      </c>
      <c r="F974" s="5" t="s">
        <v>2829</v>
      </c>
      <c r="G974" s="6">
        <v>100733221</v>
      </c>
      <c r="H974" s="7">
        <v>968070141</v>
      </c>
      <c r="I974" s="3"/>
    </row>
    <row r="975" spans="1:9" ht="69" customHeight="1" x14ac:dyDescent="0.65">
      <c r="A975" s="3">
        <v>973</v>
      </c>
      <c r="B975" s="3" t="s">
        <v>2830</v>
      </c>
      <c r="C975" s="3" t="s">
        <v>11</v>
      </c>
      <c r="D975" s="3" t="s">
        <v>2831</v>
      </c>
      <c r="E975" s="3" t="s">
        <v>3143</v>
      </c>
      <c r="F975" s="5" t="s">
        <v>2832</v>
      </c>
      <c r="G975" s="6">
        <v>100875756</v>
      </c>
      <c r="H975" s="7">
        <v>966915375</v>
      </c>
      <c r="I975" s="3"/>
    </row>
    <row r="976" spans="1:9" ht="69" customHeight="1" x14ac:dyDescent="0.65">
      <c r="A976" s="3">
        <v>974</v>
      </c>
      <c r="B976" s="3" t="s">
        <v>2833</v>
      </c>
      <c r="C976" s="3" t="s">
        <v>11</v>
      </c>
      <c r="D976" s="3" t="s">
        <v>2834</v>
      </c>
      <c r="E976" s="3" t="s">
        <v>3143</v>
      </c>
      <c r="F976" s="5" t="s">
        <v>2835</v>
      </c>
      <c r="G976" s="6">
        <v>101067082</v>
      </c>
      <c r="H976" s="6">
        <v>12223220</v>
      </c>
      <c r="I976" s="3"/>
    </row>
    <row r="977" spans="1:9" ht="69" customHeight="1" x14ac:dyDescent="0.65">
      <c r="A977" s="3">
        <v>975</v>
      </c>
      <c r="B977" s="3" t="s">
        <v>2836</v>
      </c>
      <c r="C977" s="3" t="s">
        <v>11</v>
      </c>
      <c r="D977" s="3" t="s">
        <v>2837</v>
      </c>
      <c r="E977" s="3" t="s">
        <v>3143</v>
      </c>
      <c r="F977" s="5" t="s">
        <v>2838</v>
      </c>
      <c r="G977" s="6">
        <v>100930007</v>
      </c>
      <c r="H977" s="7">
        <v>888142315</v>
      </c>
      <c r="I977" s="3"/>
    </row>
    <row r="978" spans="1:9" ht="69" customHeight="1" x14ac:dyDescent="0.65">
      <c r="A978" s="3">
        <v>976</v>
      </c>
      <c r="B978" s="3" t="s">
        <v>2839</v>
      </c>
      <c r="C978" s="3" t="s">
        <v>11</v>
      </c>
      <c r="D978" s="3" t="s">
        <v>94</v>
      </c>
      <c r="E978" s="3" t="s">
        <v>3143</v>
      </c>
      <c r="F978" s="5" t="s">
        <v>2840</v>
      </c>
      <c r="G978" s="6">
        <v>100851621</v>
      </c>
      <c r="H978" s="6">
        <v>98284229</v>
      </c>
      <c r="I978" s="3"/>
    </row>
    <row r="979" spans="1:9" ht="69" customHeight="1" x14ac:dyDescent="0.65">
      <c r="A979" s="3">
        <v>977</v>
      </c>
      <c r="B979" s="3" t="s">
        <v>2841</v>
      </c>
      <c r="C979" s="3" t="s">
        <v>11</v>
      </c>
      <c r="D979" s="3" t="s">
        <v>2043</v>
      </c>
      <c r="E979" s="3" t="s">
        <v>3143</v>
      </c>
      <c r="F979" s="5" t="s">
        <v>2842</v>
      </c>
      <c r="G979" s="6">
        <v>100703021</v>
      </c>
      <c r="H979" s="7">
        <v>713011285</v>
      </c>
      <c r="I979" s="3"/>
    </row>
    <row r="980" spans="1:9" ht="69" customHeight="1" x14ac:dyDescent="0.65">
      <c r="A980" s="3">
        <v>978</v>
      </c>
      <c r="B980" s="3" t="s">
        <v>2843</v>
      </c>
      <c r="C980" s="3" t="s">
        <v>11</v>
      </c>
      <c r="D980" s="3" t="s">
        <v>2634</v>
      </c>
      <c r="E980" s="3" t="s">
        <v>3144</v>
      </c>
      <c r="F980" s="5" t="s">
        <v>2844</v>
      </c>
      <c r="G980" s="6">
        <v>100959246</v>
      </c>
      <c r="H980" s="7">
        <v>966523467</v>
      </c>
      <c r="I980" s="3"/>
    </row>
    <row r="981" spans="1:9" ht="69" customHeight="1" x14ac:dyDescent="0.65">
      <c r="A981" s="3">
        <v>979</v>
      </c>
      <c r="B981" s="3" t="s">
        <v>2845</v>
      </c>
      <c r="C981" s="3" t="s">
        <v>11</v>
      </c>
      <c r="D981" s="3" t="s">
        <v>1314</v>
      </c>
      <c r="E981" s="3" t="s">
        <v>3144</v>
      </c>
      <c r="F981" s="5" t="s">
        <v>2846</v>
      </c>
      <c r="G981" s="6">
        <v>100939737</v>
      </c>
      <c r="H981" s="6">
        <v>81844745</v>
      </c>
      <c r="I981" s="3"/>
    </row>
    <row r="982" spans="1:9" ht="69" customHeight="1" x14ac:dyDescent="0.65">
      <c r="A982" s="3">
        <v>980</v>
      </c>
      <c r="B982" s="3" t="s">
        <v>2847</v>
      </c>
      <c r="C982" s="3" t="s">
        <v>11</v>
      </c>
      <c r="D982" s="3" t="s">
        <v>2848</v>
      </c>
      <c r="E982" s="3" t="s">
        <v>3144</v>
      </c>
      <c r="F982" s="5" t="s">
        <v>2849</v>
      </c>
      <c r="G982" s="6">
        <v>100966435</v>
      </c>
      <c r="H982" s="7">
        <v>969343029</v>
      </c>
      <c r="I982" s="3"/>
    </row>
    <row r="983" spans="1:9" ht="69" customHeight="1" x14ac:dyDescent="0.65">
      <c r="A983" s="3">
        <v>981</v>
      </c>
      <c r="B983" s="3" t="s">
        <v>2850</v>
      </c>
      <c r="C983" s="3" t="s">
        <v>11</v>
      </c>
      <c r="D983" s="3" t="s">
        <v>1464</v>
      </c>
      <c r="E983" s="3" t="s">
        <v>3144</v>
      </c>
      <c r="F983" s="5" t="s">
        <v>2851</v>
      </c>
      <c r="G983" s="6">
        <v>100714675</v>
      </c>
      <c r="H983" s="7">
        <v>962761609</v>
      </c>
      <c r="I983" s="3"/>
    </row>
    <row r="984" spans="1:9" ht="69" customHeight="1" x14ac:dyDescent="0.65">
      <c r="A984" s="3">
        <v>982</v>
      </c>
      <c r="B984" s="3" t="s">
        <v>2852</v>
      </c>
      <c r="C984" s="3" t="s">
        <v>11</v>
      </c>
      <c r="D984" s="3" t="s">
        <v>2853</v>
      </c>
      <c r="E984" s="3" t="s">
        <v>3144</v>
      </c>
      <c r="F984" s="5" t="s">
        <v>2854</v>
      </c>
      <c r="G984" s="6">
        <v>101086491</v>
      </c>
      <c r="H984" s="7">
        <v>718015050</v>
      </c>
      <c r="I984" s="3"/>
    </row>
    <row r="985" spans="1:9" ht="69" customHeight="1" x14ac:dyDescent="0.65">
      <c r="A985" s="3">
        <v>983</v>
      </c>
      <c r="B985" s="3" t="s">
        <v>314</v>
      </c>
      <c r="C985" s="3" t="s">
        <v>11</v>
      </c>
      <c r="D985" s="3" t="s">
        <v>2855</v>
      </c>
      <c r="E985" s="3" t="s">
        <v>3144</v>
      </c>
      <c r="F985" s="5" t="s">
        <v>2856</v>
      </c>
      <c r="G985" s="6">
        <v>101075484</v>
      </c>
      <c r="H985" s="7">
        <v>888973045</v>
      </c>
      <c r="I985" s="3"/>
    </row>
    <row r="986" spans="1:9" ht="69" customHeight="1" x14ac:dyDescent="0.65">
      <c r="A986" s="3">
        <v>984</v>
      </c>
      <c r="B986" s="3" t="s">
        <v>2857</v>
      </c>
      <c r="C986" s="3" t="s">
        <v>11</v>
      </c>
      <c r="D986" s="3" t="s">
        <v>2858</v>
      </c>
      <c r="E986" s="3" t="s">
        <v>3144</v>
      </c>
      <c r="F986" s="5" t="s">
        <v>2859</v>
      </c>
      <c r="G986" s="6">
        <v>101126573</v>
      </c>
      <c r="H986" s="7">
        <v>962887993</v>
      </c>
      <c r="I986" s="3"/>
    </row>
    <row r="987" spans="1:9" ht="69" customHeight="1" x14ac:dyDescent="0.65">
      <c r="A987" s="3">
        <v>985</v>
      </c>
      <c r="B987" s="3" t="s">
        <v>2860</v>
      </c>
      <c r="C987" s="3" t="s">
        <v>11</v>
      </c>
      <c r="D987" s="3" t="s">
        <v>2861</v>
      </c>
      <c r="E987" s="3" t="s">
        <v>3144</v>
      </c>
      <c r="F987" s="5" t="s">
        <v>2862</v>
      </c>
      <c r="G987" s="6">
        <v>100714710</v>
      </c>
      <c r="H987" s="6">
        <v>87797591</v>
      </c>
      <c r="I987" s="3"/>
    </row>
    <row r="988" spans="1:9" ht="69" customHeight="1" x14ac:dyDescent="0.65">
      <c r="A988" s="3">
        <v>986</v>
      </c>
      <c r="B988" s="3" t="s">
        <v>2863</v>
      </c>
      <c r="C988" s="3" t="s">
        <v>11</v>
      </c>
      <c r="D988" s="3" t="s">
        <v>2864</v>
      </c>
      <c r="E988" s="3" t="s">
        <v>3143</v>
      </c>
      <c r="F988" s="5" t="s">
        <v>2865</v>
      </c>
      <c r="G988" s="6">
        <v>101082015</v>
      </c>
      <c r="H988" s="6">
        <v>15971329</v>
      </c>
      <c r="I988" s="3"/>
    </row>
    <row r="989" spans="1:9" ht="69" customHeight="1" x14ac:dyDescent="0.65">
      <c r="A989" s="3">
        <v>987</v>
      </c>
      <c r="B989" s="3" t="s">
        <v>2866</v>
      </c>
      <c r="C989" s="3" t="s">
        <v>11</v>
      </c>
      <c r="D989" s="3" t="s">
        <v>2278</v>
      </c>
      <c r="E989" s="3" t="s">
        <v>3143</v>
      </c>
      <c r="F989" s="5" t="s">
        <v>2867</v>
      </c>
      <c r="G989" s="6">
        <v>101000080</v>
      </c>
      <c r="H989" s="7">
        <v>967302134</v>
      </c>
      <c r="I989" s="3"/>
    </row>
    <row r="990" spans="1:9" ht="69" customHeight="1" x14ac:dyDescent="0.65">
      <c r="A990" s="3">
        <v>988</v>
      </c>
      <c r="B990" s="3" t="s">
        <v>2868</v>
      </c>
      <c r="C990" s="3" t="s">
        <v>11</v>
      </c>
      <c r="D990" s="3" t="s">
        <v>190</v>
      </c>
      <c r="E990" s="3" t="s">
        <v>3143</v>
      </c>
      <c r="F990" s="5" t="s">
        <v>2869</v>
      </c>
      <c r="G990" s="6">
        <v>100917216</v>
      </c>
      <c r="H990" s="7">
        <v>962201027</v>
      </c>
      <c r="I990" s="3"/>
    </row>
    <row r="991" spans="1:9" ht="69" customHeight="1" x14ac:dyDescent="0.65">
      <c r="A991" s="3">
        <v>989</v>
      </c>
      <c r="B991" s="3" t="s">
        <v>2870</v>
      </c>
      <c r="C991" s="3" t="s">
        <v>11</v>
      </c>
      <c r="D991" s="3" t="s">
        <v>2871</v>
      </c>
      <c r="E991" s="3" t="s">
        <v>3143</v>
      </c>
      <c r="F991" s="5" t="s">
        <v>2872</v>
      </c>
      <c r="G991" s="6">
        <v>40352764</v>
      </c>
      <c r="H991" s="7">
        <v>963069387</v>
      </c>
      <c r="I991" s="3"/>
    </row>
    <row r="992" spans="1:9" ht="69" customHeight="1" x14ac:dyDescent="0.65">
      <c r="A992" s="3">
        <v>990</v>
      </c>
      <c r="B992" s="3" t="s">
        <v>2873</v>
      </c>
      <c r="C992" s="3" t="s">
        <v>11</v>
      </c>
      <c r="D992" s="3" t="s">
        <v>2874</v>
      </c>
      <c r="E992" s="3" t="s">
        <v>3143</v>
      </c>
      <c r="F992" s="5" t="s">
        <v>2875</v>
      </c>
      <c r="G992" s="6">
        <v>101016994</v>
      </c>
      <c r="H992" s="6">
        <v>90677136</v>
      </c>
      <c r="I992" s="3"/>
    </row>
    <row r="993" spans="1:9" ht="69" customHeight="1" x14ac:dyDescent="0.65">
      <c r="A993" s="3">
        <v>991</v>
      </c>
      <c r="B993" s="3" t="s">
        <v>2876</v>
      </c>
      <c r="C993" s="3" t="s">
        <v>11</v>
      </c>
      <c r="D993" s="3" t="s">
        <v>405</v>
      </c>
      <c r="E993" s="3" t="s">
        <v>3143</v>
      </c>
      <c r="F993" s="5" t="s">
        <v>2877</v>
      </c>
      <c r="G993" s="6">
        <v>101318605</v>
      </c>
      <c r="H993" s="7">
        <v>968665416</v>
      </c>
      <c r="I993" s="3"/>
    </row>
    <row r="994" spans="1:9" ht="69" customHeight="1" x14ac:dyDescent="0.65">
      <c r="A994" s="3">
        <v>992</v>
      </c>
      <c r="B994" s="3" t="s">
        <v>2878</v>
      </c>
      <c r="C994" s="3" t="s">
        <v>11</v>
      </c>
      <c r="D994" s="3" t="s">
        <v>2879</v>
      </c>
      <c r="E994" s="3" t="s">
        <v>3143</v>
      </c>
      <c r="F994" s="5" t="s">
        <v>2880</v>
      </c>
      <c r="G994" s="6">
        <v>101091884</v>
      </c>
      <c r="H994" s="7">
        <v>965663321</v>
      </c>
      <c r="I994" s="3"/>
    </row>
    <row r="995" spans="1:9" ht="69" customHeight="1" x14ac:dyDescent="0.65">
      <c r="A995" s="3">
        <v>993</v>
      </c>
      <c r="B995" s="3" t="s">
        <v>2881</v>
      </c>
      <c r="C995" s="3" t="s">
        <v>11</v>
      </c>
      <c r="D995" s="3" t="s">
        <v>2882</v>
      </c>
      <c r="E995" s="3" t="s">
        <v>3143</v>
      </c>
      <c r="F995" s="5" t="s">
        <v>2883</v>
      </c>
      <c r="G995" s="6">
        <v>101037416</v>
      </c>
      <c r="H995" s="6">
        <v>69783055</v>
      </c>
      <c r="I995" s="3"/>
    </row>
    <row r="996" spans="1:9" ht="69" customHeight="1" x14ac:dyDescent="0.65">
      <c r="A996" s="3">
        <v>994</v>
      </c>
      <c r="B996" s="3" t="s">
        <v>2884</v>
      </c>
      <c r="C996" s="3" t="s">
        <v>11</v>
      </c>
      <c r="D996" s="3" t="s">
        <v>1218</v>
      </c>
      <c r="E996" s="3" t="s">
        <v>3143</v>
      </c>
      <c r="F996" s="5" t="s">
        <v>2885</v>
      </c>
      <c r="G996" s="6">
        <v>101074945</v>
      </c>
      <c r="H996" s="7">
        <v>974907596</v>
      </c>
      <c r="I996" s="3"/>
    </row>
    <row r="997" spans="1:9" ht="69" customHeight="1" x14ac:dyDescent="0.65">
      <c r="A997" s="3">
        <v>995</v>
      </c>
      <c r="B997" s="3" t="s">
        <v>2886</v>
      </c>
      <c r="C997" s="3" t="s">
        <v>11</v>
      </c>
      <c r="D997" s="3" t="s">
        <v>2887</v>
      </c>
      <c r="E997" s="3" t="s">
        <v>3143</v>
      </c>
      <c r="F997" s="5" t="s">
        <v>2888</v>
      </c>
      <c r="G997" s="6">
        <v>101311168</v>
      </c>
      <c r="H997" s="6">
        <v>15416288</v>
      </c>
      <c r="I997" s="3"/>
    </row>
    <row r="998" spans="1:9" ht="69" customHeight="1" x14ac:dyDescent="0.65">
      <c r="A998" s="3">
        <v>996</v>
      </c>
      <c r="B998" s="3" t="s">
        <v>2889</v>
      </c>
      <c r="C998" s="3" t="s">
        <v>11</v>
      </c>
      <c r="D998" s="3" t="s">
        <v>2890</v>
      </c>
      <c r="E998" s="3" t="s">
        <v>3144</v>
      </c>
      <c r="F998" s="5" t="s">
        <v>2891</v>
      </c>
      <c r="G998" s="6">
        <v>100718220</v>
      </c>
      <c r="H998" s="7">
        <v>965333119</v>
      </c>
      <c r="I998" s="3"/>
    </row>
    <row r="999" spans="1:9" ht="69" customHeight="1" x14ac:dyDescent="0.65">
      <c r="A999" s="3">
        <v>997</v>
      </c>
      <c r="B999" s="3" t="s">
        <v>2892</v>
      </c>
      <c r="C999" s="3" t="s">
        <v>11</v>
      </c>
      <c r="D999" s="3" t="s">
        <v>2893</v>
      </c>
      <c r="E999" s="3" t="s">
        <v>3144</v>
      </c>
      <c r="F999" s="5" t="s">
        <v>2894</v>
      </c>
      <c r="G999" s="6">
        <v>101329683</v>
      </c>
      <c r="H999" s="7">
        <v>963269731</v>
      </c>
      <c r="I999" s="3"/>
    </row>
    <row r="1000" spans="1:9" ht="69" customHeight="1" x14ac:dyDescent="0.65">
      <c r="A1000" s="3">
        <v>998</v>
      </c>
      <c r="B1000" s="3" t="s">
        <v>2895</v>
      </c>
      <c r="C1000" s="3" t="s">
        <v>11</v>
      </c>
      <c r="D1000" s="3" t="s">
        <v>2896</v>
      </c>
      <c r="E1000" s="3" t="s">
        <v>3144</v>
      </c>
      <c r="F1000" s="5" t="s">
        <v>2897</v>
      </c>
      <c r="G1000" s="6">
        <v>101148185</v>
      </c>
      <c r="H1000" s="7">
        <v>977182198</v>
      </c>
      <c r="I1000" s="3"/>
    </row>
    <row r="1001" spans="1:9" ht="69" customHeight="1" x14ac:dyDescent="0.65">
      <c r="A1001" s="3">
        <v>999</v>
      </c>
      <c r="B1001" s="3" t="s">
        <v>2898</v>
      </c>
      <c r="C1001" s="3" t="s">
        <v>11</v>
      </c>
      <c r="D1001" s="3" t="s">
        <v>1759</v>
      </c>
      <c r="E1001" s="3" t="s">
        <v>3144</v>
      </c>
      <c r="F1001" s="5" t="s">
        <v>2899</v>
      </c>
      <c r="G1001" s="6">
        <v>101209084</v>
      </c>
      <c r="H1001" s="6">
        <v>15766490</v>
      </c>
      <c r="I1001" s="3"/>
    </row>
    <row r="1002" spans="1:9" ht="69" customHeight="1" x14ac:dyDescent="0.65">
      <c r="A1002" s="3">
        <v>1000</v>
      </c>
      <c r="B1002" s="3" t="s">
        <v>2900</v>
      </c>
      <c r="C1002" s="3" t="s">
        <v>11</v>
      </c>
      <c r="D1002" s="3" t="s">
        <v>2901</v>
      </c>
      <c r="E1002" s="3" t="s">
        <v>3144</v>
      </c>
      <c r="F1002" s="5" t="s">
        <v>2902</v>
      </c>
      <c r="G1002" s="6">
        <v>101336652</v>
      </c>
      <c r="H1002" s="7">
        <v>888900307</v>
      </c>
      <c r="I1002" s="3"/>
    </row>
    <row r="1003" spans="1:9" ht="69" customHeight="1" x14ac:dyDescent="0.65">
      <c r="A1003" s="3">
        <v>1001</v>
      </c>
      <c r="B1003" s="3" t="s">
        <v>2903</v>
      </c>
      <c r="C1003" s="3" t="s">
        <v>11</v>
      </c>
      <c r="D1003" s="3" t="s">
        <v>2904</v>
      </c>
      <c r="E1003" s="3" t="s">
        <v>3144</v>
      </c>
      <c r="F1003" s="5" t="s">
        <v>2905</v>
      </c>
      <c r="G1003" s="6">
        <v>101081269</v>
      </c>
      <c r="H1003" s="6" t="s">
        <v>3254</v>
      </c>
      <c r="I1003" s="3"/>
    </row>
    <row r="1004" spans="1:9" ht="69" customHeight="1" x14ac:dyDescent="0.65">
      <c r="A1004" s="3">
        <v>1002</v>
      </c>
      <c r="B1004" s="3" t="s">
        <v>2906</v>
      </c>
      <c r="C1004" s="3" t="s">
        <v>11</v>
      </c>
      <c r="D1004" s="3" t="s">
        <v>2907</v>
      </c>
      <c r="E1004" s="3" t="s">
        <v>3144</v>
      </c>
      <c r="F1004" s="5" t="s">
        <v>2908</v>
      </c>
      <c r="G1004" s="6">
        <v>101265626</v>
      </c>
      <c r="H1004" s="7">
        <v>976031196</v>
      </c>
      <c r="I1004" s="3"/>
    </row>
    <row r="1005" spans="1:9" ht="69" customHeight="1" x14ac:dyDescent="0.65">
      <c r="A1005" s="3">
        <v>1003</v>
      </c>
      <c r="B1005" s="3" t="s">
        <v>2909</v>
      </c>
      <c r="C1005" s="3" t="s">
        <v>11</v>
      </c>
      <c r="D1005" s="3" t="s">
        <v>2910</v>
      </c>
      <c r="E1005" s="3" t="s">
        <v>3144</v>
      </c>
      <c r="F1005" s="5" t="s">
        <v>2911</v>
      </c>
      <c r="G1005" s="6">
        <v>100885126</v>
      </c>
      <c r="H1005" s="7">
        <v>963234957</v>
      </c>
      <c r="I1005" s="3"/>
    </row>
    <row r="1006" spans="1:9" ht="69" customHeight="1" x14ac:dyDescent="0.65">
      <c r="A1006" s="3">
        <v>1004</v>
      </c>
      <c r="B1006" s="3" t="s">
        <v>2912</v>
      </c>
      <c r="C1006" s="3" t="s">
        <v>11</v>
      </c>
      <c r="D1006" s="3" t="s">
        <v>2913</v>
      </c>
      <c r="E1006" s="3" t="s">
        <v>3144</v>
      </c>
      <c r="F1006" s="5" t="s">
        <v>2914</v>
      </c>
      <c r="G1006" s="6">
        <v>170933526</v>
      </c>
      <c r="H1006" s="7">
        <v>976038756</v>
      </c>
      <c r="I1006" s="3"/>
    </row>
    <row r="1007" spans="1:9" ht="69" customHeight="1" x14ac:dyDescent="0.65">
      <c r="A1007" s="3">
        <v>1005</v>
      </c>
      <c r="B1007" s="3" t="s">
        <v>2915</v>
      </c>
      <c r="C1007" s="3" t="s">
        <v>11</v>
      </c>
      <c r="D1007" s="3" t="s">
        <v>2916</v>
      </c>
      <c r="E1007" s="3" t="s">
        <v>3144</v>
      </c>
      <c r="F1007" s="5" t="s">
        <v>2917</v>
      </c>
      <c r="G1007" s="6">
        <v>101084263</v>
      </c>
      <c r="H1007" s="6">
        <v>93202057</v>
      </c>
      <c r="I1007" s="3"/>
    </row>
    <row r="1008" spans="1:9" ht="69" customHeight="1" x14ac:dyDescent="0.65">
      <c r="A1008" s="3">
        <v>1006</v>
      </c>
      <c r="B1008" s="3" t="s">
        <v>2918</v>
      </c>
      <c r="C1008" s="3" t="s">
        <v>11</v>
      </c>
      <c r="D1008" s="3" t="s">
        <v>2919</v>
      </c>
      <c r="E1008" s="3" t="s">
        <v>3144</v>
      </c>
      <c r="F1008" s="5" t="s">
        <v>2920</v>
      </c>
      <c r="G1008" s="6">
        <v>101075038</v>
      </c>
      <c r="H1008" s="7">
        <v>964569406</v>
      </c>
      <c r="I1008" s="3"/>
    </row>
    <row r="1009" spans="1:9" ht="69" customHeight="1" x14ac:dyDescent="0.65">
      <c r="A1009" s="3">
        <v>1007</v>
      </c>
      <c r="B1009" s="3" t="s">
        <v>2921</v>
      </c>
      <c r="C1009" s="3" t="s">
        <v>11</v>
      </c>
      <c r="D1009" s="3" t="s">
        <v>2922</v>
      </c>
      <c r="E1009" s="3" t="s">
        <v>3144</v>
      </c>
      <c r="F1009" s="5" t="s">
        <v>2923</v>
      </c>
      <c r="G1009" s="6">
        <v>100709421</v>
      </c>
      <c r="H1009" s="7">
        <v>963525390</v>
      </c>
      <c r="I1009" s="3"/>
    </row>
    <row r="1010" spans="1:9" ht="69" customHeight="1" x14ac:dyDescent="0.65">
      <c r="A1010" s="3">
        <v>1008</v>
      </c>
      <c r="B1010" s="3" t="s">
        <v>2924</v>
      </c>
      <c r="C1010" s="3" t="s">
        <v>11</v>
      </c>
      <c r="D1010" s="3" t="s">
        <v>2925</v>
      </c>
      <c r="E1010" s="3" t="s">
        <v>3144</v>
      </c>
      <c r="F1010" s="5" t="s">
        <v>2926</v>
      </c>
      <c r="G1010" s="6">
        <v>11189227</v>
      </c>
      <c r="H1010" s="6">
        <v>98680760</v>
      </c>
      <c r="I1010" s="3"/>
    </row>
    <row r="1011" spans="1:9" ht="69" customHeight="1" x14ac:dyDescent="0.65">
      <c r="A1011" s="3">
        <v>1009</v>
      </c>
      <c r="B1011" s="3" t="s">
        <v>2927</v>
      </c>
      <c r="C1011" s="3" t="s">
        <v>11</v>
      </c>
      <c r="D1011" s="3" t="s">
        <v>2683</v>
      </c>
      <c r="E1011" s="3" t="s">
        <v>3144</v>
      </c>
      <c r="F1011" s="5" t="s">
        <v>2928</v>
      </c>
      <c r="G1011" s="6">
        <v>101245068</v>
      </c>
      <c r="H1011" s="6">
        <v>15795039</v>
      </c>
      <c r="I1011" s="3"/>
    </row>
    <row r="1012" spans="1:9" ht="69" customHeight="1" x14ac:dyDescent="0.65">
      <c r="A1012" s="3">
        <v>1010</v>
      </c>
      <c r="B1012" s="3" t="s">
        <v>2929</v>
      </c>
      <c r="C1012" s="3" t="s">
        <v>11</v>
      </c>
      <c r="D1012" s="3" t="s">
        <v>2930</v>
      </c>
      <c r="E1012" s="3" t="s">
        <v>3144</v>
      </c>
      <c r="F1012" s="5" t="s">
        <v>2931</v>
      </c>
      <c r="G1012" s="6">
        <v>130200100</v>
      </c>
      <c r="H1012" s="7">
        <v>962601903</v>
      </c>
      <c r="I1012" s="3"/>
    </row>
    <row r="1013" spans="1:9" ht="69" customHeight="1" x14ac:dyDescent="0.65">
      <c r="A1013" s="3">
        <v>1011</v>
      </c>
      <c r="B1013" s="3" t="s">
        <v>2932</v>
      </c>
      <c r="C1013" s="3" t="s">
        <v>11</v>
      </c>
      <c r="D1013" s="3" t="s">
        <v>2933</v>
      </c>
      <c r="E1013" s="3" t="s">
        <v>3144</v>
      </c>
      <c r="F1013" s="5" t="s">
        <v>2934</v>
      </c>
      <c r="G1013" s="6">
        <v>100750088</v>
      </c>
      <c r="H1013" s="7">
        <v>965411170</v>
      </c>
      <c r="I1013" s="3"/>
    </row>
    <row r="1014" spans="1:9" ht="69" customHeight="1" x14ac:dyDescent="0.65">
      <c r="A1014" s="3">
        <v>1012</v>
      </c>
      <c r="B1014" s="3" t="s">
        <v>2935</v>
      </c>
      <c r="C1014" s="3" t="s">
        <v>11</v>
      </c>
      <c r="D1014" s="3" t="s">
        <v>2936</v>
      </c>
      <c r="E1014" s="3" t="s">
        <v>3144</v>
      </c>
      <c r="F1014" s="5" t="s">
        <v>2937</v>
      </c>
      <c r="G1014" s="6">
        <v>101285017</v>
      </c>
      <c r="H1014" s="6">
        <v>81791497</v>
      </c>
      <c r="I1014" s="3"/>
    </row>
    <row r="1015" spans="1:9" ht="69" customHeight="1" x14ac:dyDescent="0.65">
      <c r="A1015" s="3">
        <v>1013</v>
      </c>
      <c r="B1015" s="3" t="s">
        <v>2938</v>
      </c>
      <c r="C1015" s="3" t="s">
        <v>11</v>
      </c>
      <c r="D1015" s="3" t="s">
        <v>2939</v>
      </c>
      <c r="E1015" s="3" t="s">
        <v>3144</v>
      </c>
      <c r="F1015" s="5" t="s">
        <v>2940</v>
      </c>
      <c r="G1015" s="6">
        <v>101245342</v>
      </c>
      <c r="H1015" s="6">
        <v>69738665</v>
      </c>
      <c r="I1015" s="3"/>
    </row>
    <row r="1016" spans="1:9" ht="69" customHeight="1" x14ac:dyDescent="0.65">
      <c r="A1016" s="3">
        <v>1014</v>
      </c>
      <c r="B1016" s="3" t="s">
        <v>2941</v>
      </c>
      <c r="C1016" s="3" t="s">
        <v>11</v>
      </c>
      <c r="D1016" s="3" t="s">
        <v>2942</v>
      </c>
      <c r="E1016" s="3" t="s">
        <v>3144</v>
      </c>
      <c r="F1016" s="5" t="s">
        <v>2943</v>
      </c>
      <c r="G1016" s="6">
        <v>101120745</v>
      </c>
      <c r="H1016" s="6">
        <v>93699057</v>
      </c>
      <c r="I1016" s="3"/>
    </row>
    <row r="1017" spans="1:9" ht="69" customHeight="1" x14ac:dyDescent="0.65">
      <c r="A1017" s="3">
        <v>1015</v>
      </c>
      <c r="B1017" s="3" t="s">
        <v>2944</v>
      </c>
      <c r="C1017" s="3" t="s">
        <v>11</v>
      </c>
      <c r="D1017" s="3" t="s">
        <v>2329</v>
      </c>
      <c r="E1017" s="3" t="s">
        <v>3143</v>
      </c>
      <c r="F1017" s="5" t="s">
        <v>2945</v>
      </c>
      <c r="G1017" s="6">
        <v>101288291</v>
      </c>
      <c r="H1017" s="7">
        <v>962932636</v>
      </c>
      <c r="I1017" s="3"/>
    </row>
    <row r="1018" spans="1:9" ht="69" customHeight="1" x14ac:dyDescent="0.65">
      <c r="A1018" s="3">
        <v>1016</v>
      </c>
      <c r="B1018" s="3" t="s">
        <v>2946</v>
      </c>
      <c r="C1018" s="3" t="s">
        <v>11</v>
      </c>
      <c r="D1018" s="3" t="s">
        <v>2947</v>
      </c>
      <c r="E1018" s="3" t="s">
        <v>3143</v>
      </c>
      <c r="F1018" s="5" t="s">
        <v>2948</v>
      </c>
      <c r="G1018" s="6">
        <v>101404885</v>
      </c>
      <c r="H1018" s="7">
        <v>962373761</v>
      </c>
      <c r="I1018" s="3"/>
    </row>
    <row r="1019" spans="1:9" ht="69" customHeight="1" x14ac:dyDescent="0.65">
      <c r="A1019" s="3">
        <v>1017</v>
      </c>
      <c r="B1019" s="3" t="s">
        <v>2949</v>
      </c>
      <c r="C1019" s="3" t="s">
        <v>11</v>
      </c>
      <c r="D1019" s="3" t="s">
        <v>2950</v>
      </c>
      <c r="E1019" s="3" t="s">
        <v>3143</v>
      </c>
      <c r="F1019" s="5" t="s">
        <v>2951</v>
      </c>
      <c r="G1019" s="6">
        <v>100686375</v>
      </c>
      <c r="H1019" s="6">
        <v>68534447</v>
      </c>
      <c r="I1019" s="3"/>
    </row>
    <row r="1020" spans="1:9" ht="69" customHeight="1" x14ac:dyDescent="0.65">
      <c r="A1020" s="3">
        <v>1018</v>
      </c>
      <c r="B1020" s="3" t="s">
        <v>2952</v>
      </c>
      <c r="C1020" s="3" t="s">
        <v>11</v>
      </c>
      <c r="D1020" s="3" t="s">
        <v>1863</v>
      </c>
      <c r="E1020" s="3" t="s">
        <v>3143</v>
      </c>
      <c r="F1020" s="5" t="s">
        <v>2953</v>
      </c>
      <c r="G1020" s="6">
        <v>101126577</v>
      </c>
      <c r="H1020" s="7">
        <v>976093458</v>
      </c>
      <c r="I1020" s="3"/>
    </row>
    <row r="1021" spans="1:9" ht="69" customHeight="1" x14ac:dyDescent="0.65">
      <c r="A1021" s="3">
        <v>1019</v>
      </c>
      <c r="B1021" s="3" t="s">
        <v>2954</v>
      </c>
      <c r="C1021" s="3" t="s">
        <v>11</v>
      </c>
      <c r="D1021" s="3" t="s">
        <v>2955</v>
      </c>
      <c r="E1021" s="3" t="s">
        <v>3143</v>
      </c>
      <c r="F1021" s="5" t="s">
        <v>2956</v>
      </c>
      <c r="G1021" s="6">
        <v>101017328</v>
      </c>
      <c r="H1021" s="7">
        <v>977254622</v>
      </c>
      <c r="I1021" s="3"/>
    </row>
    <row r="1022" spans="1:9" ht="69" customHeight="1" x14ac:dyDescent="0.65">
      <c r="A1022" s="3">
        <v>1020</v>
      </c>
      <c r="B1022" s="3" t="s">
        <v>2957</v>
      </c>
      <c r="C1022" s="3" t="s">
        <v>11</v>
      </c>
      <c r="D1022" s="3" t="s">
        <v>2958</v>
      </c>
      <c r="E1022" s="3" t="s">
        <v>3143</v>
      </c>
      <c r="F1022" s="5" t="s">
        <v>2959</v>
      </c>
      <c r="G1022" s="6">
        <v>101169990</v>
      </c>
      <c r="H1022" s="7">
        <v>882907593</v>
      </c>
      <c r="I1022" s="3"/>
    </row>
    <row r="1023" spans="1:9" ht="69" customHeight="1" x14ac:dyDescent="0.65">
      <c r="A1023" s="3">
        <v>1021</v>
      </c>
      <c r="B1023" s="3" t="s">
        <v>2960</v>
      </c>
      <c r="C1023" s="3" t="s">
        <v>11</v>
      </c>
      <c r="D1023" s="3" t="s">
        <v>675</v>
      </c>
      <c r="E1023" s="3" t="s">
        <v>3143</v>
      </c>
      <c r="F1023" s="5" t="s">
        <v>2961</v>
      </c>
      <c r="G1023" s="6">
        <v>101246157</v>
      </c>
      <c r="H1023" s="7">
        <v>888968077</v>
      </c>
      <c r="I1023" s="3"/>
    </row>
    <row r="1024" spans="1:9" ht="69" customHeight="1" x14ac:dyDescent="0.65">
      <c r="A1024" s="3">
        <v>1022</v>
      </c>
      <c r="B1024" s="3" t="s">
        <v>2962</v>
      </c>
      <c r="C1024" s="3" t="s">
        <v>11</v>
      </c>
      <c r="D1024" s="3" t="s">
        <v>2963</v>
      </c>
      <c r="E1024" s="3" t="s">
        <v>3143</v>
      </c>
      <c r="F1024" s="5" t="s">
        <v>2964</v>
      </c>
      <c r="G1024" s="6">
        <v>101229331</v>
      </c>
      <c r="H1024" s="6">
        <v>70512113</v>
      </c>
      <c r="I1024" s="3"/>
    </row>
    <row r="1025" spans="1:9" ht="69" customHeight="1" x14ac:dyDescent="0.65">
      <c r="A1025" s="3">
        <v>1023</v>
      </c>
      <c r="B1025" s="3" t="s">
        <v>2965</v>
      </c>
      <c r="C1025" s="3" t="s">
        <v>11</v>
      </c>
      <c r="D1025" s="3" t="s">
        <v>2966</v>
      </c>
      <c r="E1025" s="3" t="s">
        <v>3143</v>
      </c>
      <c r="F1025" s="5" t="s">
        <v>2967</v>
      </c>
      <c r="G1025" s="6">
        <v>101050556</v>
      </c>
      <c r="H1025" s="7">
        <v>713318667</v>
      </c>
      <c r="I1025" s="3"/>
    </row>
    <row r="1026" spans="1:9" ht="69" customHeight="1" x14ac:dyDescent="0.65">
      <c r="A1026" s="3">
        <v>1024</v>
      </c>
      <c r="B1026" s="3" t="s">
        <v>2968</v>
      </c>
      <c r="C1026" s="3" t="s">
        <v>11</v>
      </c>
      <c r="D1026" s="3" t="s">
        <v>2969</v>
      </c>
      <c r="E1026" s="3" t="s">
        <v>3143</v>
      </c>
      <c r="F1026" s="5" t="s">
        <v>2970</v>
      </c>
      <c r="G1026" s="6">
        <v>101001154</v>
      </c>
      <c r="H1026" s="7">
        <v>713321879</v>
      </c>
      <c r="I1026" s="3"/>
    </row>
    <row r="1027" spans="1:9" ht="69" customHeight="1" x14ac:dyDescent="0.65">
      <c r="A1027" s="3">
        <v>1025</v>
      </c>
      <c r="B1027" s="3" t="s">
        <v>2971</v>
      </c>
      <c r="C1027" s="3" t="s">
        <v>11</v>
      </c>
      <c r="D1027" s="3" t="s">
        <v>2972</v>
      </c>
      <c r="E1027" s="3" t="s">
        <v>3143</v>
      </c>
      <c r="F1027" s="5" t="s">
        <v>2973</v>
      </c>
      <c r="G1027" s="6">
        <v>101091612</v>
      </c>
      <c r="H1027" s="7">
        <v>969942729</v>
      </c>
      <c r="I1027" s="3"/>
    </row>
    <row r="1028" spans="1:9" ht="69" customHeight="1" x14ac:dyDescent="0.65">
      <c r="A1028" s="3">
        <v>1026</v>
      </c>
      <c r="B1028" s="3" t="s">
        <v>2974</v>
      </c>
      <c r="C1028" s="3" t="s">
        <v>11</v>
      </c>
      <c r="D1028" s="3" t="s">
        <v>2975</v>
      </c>
      <c r="E1028" s="3" t="s">
        <v>3143</v>
      </c>
      <c r="F1028" s="5" t="s">
        <v>2976</v>
      </c>
      <c r="G1028" s="6">
        <v>101343782</v>
      </c>
      <c r="H1028" s="6">
        <v>70290497</v>
      </c>
      <c r="I1028" s="3"/>
    </row>
    <row r="1029" spans="1:9" ht="69" customHeight="1" x14ac:dyDescent="0.65">
      <c r="A1029" s="3">
        <v>1027</v>
      </c>
      <c r="B1029" s="3" t="s">
        <v>2977</v>
      </c>
      <c r="C1029" s="3" t="s">
        <v>11</v>
      </c>
      <c r="D1029" s="3" t="s">
        <v>2978</v>
      </c>
      <c r="E1029" s="3" t="s">
        <v>3143</v>
      </c>
      <c r="F1029" s="5" t="s">
        <v>2979</v>
      </c>
      <c r="G1029" s="6">
        <v>101335852</v>
      </c>
      <c r="H1029" s="7">
        <v>966056119</v>
      </c>
      <c r="I1029" s="3"/>
    </row>
    <row r="1030" spans="1:9" ht="69" customHeight="1" x14ac:dyDescent="0.65">
      <c r="A1030" s="3">
        <v>1028</v>
      </c>
      <c r="B1030" s="3" t="s">
        <v>2980</v>
      </c>
      <c r="C1030" s="3" t="s">
        <v>11</v>
      </c>
      <c r="D1030" s="3" t="s">
        <v>2981</v>
      </c>
      <c r="E1030" s="3" t="s">
        <v>3143</v>
      </c>
      <c r="F1030" s="5" t="s">
        <v>2982</v>
      </c>
      <c r="G1030" s="6">
        <v>101381608</v>
      </c>
      <c r="H1030" s="6">
        <v>86666245</v>
      </c>
      <c r="I1030" s="3"/>
    </row>
    <row r="1031" spans="1:9" ht="69" customHeight="1" x14ac:dyDescent="0.65">
      <c r="A1031" s="3">
        <v>1029</v>
      </c>
      <c r="B1031" s="3" t="s">
        <v>2983</v>
      </c>
      <c r="C1031" s="3" t="s">
        <v>11</v>
      </c>
      <c r="D1031" s="3" t="s">
        <v>2181</v>
      </c>
      <c r="E1031" s="3" t="s">
        <v>3143</v>
      </c>
      <c r="F1031" s="5" t="s">
        <v>2984</v>
      </c>
      <c r="G1031" s="6">
        <v>101229168</v>
      </c>
      <c r="H1031" s="6">
        <v>87775491</v>
      </c>
      <c r="I1031" s="3"/>
    </row>
    <row r="1032" spans="1:9" ht="69" customHeight="1" x14ac:dyDescent="0.65">
      <c r="A1032" s="3">
        <v>1030</v>
      </c>
      <c r="B1032" s="3" t="s">
        <v>2985</v>
      </c>
      <c r="C1032" s="3" t="s">
        <v>11</v>
      </c>
      <c r="D1032" s="3" t="s">
        <v>2986</v>
      </c>
      <c r="E1032" s="3" t="s">
        <v>3143</v>
      </c>
      <c r="F1032" s="5" t="s">
        <v>2987</v>
      </c>
      <c r="G1032" s="6">
        <v>100763968</v>
      </c>
      <c r="H1032" s="7">
        <v>887253595</v>
      </c>
      <c r="I1032" s="3"/>
    </row>
    <row r="1033" spans="1:9" ht="69" customHeight="1" x14ac:dyDescent="0.65">
      <c r="A1033" s="3">
        <v>1031</v>
      </c>
      <c r="B1033" s="3" t="s">
        <v>2988</v>
      </c>
      <c r="C1033" s="3" t="s">
        <v>11</v>
      </c>
      <c r="D1033" s="3" t="s">
        <v>1852</v>
      </c>
      <c r="E1033" s="3" t="s">
        <v>3144</v>
      </c>
      <c r="F1033" s="5" t="s">
        <v>2989</v>
      </c>
      <c r="G1033" s="6">
        <v>101299473</v>
      </c>
      <c r="H1033" s="6">
        <v>16652968</v>
      </c>
      <c r="I1033" s="3"/>
    </row>
    <row r="1034" spans="1:9" ht="69" customHeight="1" x14ac:dyDescent="0.65">
      <c r="A1034" s="3">
        <v>1032</v>
      </c>
      <c r="B1034" s="3" t="s">
        <v>2990</v>
      </c>
      <c r="C1034" s="3" t="s">
        <v>51</v>
      </c>
      <c r="D1034" s="3" t="s">
        <v>2991</v>
      </c>
      <c r="E1034" s="3" t="s">
        <v>3144</v>
      </c>
      <c r="F1034" s="5" t="s">
        <v>2992</v>
      </c>
      <c r="G1034" s="6">
        <v>100685707</v>
      </c>
      <c r="H1034" s="6">
        <v>90605622</v>
      </c>
      <c r="I1034" s="3"/>
    </row>
    <row r="1035" spans="1:9" ht="69" customHeight="1" x14ac:dyDescent="0.65">
      <c r="A1035" s="3">
        <v>1033</v>
      </c>
      <c r="B1035" s="3" t="s">
        <v>2993</v>
      </c>
      <c r="C1035" s="3" t="s">
        <v>11</v>
      </c>
      <c r="D1035" s="3" t="s">
        <v>2994</v>
      </c>
      <c r="E1035" s="3" t="s">
        <v>3144</v>
      </c>
      <c r="F1035" s="5" t="s">
        <v>2995</v>
      </c>
      <c r="G1035" s="6">
        <v>101189688</v>
      </c>
      <c r="H1035" s="6" t="s">
        <v>3255</v>
      </c>
      <c r="I1035" s="3"/>
    </row>
    <row r="1036" spans="1:9" ht="69" customHeight="1" x14ac:dyDescent="0.65">
      <c r="A1036" s="3">
        <v>1034</v>
      </c>
      <c r="B1036" s="3" t="s">
        <v>2996</v>
      </c>
      <c r="C1036" s="3" t="s">
        <v>11</v>
      </c>
      <c r="D1036" s="3" t="s">
        <v>2375</v>
      </c>
      <c r="E1036" s="3" t="s">
        <v>3144</v>
      </c>
      <c r="F1036" s="5" t="s">
        <v>2997</v>
      </c>
      <c r="G1036" s="6">
        <v>100951164</v>
      </c>
      <c r="H1036" s="7">
        <v>977188771</v>
      </c>
      <c r="I1036" s="3"/>
    </row>
    <row r="1037" spans="1:9" ht="69" customHeight="1" x14ac:dyDescent="0.65">
      <c r="A1037" s="3">
        <v>1035</v>
      </c>
      <c r="B1037" s="3" t="s">
        <v>2998</v>
      </c>
      <c r="C1037" s="3" t="s">
        <v>11</v>
      </c>
      <c r="D1037" s="3" t="s">
        <v>264</v>
      </c>
      <c r="E1037" s="3" t="s">
        <v>3144</v>
      </c>
      <c r="F1037" s="5" t="s">
        <v>2999</v>
      </c>
      <c r="G1037" s="6">
        <v>100966201</v>
      </c>
      <c r="H1037" s="6">
        <v>93839419</v>
      </c>
      <c r="I1037" s="3"/>
    </row>
    <row r="1038" spans="1:9" ht="69" customHeight="1" x14ac:dyDescent="0.65">
      <c r="A1038" s="3">
        <v>1036</v>
      </c>
      <c r="B1038" s="3" t="s">
        <v>3000</v>
      </c>
      <c r="C1038" s="3" t="s">
        <v>11</v>
      </c>
      <c r="D1038" s="3" t="s">
        <v>2726</v>
      </c>
      <c r="E1038" s="3" t="s">
        <v>3144</v>
      </c>
      <c r="F1038" s="5" t="s">
        <v>3001</v>
      </c>
      <c r="G1038" s="6">
        <v>101083122</v>
      </c>
      <c r="H1038" s="7">
        <v>978244109</v>
      </c>
      <c r="I1038" s="3"/>
    </row>
    <row r="1039" spans="1:9" ht="69" customHeight="1" x14ac:dyDescent="0.65">
      <c r="A1039" s="3">
        <v>1037</v>
      </c>
      <c r="B1039" s="3" t="s">
        <v>3002</v>
      </c>
      <c r="C1039" s="3" t="s">
        <v>11</v>
      </c>
      <c r="D1039" s="3" t="s">
        <v>3003</v>
      </c>
      <c r="E1039" s="3" t="s">
        <v>3144</v>
      </c>
      <c r="F1039" s="5" t="s">
        <v>3004</v>
      </c>
      <c r="G1039" s="6">
        <v>101094402</v>
      </c>
      <c r="H1039" s="7">
        <v>969124440</v>
      </c>
      <c r="I1039" s="3"/>
    </row>
    <row r="1040" spans="1:9" ht="69" customHeight="1" x14ac:dyDescent="0.65">
      <c r="A1040" s="3">
        <v>1038</v>
      </c>
      <c r="B1040" s="3" t="s">
        <v>3005</v>
      </c>
      <c r="C1040" s="3" t="s">
        <v>11</v>
      </c>
      <c r="D1040" s="3" t="s">
        <v>3006</v>
      </c>
      <c r="E1040" s="3" t="s">
        <v>3144</v>
      </c>
      <c r="F1040" s="5" t="s">
        <v>3007</v>
      </c>
      <c r="G1040" s="6">
        <v>100700477</v>
      </c>
      <c r="H1040" s="7">
        <v>976083018</v>
      </c>
      <c r="I1040" s="3"/>
    </row>
    <row r="1041" spans="1:9" ht="69" customHeight="1" x14ac:dyDescent="0.65">
      <c r="A1041" s="3">
        <v>1039</v>
      </c>
      <c r="B1041" s="3" t="s">
        <v>3008</v>
      </c>
      <c r="C1041" s="3" t="s">
        <v>11</v>
      </c>
      <c r="D1041" s="3" t="s">
        <v>1055</v>
      </c>
      <c r="E1041" s="3" t="s">
        <v>3144</v>
      </c>
      <c r="F1041" s="5" t="s">
        <v>3009</v>
      </c>
      <c r="G1041" s="6">
        <v>210067991</v>
      </c>
      <c r="H1041" s="7">
        <v>973612635</v>
      </c>
      <c r="I1041" s="3"/>
    </row>
    <row r="1042" spans="1:9" ht="69" customHeight="1" x14ac:dyDescent="0.65">
      <c r="A1042" s="3">
        <v>1040</v>
      </c>
      <c r="B1042" s="3" t="s">
        <v>3010</v>
      </c>
      <c r="C1042" s="3" t="s">
        <v>11</v>
      </c>
      <c r="D1042" s="3" t="s">
        <v>3011</v>
      </c>
      <c r="E1042" s="3" t="s">
        <v>3144</v>
      </c>
      <c r="F1042" s="5" t="s">
        <v>3012</v>
      </c>
      <c r="G1042" s="6">
        <v>101244188</v>
      </c>
      <c r="H1042" s="7">
        <v>888178337</v>
      </c>
      <c r="I1042" s="3"/>
    </row>
    <row r="1043" spans="1:9" ht="69" customHeight="1" x14ac:dyDescent="0.65">
      <c r="A1043" s="3">
        <v>1041</v>
      </c>
      <c r="B1043" s="3" t="s">
        <v>3013</v>
      </c>
      <c r="C1043" s="3" t="s">
        <v>11</v>
      </c>
      <c r="D1043" s="3" t="s">
        <v>3014</v>
      </c>
      <c r="E1043" s="3" t="s">
        <v>3150</v>
      </c>
      <c r="F1043" s="5" t="s">
        <v>3015</v>
      </c>
      <c r="G1043" s="6">
        <v>100625313</v>
      </c>
      <c r="H1043" s="6">
        <v>15904970</v>
      </c>
      <c r="I1043" s="3"/>
    </row>
    <row r="1044" spans="1:9" ht="69" customHeight="1" x14ac:dyDescent="0.65">
      <c r="A1044" s="3">
        <v>1042</v>
      </c>
      <c r="B1044" s="3" t="s">
        <v>3016</v>
      </c>
      <c r="C1044" s="3" t="s">
        <v>11</v>
      </c>
      <c r="D1044" s="3" t="s">
        <v>3017</v>
      </c>
      <c r="E1044" s="3" t="s">
        <v>3150</v>
      </c>
      <c r="F1044" s="5" t="s">
        <v>3018</v>
      </c>
      <c r="G1044" s="6">
        <v>101329849</v>
      </c>
      <c r="H1044" s="7">
        <v>969028582</v>
      </c>
      <c r="I1044" s="3"/>
    </row>
    <row r="1045" spans="1:9" ht="69" customHeight="1" x14ac:dyDescent="0.65">
      <c r="A1045" s="3">
        <v>1043</v>
      </c>
      <c r="B1045" s="3" t="s">
        <v>3019</v>
      </c>
      <c r="C1045" s="3" t="s">
        <v>11</v>
      </c>
      <c r="D1045" s="3" t="s">
        <v>3020</v>
      </c>
      <c r="E1045" s="3" t="s">
        <v>3150</v>
      </c>
      <c r="F1045" s="5" t="s">
        <v>3021</v>
      </c>
      <c r="G1045" s="6">
        <v>101081549</v>
      </c>
      <c r="H1045" s="7">
        <v>966762977</v>
      </c>
      <c r="I1045" s="3"/>
    </row>
    <row r="1046" spans="1:9" ht="69" customHeight="1" x14ac:dyDescent="0.65">
      <c r="A1046" s="3">
        <v>1044</v>
      </c>
      <c r="B1046" s="3" t="s">
        <v>3022</v>
      </c>
      <c r="C1046" s="3" t="s">
        <v>11</v>
      </c>
      <c r="D1046" s="3" t="s">
        <v>3023</v>
      </c>
      <c r="E1046" s="3" t="s">
        <v>3150</v>
      </c>
      <c r="F1046" s="5" t="s">
        <v>3024</v>
      </c>
      <c r="G1046" s="6">
        <v>101068177</v>
      </c>
      <c r="H1046" s="7">
        <v>975587322</v>
      </c>
      <c r="I1046" s="3"/>
    </row>
    <row r="1047" spans="1:9" ht="69" customHeight="1" x14ac:dyDescent="0.65">
      <c r="A1047" s="3">
        <v>1045</v>
      </c>
      <c r="B1047" s="3" t="s">
        <v>3025</v>
      </c>
      <c r="C1047" s="3" t="s">
        <v>11</v>
      </c>
      <c r="D1047" s="3" t="s">
        <v>3026</v>
      </c>
      <c r="E1047" s="3" t="s">
        <v>3150</v>
      </c>
      <c r="F1047" s="5" t="s">
        <v>3027</v>
      </c>
      <c r="G1047" s="6">
        <v>101351919</v>
      </c>
      <c r="H1047" s="7">
        <v>977143103</v>
      </c>
      <c r="I1047" s="3"/>
    </row>
    <row r="1048" spans="1:9" ht="69" customHeight="1" x14ac:dyDescent="0.65">
      <c r="A1048" s="3">
        <v>1046</v>
      </c>
      <c r="B1048" s="3" t="s">
        <v>3028</v>
      </c>
      <c r="C1048" s="3" t="s">
        <v>11</v>
      </c>
      <c r="D1048" s="3" t="s">
        <v>3029</v>
      </c>
      <c r="E1048" s="3" t="s">
        <v>3150</v>
      </c>
      <c r="F1048" s="5" t="s">
        <v>3030</v>
      </c>
      <c r="G1048" s="6">
        <v>101068212</v>
      </c>
      <c r="H1048" s="7">
        <v>887917870</v>
      </c>
      <c r="I1048" s="3"/>
    </row>
    <row r="1049" spans="1:9" ht="69" customHeight="1" x14ac:dyDescent="0.65">
      <c r="A1049" s="3">
        <v>1047</v>
      </c>
      <c r="B1049" s="3" t="s">
        <v>3031</v>
      </c>
      <c r="C1049" s="3" t="s">
        <v>11</v>
      </c>
      <c r="D1049" s="3" t="s">
        <v>3032</v>
      </c>
      <c r="E1049" s="3" t="s">
        <v>3150</v>
      </c>
      <c r="F1049" s="5" t="s">
        <v>3033</v>
      </c>
      <c r="G1049" s="6">
        <v>40352254</v>
      </c>
      <c r="H1049" s="6">
        <v>93454267</v>
      </c>
      <c r="I1049" s="3"/>
    </row>
    <row r="1050" spans="1:9" ht="69" customHeight="1" x14ac:dyDescent="0.65">
      <c r="A1050" s="3">
        <v>1048</v>
      </c>
      <c r="B1050" s="3" t="s">
        <v>3034</v>
      </c>
      <c r="C1050" s="3" t="s">
        <v>11</v>
      </c>
      <c r="D1050" s="3" t="s">
        <v>3035</v>
      </c>
      <c r="E1050" s="3" t="s">
        <v>3149</v>
      </c>
      <c r="F1050" s="5" t="s">
        <v>3036</v>
      </c>
      <c r="G1050" s="6">
        <v>101068632</v>
      </c>
      <c r="H1050" s="7">
        <v>884790416</v>
      </c>
      <c r="I1050" s="3"/>
    </row>
    <row r="1051" spans="1:9" ht="69" customHeight="1" x14ac:dyDescent="0.65">
      <c r="A1051" s="3">
        <v>1049</v>
      </c>
      <c r="B1051" s="3" t="s">
        <v>3037</v>
      </c>
      <c r="C1051" s="3" t="s">
        <v>11</v>
      </c>
      <c r="D1051" s="3" t="s">
        <v>3038</v>
      </c>
      <c r="E1051" s="3" t="s">
        <v>3149</v>
      </c>
      <c r="F1051" s="5" t="s">
        <v>3039</v>
      </c>
      <c r="G1051" s="6">
        <v>101191312</v>
      </c>
      <c r="H1051" s="7">
        <v>974627996</v>
      </c>
      <c r="I1051" s="3"/>
    </row>
    <row r="1052" spans="1:9" ht="69" customHeight="1" x14ac:dyDescent="0.65">
      <c r="A1052" s="3">
        <v>1050</v>
      </c>
      <c r="B1052" s="3" t="s">
        <v>3040</v>
      </c>
      <c r="C1052" s="3" t="s">
        <v>11</v>
      </c>
      <c r="D1052" s="3" t="s">
        <v>3041</v>
      </c>
      <c r="E1052" s="3" t="s">
        <v>3149</v>
      </c>
      <c r="F1052" s="5" t="s">
        <v>3042</v>
      </c>
      <c r="G1052" s="6">
        <v>101245318</v>
      </c>
      <c r="H1052" s="6" t="s">
        <v>3256</v>
      </c>
      <c r="I1052" s="3"/>
    </row>
    <row r="1053" spans="1:9" ht="69" customHeight="1" x14ac:dyDescent="0.65">
      <c r="A1053" s="3">
        <v>1051</v>
      </c>
      <c r="B1053" s="3" t="s">
        <v>3043</v>
      </c>
      <c r="C1053" s="3" t="s">
        <v>11</v>
      </c>
      <c r="D1053" s="3" t="s">
        <v>3044</v>
      </c>
      <c r="E1053" s="3" t="s">
        <v>3149</v>
      </c>
      <c r="F1053" s="5" t="s">
        <v>3045</v>
      </c>
      <c r="G1053" s="6">
        <v>100955973</v>
      </c>
      <c r="H1053" s="7">
        <v>977108727</v>
      </c>
      <c r="I1053" s="3"/>
    </row>
    <row r="1054" spans="1:9" ht="69" customHeight="1" x14ac:dyDescent="0.65">
      <c r="A1054" s="3">
        <v>1052</v>
      </c>
      <c r="B1054" s="3" t="s">
        <v>3046</v>
      </c>
      <c r="C1054" s="3" t="s">
        <v>11</v>
      </c>
      <c r="D1054" s="3" t="s">
        <v>3047</v>
      </c>
      <c r="E1054" s="3" t="s">
        <v>3149</v>
      </c>
      <c r="F1054" s="5" t="s">
        <v>3048</v>
      </c>
      <c r="G1054" s="6">
        <v>100917155</v>
      </c>
      <c r="H1054" s="7">
        <v>977232515</v>
      </c>
      <c r="I1054" s="3"/>
    </row>
    <row r="1055" spans="1:9" ht="69" customHeight="1" x14ac:dyDescent="0.65">
      <c r="A1055" s="3">
        <v>1053</v>
      </c>
      <c r="B1055" s="3" t="s">
        <v>3049</v>
      </c>
      <c r="C1055" s="3" t="s">
        <v>11</v>
      </c>
      <c r="D1055" s="3" t="s">
        <v>3050</v>
      </c>
      <c r="E1055" s="3" t="s">
        <v>3149</v>
      </c>
      <c r="F1055" s="5" t="s">
        <v>3051</v>
      </c>
      <c r="G1055" s="6">
        <v>101343027</v>
      </c>
      <c r="H1055" s="7">
        <v>965596388</v>
      </c>
      <c r="I1055" s="3"/>
    </row>
    <row r="1056" spans="1:9" ht="69" customHeight="1" x14ac:dyDescent="0.65">
      <c r="A1056" s="3">
        <v>1054</v>
      </c>
      <c r="B1056" s="3" t="s">
        <v>3052</v>
      </c>
      <c r="C1056" s="3" t="s">
        <v>11</v>
      </c>
      <c r="D1056" s="3" t="s">
        <v>3053</v>
      </c>
      <c r="E1056" s="3" t="s">
        <v>3149</v>
      </c>
      <c r="F1056" s="5" t="s">
        <v>3054</v>
      </c>
      <c r="G1056" s="6">
        <v>100945181</v>
      </c>
      <c r="H1056" s="7">
        <v>979290255</v>
      </c>
      <c r="I1056" s="3"/>
    </row>
    <row r="1057" spans="1:9" ht="69" customHeight="1" x14ac:dyDescent="0.65">
      <c r="A1057" s="3">
        <v>1055</v>
      </c>
      <c r="B1057" s="3" t="s">
        <v>3055</v>
      </c>
      <c r="C1057" s="3" t="s">
        <v>11</v>
      </c>
      <c r="D1057" s="3" t="s">
        <v>3056</v>
      </c>
      <c r="E1057" s="3" t="s">
        <v>3149</v>
      </c>
      <c r="F1057" s="5" t="s">
        <v>3057</v>
      </c>
      <c r="G1057" s="6">
        <v>101066016</v>
      </c>
      <c r="H1057" s="7">
        <v>966603466</v>
      </c>
      <c r="I1057" s="3"/>
    </row>
    <row r="1058" spans="1:9" ht="69" customHeight="1" x14ac:dyDescent="0.65">
      <c r="A1058" s="3">
        <v>1056</v>
      </c>
      <c r="B1058" s="3" t="s">
        <v>3058</v>
      </c>
      <c r="C1058" s="3" t="s">
        <v>11</v>
      </c>
      <c r="D1058" s="3" t="s">
        <v>1148</v>
      </c>
      <c r="E1058" s="3" t="s">
        <v>3149</v>
      </c>
      <c r="F1058" s="5" t="s">
        <v>3059</v>
      </c>
      <c r="G1058" s="6">
        <v>101209308</v>
      </c>
      <c r="H1058" s="7">
        <v>717766084</v>
      </c>
      <c r="I1058" s="3"/>
    </row>
    <row r="1059" spans="1:9" ht="69" customHeight="1" x14ac:dyDescent="0.65">
      <c r="A1059" s="3">
        <v>1057</v>
      </c>
      <c r="B1059" s="3" t="s">
        <v>3060</v>
      </c>
      <c r="C1059" s="3" t="s">
        <v>11</v>
      </c>
      <c r="D1059" s="3" t="s">
        <v>3061</v>
      </c>
      <c r="E1059" s="3" t="s">
        <v>3149</v>
      </c>
      <c r="F1059" s="5" t="s">
        <v>3062</v>
      </c>
      <c r="G1059" s="6">
        <v>101189946</v>
      </c>
      <c r="H1059" s="6" t="s">
        <v>3257</v>
      </c>
      <c r="I1059" s="3"/>
    </row>
    <row r="1060" spans="1:9" ht="69" customHeight="1" x14ac:dyDescent="0.65">
      <c r="A1060" s="3">
        <v>1058</v>
      </c>
      <c r="B1060" s="3" t="s">
        <v>3063</v>
      </c>
      <c r="C1060" s="3" t="s">
        <v>11</v>
      </c>
      <c r="D1060" s="3" t="s">
        <v>3064</v>
      </c>
      <c r="E1060" s="3" t="s">
        <v>3149</v>
      </c>
      <c r="F1060" s="5" t="s">
        <v>3065</v>
      </c>
      <c r="G1060" s="6">
        <v>101179397</v>
      </c>
      <c r="H1060" s="7">
        <v>968128244</v>
      </c>
      <c r="I1060" s="3"/>
    </row>
    <row r="1061" spans="1:9" ht="69" customHeight="1" x14ac:dyDescent="0.65">
      <c r="A1061" s="3">
        <v>1059</v>
      </c>
      <c r="B1061" s="3" t="s">
        <v>3066</v>
      </c>
      <c r="C1061" s="3" t="s">
        <v>11</v>
      </c>
      <c r="D1061" s="3" t="s">
        <v>3067</v>
      </c>
      <c r="E1061" s="3" t="s">
        <v>3149</v>
      </c>
      <c r="F1061" s="5" t="s">
        <v>3068</v>
      </c>
      <c r="G1061" s="6">
        <v>100816087</v>
      </c>
      <c r="H1061" s="7">
        <v>965019261</v>
      </c>
      <c r="I1061" s="3"/>
    </row>
    <row r="1062" spans="1:9" ht="69" customHeight="1" x14ac:dyDescent="0.65">
      <c r="A1062" s="3">
        <v>1060</v>
      </c>
      <c r="B1062" s="3" t="s">
        <v>3069</v>
      </c>
      <c r="C1062" s="3" t="s">
        <v>11</v>
      </c>
      <c r="D1062" s="3" t="s">
        <v>2930</v>
      </c>
      <c r="E1062" s="3" t="s">
        <v>3149</v>
      </c>
      <c r="F1062" s="5" t="s">
        <v>3070</v>
      </c>
      <c r="G1062" s="6">
        <v>100955532</v>
      </c>
      <c r="H1062" s="7">
        <v>972466101</v>
      </c>
      <c r="I1062" s="3"/>
    </row>
    <row r="1063" spans="1:9" ht="69" customHeight="1" x14ac:dyDescent="0.65">
      <c r="A1063" s="3">
        <v>1061</v>
      </c>
      <c r="B1063" s="3" t="s">
        <v>3071</v>
      </c>
      <c r="C1063" s="3" t="s">
        <v>11</v>
      </c>
      <c r="D1063" s="3" t="s">
        <v>3072</v>
      </c>
      <c r="E1063" s="3" t="s">
        <v>3149</v>
      </c>
      <c r="F1063" s="5" t="s">
        <v>3073</v>
      </c>
      <c r="G1063" s="6">
        <v>100951538</v>
      </c>
      <c r="H1063" s="6">
        <v>68661363</v>
      </c>
      <c r="I1063" s="3"/>
    </row>
    <row r="1064" spans="1:9" ht="69" customHeight="1" x14ac:dyDescent="0.65">
      <c r="A1064" s="3">
        <v>1062</v>
      </c>
      <c r="B1064" s="3" t="s">
        <v>3074</v>
      </c>
      <c r="C1064" s="3" t="s">
        <v>11</v>
      </c>
      <c r="D1064" s="3" t="s">
        <v>3075</v>
      </c>
      <c r="E1064" s="3" t="s">
        <v>3149</v>
      </c>
      <c r="F1064" s="5" t="s">
        <v>3076</v>
      </c>
      <c r="G1064" s="6">
        <v>101086697</v>
      </c>
      <c r="H1064" s="7">
        <v>975505645</v>
      </c>
      <c r="I1064" s="3"/>
    </row>
    <row r="1065" spans="1:9" ht="69" customHeight="1" x14ac:dyDescent="0.65">
      <c r="A1065" s="3">
        <v>1063</v>
      </c>
      <c r="B1065" s="3" t="s">
        <v>3077</v>
      </c>
      <c r="C1065" s="3" t="s">
        <v>11</v>
      </c>
      <c r="D1065" s="3" t="s">
        <v>3078</v>
      </c>
      <c r="E1065" s="3" t="s">
        <v>3149</v>
      </c>
      <c r="F1065" s="5" t="s">
        <v>3079</v>
      </c>
      <c r="G1065" s="6">
        <v>101153302</v>
      </c>
      <c r="H1065" s="7">
        <v>968431343</v>
      </c>
      <c r="I1065" s="3"/>
    </row>
    <row r="1066" spans="1:9" ht="69" customHeight="1" x14ac:dyDescent="0.65">
      <c r="A1066" s="3">
        <v>1064</v>
      </c>
      <c r="B1066" s="3" t="s">
        <v>3080</v>
      </c>
      <c r="C1066" s="3" t="s">
        <v>11</v>
      </c>
      <c r="D1066" s="3" t="s">
        <v>1806</v>
      </c>
      <c r="E1066" s="3" t="s">
        <v>3145</v>
      </c>
      <c r="F1066" s="5" t="s">
        <v>3081</v>
      </c>
      <c r="G1066" s="6">
        <v>100830074</v>
      </c>
      <c r="H1066" s="7">
        <v>717766838</v>
      </c>
      <c r="I1066" s="3"/>
    </row>
    <row r="1067" spans="1:9" ht="69" customHeight="1" x14ac:dyDescent="0.65">
      <c r="A1067" s="3">
        <v>1065</v>
      </c>
      <c r="B1067" s="3" t="s">
        <v>3082</v>
      </c>
      <c r="C1067" s="3" t="s">
        <v>11</v>
      </c>
      <c r="D1067" s="3" t="s">
        <v>3083</v>
      </c>
      <c r="E1067" s="3" t="s">
        <v>3145</v>
      </c>
      <c r="F1067" s="5" t="s">
        <v>3084</v>
      </c>
      <c r="G1067" s="6">
        <v>101109526</v>
      </c>
      <c r="H1067" s="7">
        <v>884301088</v>
      </c>
      <c r="I1067" s="3"/>
    </row>
    <row r="1068" spans="1:9" ht="69" customHeight="1" x14ac:dyDescent="0.65">
      <c r="A1068" s="3">
        <v>1066</v>
      </c>
      <c r="B1068" s="3" t="s">
        <v>3085</v>
      </c>
      <c r="C1068" s="3" t="s">
        <v>11</v>
      </c>
      <c r="D1068" s="3" t="s">
        <v>3086</v>
      </c>
      <c r="E1068" s="3" t="s">
        <v>3145</v>
      </c>
      <c r="F1068" s="5" t="s">
        <v>3087</v>
      </c>
      <c r="G1068" s="6">
        <v>101054315</v>
      </c>
      <c r="H1068" s="6">
        <v>81347762</v>
      </c>
      <c r="I1068" s="3"/>
    </row>
    <row r="1069" spans="1:9" ht="69" customHeight="1" x14ac:dyDescent="0.65">
      <c r="A1069" s="3">
        <v>1067</v>
      </c>
      <c r="B1069" s="3" t="s">
        <v>3088</v>
      </c>
      <c r="C1069" s="3" t="s">
        <v>11</v>
      </c>
      <c r="D1069" s="3" t="s">
        <v>3089</v>
      </c>
      <c r="E1069" s="3" t="s">
        <v>3145</v>
      </c>
      <c r="F1069" s="5" t="s">
        <v>3090</v>
      </c>
      <c r="G1069" s="6">
        <v>101084520</v>
      </c>
      <c r="H1069" s="7">
        <v>975872992</v>
      </c>
      <c r="I1069" s="3"/>
    </row>
    <row r="1070" spans="1:9" ht="69" customHeight="1" x14ac:dyDescent="0.65">
      <c r="A1070" s="3">
        <v>1068</v>
      </c>
      <c r="B1070" s="3" t="s">
        <v>3091</v>
      </c>
      <c r="C1070" s="3" t="s">
        <v>11</v>
      </c>
      <c r="D1070" s="3" t="s">
        <v>3092</v>
      </c>
      <c r="E1070" s="3" t="s">
        <v>3145</v>
      </c>
      <c r="F1070" s="5" t="s">
        <v>3093</v>
      </c>
      <c r="G1070" s="6">
        <v>101039137</v>
      </c>
      <c r="H1070" s="6">
        <v>10772790</v>
      </c>
      <c r="I1070" s="3"/>
    </row>
    <row r="1071" spans="1:9" ht="69" customHeight="1" x14ac:dyDescent="0.65">
      <c r="A1071" s="3">
        <v>1069</v>
      </c>
      <c r="B1071" s="3" t="s">
        <v>3094</v>
      </c>
      <c r="C1071" s="3" t="s">
        <v>51</v>
      </c>
      <c r="D1071" s="3" t="s">
        <v>3095</v>
      </c>
      <c r="E1071" s="3" t="s">
        <v>3145</v>
      </c>
      <c r="F1071" s="5" t="s">
        <v>3096</v>
      </c>
      <c r="G1071" s="6">
        <v>101084911</v>
      </c>
      <c r="H1071" s="7">
        <v>967128073</v>
      </c>
      <c r="I1071" s="3"/>
    </row>
    <row r="1072" spans="1:9" ht="69" customHeight="1" x14ac:dyDescent="0.65">
      <c r="A1072" s="3">
        <v>1070</v>
      </c>
      <c r="B1072" s="3" t="s">
        <v>3097</v>
      </c>
      <c r="C1072" s="3" t="s">
        <v>11</v>
      </c>
      <c r="D1072" s="3" t="s">
        <v>3098</v>
      </c>
      <c r="E1072" s="3" t="s">
        <v>3145</v>
      </c>
      <c r="F1072" s="5" t="s">
        <v>3099</v>
      </c>
      <c r="G1072" s="6">
        <v>101384854</v>
      </c>
      <c r="H1072" s="7">
        <v>972742205</v>
      </c>
      <c r="I1072" s="3"/>
    </row>
    <row r="1073" spans="1:9" ht="69" customHeight="1" x14ac:dyDescent="0.65">
      <c r="A1073" s="3">
        <v>1071</v>
      </c>
      <c r="B1073" s="3" t="s">
        <v>3100</v>
      </c>
      <c r="C1073" s="3" t="s">
        <v>11</v>
      </c>
      <c r="D1073" s="3" t="s">
        <v>3101</v>
      </c>
      <c r="E1073" s="3" t="s">
        <v>3145</v>
      </c>
      <c r="F1073" s="5" t="s">
        <v>3102</v>
      </c>
      <c r="G1073" s="6">
        <v>101067647</v>
      </c>
      <c r="H1073" s="6">
        <v>87380806</v>
      </c>
      <c r="I1073" s="3"/>
    </row>
    <row r="1074" spans="1:9" ht="69" customHeight="1" x14ac:dyDescent="0.65">
      <c r="A1074" s="3">
        <v>1072</v>
      </c>
      <c r="B1074" s="3" t="s">
        <v>3103</v>
      </c>
      <c r="C1074" s="3" t="s">
        <v>11</v>
      </c>
      <c r="D1074" s="3" t="s">
        <v>3104</v>
      </c>
      <c r="E1074" s="3" t="s">
        <v>3145</v>
      </c>
      <c r="F1074" s="5" t="s">
        <v>3105</v>
      </c>
      <c r="G1074" s="6">
        <v>101068533</v>
      </c>
      <c r="H1074" s="7">
        <v>969645894</v>
      </c>
      <c r="I1074" s="3"/>
    </row>
    <row r="1075" spans="1:9" ht="69" customHeight="1" x14ac:dyDescent="0.65">
      <c r="A1075" s="3">
        <v>1073</v>
      </c>
      <c r="B1075" s="3" t="s">
        <v>3106</v>
      </c>
      <c r="C1075" s="3" t="s">
        <v>11</v>
      </c>
      <c r="D1075" s="3" t="s">
        <v>3107</v>
      </c>
      <c r="E1075" s="3" t="s">
        <v>3145</v>
      </c>
      <c r="F1075" s="5" t="s">
        <v>3108</v>
      </c>
      <c r="G1075" s="6">
        <v>101268646</v>
      </c>
      <c r="H1075" s="6">
        <v>78559926</v>
      </c>
      <c r="I1075" s="3"/>
    </row>
    <row r="1076" spans="1:9" ht="69" customHeight="1" x14ac:dyDescent="0.65">
      <c r="A1076" s="3">
        <v>1074</v>
      </c>
      <c r="B1076" s="3" t="s">
        <v>3109</v>
      </c>
      <c r="C1076" s="3" t="s">
        <v>11</v>
      </c>
      <c r="D1076" s="3" t="s">
        <v>3110</v>
      </c>
      <c r="E1076" s="3" t="s">
        <v>3145</v>
      </c>
      <c r="F1076" s="5" t="s">
        <v>3111</v>
      </c>
      <c r="G1076" s="6">
        <v>101047410</v>
      </c>
      <c r="H1076" s="6" t="s">
        <v>3258</v>
      </c>
      <c r="I1076" s="3"/>
    </row>
    <row r="1077" spans="1:9" ht="69" customHeight="1" x14ac:dyDescent="0.65">
      <c r="A1077" s="3">
        <v>1075</v>
      </c>
      <c r="B1077" s="3" t="s">
        <v>3112</v>
      </c>
      <c r="C1077" s="3" t="s">
        <v>11</v>
      </c>
      <c r="D1077" s="3" t="s">
        <v>3113</v>
      </c>
      <c r="E1077" s="3" t="s">
        <v>3145</v>
      </c>
      <c r="F1077" s="5" t="s">
        <v>3114</v>
      </c>
      <c r="G1077" s="6">
        <v>101074878</v>
      </c>
      <c r="H1077" s="7">
        <v>967016882</v>
      </c>
      <c r="I1077" s="3"/>
    </row>
    <row r="1078" spans="1:9" ht="69" customHeight="1" x14ac:dyDescent="0.65">
      <c r="A1078" s="3">
        <v>1076</v>
      </c>
      <c r="B1078" s="3" t="s">
        <v>3115</v>
      </c>
      <c r="C1078" s="3" t="s">
        <v>11</v>
      </c>
      <c r="D1078" s="3" t="s">
        <v>3116</v>
      </c>
      <c r="E1078" s="3" t="s">
        <v>3145</v>
      </c>
      <c r="F1078" s="5" t="s">
        <v>3117</v>
      </c>
      <c r="G1078" s="6">
        <v>100971370</v>
      </c>
      <c r="H1078" s="6">
        <v>66887733</v>
      </c>
      <c r="I1078" s="3"/>
    </row>
    <row r="1079" spans="1:9" ht="69" customHeight="1" x14ac:dyDescent="0.65">
      <c r="A1079" s="3">
        <v>1077</v>
      </c>
      <c r="B1079" s="3" t="s">
        <v>3118</v>
      </c>
      <c r="C1079" s="3" t="s">
        <v>11</v>
      </c>
      <c r="D1079" s="3" t="s">
        <v>231</v>
      </c>
      <c r="E1079" s="3" t="s">
        <v>3145</v>
      </c>
      <c r="F1079" s="5" t="s">
        <v>3119</v>
      </c>
      <c r="G1079" s="6">
        <v>100844252</v>
      </c>
      <c r="H1079" s="7">
        <v>979945433</v>
      </c>
      <c r="I1079" s="3"/>
    </row>
    <row r="1080" spans="1:9" ht="69" customHeight="1" x14ac:dyDescent="0.65">
      <c r="A1080" s="3">
        <v>1078</v>
      </c>
      <c r="B1080" s="3" t="s">
        <v>3120</v>
      </c>
      <c r="C1080" s="3" t="s">
        <v>11</v>
      </c>
      <c r="D1080" s="3" t="s">
        <v>3121</v>
      </c>
      <c r="E1080" s="3" t="s">
        <v>3145</v>
      </c>
      <c r="F1080" s="5" t="s">
        <v>3122</v>
      </c>
      <c r="G1080" s="6">
        <v>101208552</v>
      </c>
      <c r="H1080" s="6">
        <v>66288628</v>
      </c>
      <c r="I1080" s="3"/>
    </row>
    <row r="1081" spans="1:9" ht="69" customHeight="1" x14ac:dyDescent="0.65">
      <c r="A1081" s="3">
        <v>1079</v>
      </c>
      <c r="B1081" s="3" t="s">
        <v>3123</v>
      </c>
      <c r="C1081" s="3" t="s">
        <v>11</v>
      </c>
      <c r="D1081" s="3" t="s">
        <v>3124</v>
      </c>
      <c r="E1081" s="3" t="s">
        <v>3145</v>
      </c>
      <c r="F1081" s="5" t="s">
        <v>3125</v>
      </c>
      <c r="G1081" s="6">
        <v>100696663</v>
      </c>
      <c r="H1081" s="7">
        <v>978077446</v>
      </c>
      <c r="I1081" s="3"/>
    </row>
    <row r="1082" spans="1:9" ht="69" customHeight="1" x14ac:dyDescent="0.65">
      <c r="A1082" s="3">
        <v>1080</v>
      </c>
      <c r="B1082" s="3" t="s">
        <v>3126</v>
      </c>
      <c r="C1082" s="3" t="s">
        <v>11</v>
      </c>
      <c r="D1082" s="3" t="s">
        <v>3127</v>
      </c>
      <c r="E1082" s="3" t="s">
        <v>3145</v>
      </c>
      <c r="F1082" s="5" t="s">
        <v>3128</v>
      </c>
      <c r="G1082" s="6">
        <v>101244827</v>
      </c>
      <c r="H1082" s="6" t="s">
        <v>3259</v>
      </c>
      <c r="I1082" s="3"/>
    </row>
    <row r="1083" spans="1:9" ht="69" customHeight="1" x14ac:dyDescent="0.65">
      <c r="A1083" s="3">
        <v>1081</v>
      </c>
      <c r="B1083" s="3" t="s">
        <v>3129</v>
      </c>
      <c r="C1083" s="3" t="s">
        <v>11</v>
      </c>
      <c r="D1083" s="3" t="s">
        <v>3130</v>
      </c>
      <c r="E1083" s="3" t="s">
        <v>3145</v>
      </c>
      <c r="F1083" s="5" t="s">
        <v>3131</v>
      </c>
      <c r="G1083" s="6">
        <v>101001386</v>
      </c>
      <c r="H1083" s="7">
        <v>886756664</v>
      </c>
      <c r="I1083" s="3"/>
    </row>
    <row r="1084" spans="1:9" ht="69" customHeight="1" x14ac:dyDescent="0.65">
      <c r="A1084" s="3">
        <v>1082</v>
      </c>
      <c r="B1084" s="3" t="s">
        <v>3132</v>
      </c>
      <c r="C1084" s="3" t="s">
        <v>11</v>
      </c>
      <c r="D1084" s="3" t="s">
        <v>3133</v>
      </c>
      <c r="E1084" s="3" t="s">
        <v>3145</v>
      </c>
      <c r="F1084" s="5" t="s">
        <v>3134</v>
      </c>
      <c r="G1084" s="6">
        <v>101086626</v>
      </c>
      <c r="H1084" s="7">
        <v>887843210</v>
      </c>
      <c r="I1084" s="3"/>
    </row>
    <row r="1085" spans="1:9" ht="69" customHeight="1" x14ac:dyDescent="0.65">
      <c r="A1085" s="3">
        <v>1083</v>
      </c>
      <c r="B1085" s="3" t="s">
        <v>3135</v>
      </c>
      <c r="C1085" s="3" t="s">
        <v>11</v>
      </c>
      <c r="D1085" s="3" t="s">
        <v>3136</v>
      </c>
      <c r="E1085" s="3" t="s">
        <v>3145</v>
      </c>
      <c r="F1085" s="5" t="s">
        <v>3137</v>
      </c>
      <c r="G1085" s="6">
        <v>101244029</v>
      </c>
      <c r="H1085" s="7">
        <v>963270164</v>
      </c>
      <c r="I1085" s="3"/>
    </row>
    <row r="1086" spans="1:9" ht="69" customHeight="1" x14ac:dyDescent="0.65">
      <c r="A1086" s="3">
        <v>1084</v>
      </c>
      <c r="B1086" s="3" t="s">
        <v>3138</v>
      </c>
      <c r="C1086" s="3" t="s">
        <v>11</v>
      </c>
      <c r="D1086" s="3" t="s">
        <v>3139</v>
      </c>
      <c r="E1086" s="3" t="s">
        <v>3145</v>
      </c>
      <c r="F1086" s="5" t="s">
        <v>3140</v>
      </c>
      <c r="G1086" s="6">
        <v>101321311</v>
      </c>
      <c r="H1086" s="7">
        <v>977166315</v>
      </c>
      <c r="I1086" s="3"/>
    </row>
    <row r="1087" spans="1:9" ht="39.950000000000003" customHeight="1" x14ac:dyDescent="0.65">
      <c r="A1087" s="83" t="s">
        <v>3141</v>
      </c>
      <c r="B1087" s="84"/>
      <c r="C1087" s="84"/>
      <c r="D1087" s="84"/>
      <c r="E1087" s="84"/>
      <c r="F1087" s="85"/>
      <c r="G1087" s="86" t="s">
        <v>3142</v>
      </c>
      <c r="H1087" s="85"/>
      <c r="I1087" s="84"/>
    </row>
    <row r="1088" spans="1:9" x14ac:dyDescent="0.65">
      <c r="A1088" s="84"/>
      <c r="B1088" s="84"/>
      <c r="C1088" s="84"/>
      <c r="D1088" s="84"/>
      <c r="E1088" s="84"/>
      <c r="F1088" s="85"/>
      <c r="G1088" s="85"/>
      <c r="H1088" s="85"/>
      <c r="I1088" s="84"/>
    </row>
    <row r="1089" spans="1:9" x14ac:dyDescent="0.65">
      <c r="A1089" s="84"/>
      <c r="B1089" s="84"/>
      <c r="C1089" s="84"/>
      <c r="D1089" s="84"/>
      <c r="E1089" s="84"/>
      <c r="F1089" s="85"/>
      <c r="G1089" s="85"/>
      <c r="H1089" s="85"/>
      <c r="I1089" s="84"/>
    </row>
    <row r="1090" spans="1:9" x14ac:dyDescent="0.65">
      <c r="A1090" s="84"/>
      <c r="B1090" s="84"/>
      <c r="C1090" s="84"/>
      <c r="D1090" s="84"/>
      <c r="E1090" s="84"/>
      <c r="F1090" s="85"/>
      <c r="G1090" s="85"/>
      <c r="H1090" s="85"/>
      <c r="I1090" s="84"/>
    </row>
    <row r="1091" spans="1:9" x14ac:dyDescent="0.65">
      <c r="A1091" s="84"/>
      <c r="B1091" s="84"/>
      <c r="C1091" s="84"/>
      <c r="D1091" s="84"/>
      <c r="E1091" s="84"/>
      <c r="F1091" s="85"/>
      <c r="G1091" s="85"/>
      <c r="H1091" s="85"/>
      <c r="I1091" s="84"/>
    </row>
    <row r="1092" spans="1:9" x14ac:dyDescent="0.65">
      <c r="A1092" s="84"/>
      <c r="B1092" s="84"/>
      <c r="C1092" s="84"/>
      <c r="D1092" s="84"/>
      <c r="E1092" s="84"/>
      <c r="F1092" s="85"/>
      <c r="G1092" s="85"/>
      <c r="H1092" s="85"/>
      <c r="I1092" s="84"/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A1087:F1092"/>
    <mergeCell ref="G1087:I1092"/>
  </mergeCells>
  <printOptions horizontalCentered="1"/>
  <pageMargins left="0.3" right="0.2" top="0" bottom="0.65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1086"/>
  <sheetViews>
    <sheetView topLeftCell="Z2" workbookViewId="0">
      <selection activeCell="H68" sqref="H68"/>
    </sheetView>
  </sheetViews>
  <sheetFormatPr defaultRowHeight="23.25" x14ac:dyDescent="0.65"/>
  <cols>
    <col min="1" max="1" width="6" style="14" customWidth="1"/>
    <col min="2" max="2" width="16" style="14" customWidth="1"/>
    <col min="3" max="3" width="4" style="14" customWidth="1"/>
    <col min="4" max="4" width="12" style="14" customWidth="1"/>
    <col min="5" max="5" width="13" style="14" customWidth="1"/>
    <col min="6" max="6" width="23" style="15" customWidth="1"/>
    <col min="7" max="8" width="17" style="15" customWidth="1"/>
    <col min="9" max="9" width="18.875" style="14" customWidth="1"/>
    <col min="10" max="10" width="11.25" style="51" customWidth="1"/>
    <col min="11" max="11" width="9.25" style="51" customWidth="1"/>
    <col min="12" max="12" width="10.125" style="51" customWidth="1"/>
    <col min="13" max="13" width="10.875" style="52" customWidth="1"/>
    <col min="14" max="17" width="8" style="51" customWidth="1"/>
    <col min="18" max="18" width="12.25" style="51" customWidth="1"/>
    <col min="19" max="19" width="12.375" style="51" customWidth="1"/>
    <col min="20" max="20" width="9.5" style="51" customWidth="1"/>
    <col min="21" max="21" width="12.125" style="51" customWidth="1"/>
    <col min="22" max="22" width="12.75" style="52" customWidth="1"/>
    <col min="23" max="24" width="8" style="51" customWidth="1"/>
    <col min="25" max="25" width="10.875" style="51" customWidth="1"/>
    <col min="26" max="26" width="9.25" style="51" customWidth="1"/>
    <col min="27" max="27" width="8.875" style="51" customWidth="1"/>
    <col min="28" max="28" width="8.875" style="53" customWidth="1"/>
    <col min="29" max="29" width="7.75" style="51" hidden="1" customWidth="1"/>
    <col min="30" max="30" width="15.375" style="51" hidden="1" customWidth="1"/>
    <col min="31" max="31" width="7.75" style="51" hidden="1" customWidth="1"/>
    <col min="32" max="32" width="11.25" style="51" hidden="1" customWidth="1"/>
    <col min="33" max="33" width="15.375" style="51" hidden="1" customWidth="1"/>
    <col min="34" max="34" width="11.5" style="51" hidden="1" customWidth="1"/>
    <col min="35" max="35" width="12.125" style="51" hidden="1" customWidth="1"/>
    <col min="36" max="36" width="12.625" style="51" hidden="1" customWidth="1"/>
    <col min="37" max="37" width="11.5" style="51" hidden="1" customWidth="1"/>
    <col min="38" max="38" width="12.125" style="51" hidden="1" customWidth="1"/>
    <col min="39" max="39" width="12.625" style="51" hidden="1" customWidth="1"/>
    <col min="40" max="40" width="11.5" style="51" hidden="1" customWidth="1"/>
    <col min="41" max="41" width="12.125" style="51" hidden="1" customWidth="1"/>
    <col min="42" max="42" width="12.625" style="51" hidden="1" customWidth="1"/>
    <col min="43" max="43" width="7.75" style="51" hidden="1" customWidth="1"/>
    <col min="44" max="44" width="9" style="51"/>
    <col min="45" max="45" width="9.5" style="51" customWidth="1"/>
    <col min="46" max="51" width="9" style="51"/>
    <col min="52" max="52" width="9.75" style="51" customWidth="1"/>
    <col min="53" max="53" width="10.375" style="51" customWidth="1"/>
    <col min="54" max="54" width="8.875" style="51" bestFit="1" customWidth="1"/>
    <col min="55" max="55" width="35.5" style="51" customWidth="1"/>
    <col min="56" max="16384" width="9" style="14"/>
  </cols>
  <sheetData>
    <row r="1" spans="1:55" ht="159.94999999999999" customHeight="1" thickTop="1" x14ac:dyDescent="0.6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7" t="s">
        <v>3276</v>
      </c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16"/>
      <c r="AC1" s="17" t="s">
        <v>3</v>
      </c>
      <c r="AD1" s="17" t="s">
        <v>3277</v>
      </c>
      <c r="AE1" s="18" t="s">
        <v>3</v>
      </c>
      <c r="AF1" s="18" t="s">
        <v>3278</v>
      </c>
      <c r="AG1" s="18" t="s">
        <v>3277</v>
      </c>
      <c r="AH1" s="19" t="s">
        <v>3279</v>
      </c>
      <c r="AI1" s="19" t="s">
        <v>3280</v>
      </c>
      <c r="AJ1" s="19" t="s">
        <v>3281</v>
      </c>
      <c r="AK1" s="20" t="s">
        <v>3279</v>
      </c>
      <c r="AL1" s="20" t="s">
        <v>3280</v>
      </c>
      <c r="AM1" s="20" t="s">
        <v>3281</v>
      </c>
      <c r="AN1" s="21" t="s">
        <v>3279</v>
      </c>
      <c r="AO1" s="21" t="s">
        <v>3280</v>
      </c>
      <c r="AP1" s="21" t="s">
        <v>3281</v>
      </c>
      <c r="AQ1" s="22"/>
      <c r="AR1" s="23" t="s">
        <v>3282</v>
      </c>
      <c r="AS1" s="23" t="s">
        <v>3283</v>
      </c>
      <c r="AT1" s="23" t="s">
        <v>3284</v>
      </c>
      <c r="AU1" s="23" t="s">
        <v>3285</v>
      </c>
      <c r="AV1" s="23" t="s">
        <v>3286</v>
      </c>
      <c r="AW1" s="23" t="s">
        <v>3287</v>
      </c>
      <c r="AX1" s="23" t="s">
        <v>3279</v>
      </c>
      <c r="AY1" s="23" t="s">
        <v>3288</v>
      </c>
      <c r="AZ1" s="23" t="s">
        <v>3289</v>
      </c>
      <c r="BA1" s="23" t="s">
        <v>3290</v>
      </c>
      <c r="BB1" s="24" t="s">
        <v>3291</v>
      </c>
      <c r="BC1" s="25" t="s">
        <v>3292</v>
      </c>
    </row>
    <row r="2" spans="1:55" ht="69.95" customHeight="1" thickBot="1" x14ac:dyDescent="0.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26" t="s">
        <v>3279</v>
      </c>
      <c r="K2" s="27" t="s">
        <v>3278</v>
      </c>
      <c r="L2" s="27" t="s">
        <v>3293</v>
      </c>
      <c r="M2" s="28" t="s">
        <v>3294</v>
      </c>
      <c r="N2" s="27" t="s">
        <v>3295</v>
      </c>
      <c r="O2" s="27" t="s">
        <v>3296</v>
      </c>
      <c r="P2" s="27" t="s">
        <v>3297</v>
      </c>
      <c r="Q2" s="27" t="s">
        <v>3280</v>
      </c>
      <c r="R2" s="27" t="s">
        <v>3298</v>
      </c>
      <c r="S2" s="27" t="s">
        <v>3299</v>
      </c>
      <c r="T2" s="27" t="s">
        <v>3300</v>
      </c>
      <c r="U2" s="27" t="s">
        <v>3301</v>
      </c>
      <c r="V2" s="28" t="s">
        <v>3302</v>
      </c>
      <c r="W2" s="27" t="s">
        <v>3303</v>
      </c>
      <c r="X2" s="27" t="s">
        <v>3304</v>
      </c>
      <c r="Y2" s="27" t="s">
        <v>3305</v>
      </c>
      <c r="Z2" s="27" t="s">
        <v>3281</v>
      </c>
      <c r="AA2" s="27" t="s">
        <v>3277</v>
      </c>
      <c r="AB2" s="29"/>
      <c r="AC2" s="30" t="s">
        <v>3306</v>
      </c>
      <c r="AD2" s="30">
        <v>1</v>
      </c>
      <c r="AE2" s="31" t="s">
        <v>3306</v>
      </c>
      <c r="AF2" s="31">
        <v>2</v>
      </c>
      <c r="AG2" s="31">
        <v>1</v>
      </c>
      <c r="AH2" s="32">
        <v>2</v>
      </c>
      <c r="AI2" s="32">
        <v>1</v>
      </c>
      <c r="AJ2" s="32">
        <v>1</v>
      </c>
      <c r="AK2" s="33"/>
      <c r="AL2" s="33">
        <v>2</v>
      </c>
      <c r="AM2" s="33">
        <v>1</v>
      </c>
      <c r="AN2" s="34"/>
      <c r="AO2" s="34">
        <v>1</v>
      </c>
      <c r="AP2" s="34">
        <v>2</v>
      </c>
      <c r="AQ2" s="35"/>
      <c r="AR2" s="36">
        <f>COUNTA($A$3:$A1086)</f>
        <v>1084</v>
      </c>
      <c r="AS2" s="36">
        <f>COUNTIF($C$3:$C1086,"ស្រី")</f>
        <v>1002</v>
      </c>
      <c r="AT2" s="36">
        <f>COUNTIF($AA$3:$AA1086,1)</f>
        <v>1078</v>
      </c>
      <c r="AU2" s="36">
        <f>DCOUNT($A$2:$AA1086,"ផ្ទៀងផ្ទាត់ចុងក្រោយ",$AC$1:$AD$2)</f>
        <v>996</v>
      </c>
      <c r="AV2" s="36">
        <f>COUNTIF($AA$3:$AA$1086,2)</f>
        <v>6</v>
      </c>
      <c r="AW2" s="36">
        <f>COUNTIF(K:K,2)</f>
        <v>0</v>
      </c>
      <c r="AX2" s="36">
        <f>DCOUNT($A$2:$AA1086,"គ្មានស្នាមមេដៃ",$AH$1:$AJ$2)</f>
        <v>0</v>
      </c>
      <c r="AY2" s="36">
        <f>DCOUNT($A$2:$AA1086,"NID_problem",$AK$1:$AM$2)</f>
        <v>2</v>
      </c>
      <c r="AZ2" s="36">
        <f>DCOUNT($A$2:$AA1086,"NID_problem",$AN$1:$AP$2)</f>
        <v>2</v>
      </c>
      <c r="BA2" s="36">
        <f>((AR2-AT2)-SUM(AW2,AX2,AY2,AZ2))</f>
        <v>2</v>
      </c>
      <c r="BB2" s="37" t="str">
        <f>IF((AR2-AT2)=(AW2+AY2+AZ2+AX2+BA2),"ត្រឹមត្រូវ","មិនត្រឹមត្រូវ")</f>
        <v>ត្រឹមត្រូវ</v>
      </c>
      <c r="BC2" s="38">
        <v>1</v>
      </c>
    </row>
    <row r="3" spans="1:55" ht="69" hidden="1" customHeight="1" x14ac:dyDescent="0.65">
      <c r="A3" s="3">
        <v>1</v>
      </c>
      <c r="B3" s="3" t="s">
        <v>10</v>
      </c>
      <c r="C3" s="3" t="s">
        <v>3306</v>
      </c>
      <c r="D3" s="3" t="s">
        <v>12</v>
      </c>
      <c r="E3" s="3" t="s">
        <v>3143</v>
      </c>
      <c r="F3" s="5" t="s">
        <v>13</v>
      </c>
      <c r="G3" s="6">
        <v>100709942</v>
      </c>
      <c r="H3" s="6">
        <v>93830817</v>
      </c>
      <c r="I3" s="3"/>
      <c r="J3" s="39"/>
      <c r="K3" s="40">
        <f>IF(OR(H3="បរទេស",G3="បរទេស"),2,1)</f>
        <v>1</v>
      </c>
      <c r="L3" s="4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100709942</v>
      </c>
      <c r="M3" s="42" t="str">
        <f>IF(L3="បរទេស","បរទេស",IF(AND($BC$2=1,LEN(L3)=8),"0"&amp;L3,IF(LEN(L3)&gt;9,2,LEFT(L3,9))))</f>
        <v>100709942</v>
      </c>
      <c r="N3" s="43">
        <f>IF(L3="បរទេស",1,IF((LEN($M3)-9)=0,1,2))</f>
        <v>1</v>
      </c>
      <c r="O3" s="43">
        <f>IF(M3="",2,1)</f>
        <v>1</v>
      </c>
      <c r="P3" s="43">
        <f t="shared" ref="P3:P66" si="0">IF(M3="បរទេស",1,IF(COUNTIF(M:M,$M3)&gt;1,2,1))</f>
        <v>1</v>
      </c>
      <c r="Q3" s="44">
        <f>IF(M3="បរទេស",1,MAX(N3:P3))</f>
        <v>1</v>
      </c>
      <c r="R3" s="45">
        <f>H3</f>
        <v>93830817</v>
      </c>
      <c r="S3" s="41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93830817</v>
      </c>
      <c r="T3" s="43" t="e">
        <f>LEFT(S3, SEARCH("/",S3,1)-1)</f>
        <v>#VALUE!</v>
      </c>
      <c r="U3" s="41" t="str">
        <f>IFERROR(T3,S3)</f>
        <v>93830817</v>
      </c>
      <c r="V3" s="46" t="str">
        <f>IF(LEFT(U3,5)="បរទេស","បរទេស",IF(LEFT(U3,3)="855","0"&amp;MID(U3,4,10),IF(LEFT(U3,1)="0",MID(U3,1,10),IF(LEFT(U3,1)&gt;=1,"0"&amp;MID(U3,1,10),U3))))</f>
        <v>093830817</v>
      </c>
      <c r="W3" s="43">
        <f>IF(V3="បរទេស",1,IF(OR(LEN(V3)=9,LEN(V3)=10),1,2))</f>
        <v>1</v>
      </c>
      <c r="X3" s="47">
        <f>IF(V3="",2,1)</f>
        <v>1</v>
      </c>
      <c r="Y3" s="43">
        <f t="shared" ref="Y3:Y66" si="1">IF(V3="បរទេស",1,IF(COUNTIF(V:V,$V3)&gt;1,2,1))</f>
        <v>1</v>
      </c>
      <c r="Z3" s="44">
        <f>IF(V3="បរទេស",1,MAX(W3:Y3))</f>
        <v>1</v>
      </c>
      <c r="AA3" s="44">
        <f>IF(K3=2,2,MAX(J3,Q3,Z3,Z3))</f>
        <v>1</v>
      </c>
      <c r="AB3" s="48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50"/>
      <c r="AR3" s="89" t="s">
        <v>3307</v>
      </c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90"/>
    </row>
    <row r="4" spans="1:55" ht="69" hidden="1" customHeight="1" x14ac:dyDescent="0.65">
      <c r="A4" s="3">
        <v>2</v>
      </c>
      <c r="B4" s="3" t="s">
        <v>14</v>
      </c>
      <c r="C4" s="3" t="s">
        <v>3306</v>
      </c>
      <c r="D4" s="3" t="s">
        <v>15</v>
      </c>
      <c r="E4" s="3" t="s">
        <v>3143</v>
      </c>
      <c r="F4" s="5" t="s">
        <v>16</v>
      </c>
      <c r="G4" s="6">
        <v>100451268</v>
      </c>
      <c r="H4" s="7">
        <v>978583836</v>
      </c>
      <c r="I4" s="3"/>
      <c r="J4" s="39"/>
      <c r="K4" s="40">
        <f t="shared" ref="K4:K67" si="2">IF(OR(H4="បរទេស",G4="បរទេស"),2,1)</f>
        <v>1</v>
      </c>
      <c r="L4" s="41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100451268</v>
      </c>
      <c r="M4" s="42" t="str">
        <f t="shared" ref="M4:M67" si="4">IF(L4="បរទេស","បរទេស",IF(AND($BC$2=1,LEN(L4)=8),"0"&amp;L4,IF(LEN(L4)&gt;9,2,LEFT(L4,9))))</f>
        <v>100451268</v>
      </c>
      <c r="N4" s="43">
        <f t="shared" ref="N4:N67" si="5">IF(L4="បរទេស",1,IF((LEN($M4)-9)=0,1,2))</f>
        <v>1</v>
      </c>
      <c r="O4" s="43">
        <f t="shared" ref="O4:O67" si="6">IF(M4="",2,1)</f>
        <v>1</v>
      </c>
      <c r="P4" s="43">
        <f t="shared" si="0"/>
        <v>1</v>
      </c>
      <c r="Q4" s="44">
        <f t="shared" ref="Q4:Q67" si="7">IF(M4="បរទេស",1,MAX(N4:P4))</f>
        <v>1</v>
      </c>
      <c r="R4" s="45">
        <f t="shared" ref="R4:R67" si="8">H4</f>
        <v>978583836</v>
      </c>
      <c r="S4" s="41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978583836</v>
      </c>
      <c r="T4" s="43" t="e">
        <f t="shared" ref="T4:T67" si="10">LEFT(S4, SEARCH("/",S4,1)-1)</f>
        <v>#VALUE!</v>
      </c>
      <c r="U4" s="41" t="str">
        <f t="shared" ref="U4:U67" si="11">IFERROR(T4,S4)</f>
        <v>978583836</v>
      </c>
      <c r="V4" s="46" t="str">
        <f t="shared" ref="V4:V67" si="12">IF(LEFT(U4,5)="បរទេស","បរទេស",IF(LEFT(U4,3)="855","0"&amp;MID(U4,4,10),IF(LEFT(U4,1)="0",MID(U4,1,10),IF(LEFT(U4,1)&gt;=1,"0"&amp;MID(U4,1,10),U4))))</f>
        <v>0978583836</v>
      </c>
      <c r="W4" s="43">
        <f t="shared" ref="W4:W67" si="13">IF(V4="បរទេស",1,IF(OR(LEN(V4)=9,LEN(V4)=10),1,2))</f>
        <v>1</v>
      </c>
      <c r="X4" s="47">
        <f t="shared" ref="X4:X67" si="14">IF(V4="",2,1)</f>
        <v>1</v>
      </c>
      <c r="Y4" s="43">
        <f t="shared" si="1"/>
        <v>1</v>
      </c>
      <c r="Z4" s="44">
        <f t="shared" ref="Z4:Z67" si="15">IF(V4="បរទេស",1,MAX(W4:Y4))</f>
        <v>1</v>
      </c>
      <c r="AA4" s="44">
        <f t="shared" ref="AA4:AA67" si="16">IF(K4=2,2,MAX(J4,Q4,Z4,Z4))</f>
        <v>1</v>
      </c>
    </row>
    <row r="5" spans="1:55" ht="69" hidden="1" customHeight="1" x14ac:dyDescent="0.65">
      <c r="A5" s="3">
        <v>3</v>
      </c>
      <c r="B5" s="3" t="s">
        <v>17</v>
      </c>
      <c r="C5" s="3" t="s">
        <v>3306</v>
      </c>
      <c r="D5" s="3" t="s">
        <v>18</v>
      </c>
      <c r="E5" s="3" t="s">
        <v>3143</v>
      </c>
      <c r="F5" s="5" t="s">
        <v>19</v>
      </c>
      <c r="G5" s="6">
        <v>100709995</v>
      </c>
      <c r="H5" s="7">
        <v>964074970</v>
      </c>
      <c r="I5" s="3"/>
      <c r="J5" s="39"/>
      <c r="K5" s="40">
        <f t="shared" si="2"/>
        <v>1</v>
      </c>
      <c r="L5" s="41" t="str">
        <f t="shared" si="3"/>
        <v>100709995</v>
      </c>
      <c r="M5" s="42" t="str">
        <f t="shared" si="4"/>
        <v>100709995</v>
      </c>
      <c r="N5" s="43">
        <f t="shared" si="5"/>
        <v>1</v>
      </c>
      <c r="O5" s="43">
        <f t="shared" si="6"/>
        <v>1</v>
      </c>
      <c r="P5" s="43">
        <f t="shared" si="0"/>
        <v>1</v>
      </c>
      <c r="Q5" s="44">
        <f t="shared" si="7"/>
        <v>1</v>
      </c>
      <c r="R5" s="45">
        <f t="shared" si="8"/>
        <v>964074970</v>
      </c>
      <c r="S5" s="41" t="str">
        <f t="shared" si="9"/>
        <v>964074970</v>
      </c>
      <c r="T5" s="43" t="e">
        <f t="shared" si="10"/>
        <v>#VALUE!</v>
      </c>
      <c r="U5" s="41" t="str">
        <f t="shared" si="11"/>
        <v>964074970</v>
      </c>
      <c r="V5" s="46" t="str">
        <f t="shared" si="12"/>
        <v>0964074970</v>
      </c>
      <c r="W5" s="43">
        <f t="shared" si="13"/>
        <v>1</v>
      </c>
      <c r="X5" s="47">
        <f t="shared" si="14"/>
        <v>1</v>
      </c>
      <c r="Y5" s="43">
        <f t="shared" si="1"/>
        <v>1</v>
      </c>
      <c r="Z5" s="44">
        <f t="shared" si="15"/>
        <v>1</v>
      </c>
      <c r="AA5" s="44">
        <f t="shared" si="16"/>
        <v>1</v>
      </c>
    </row>
    <row r="6" spans="1:55" ht="69" hidden="1" customHeight="1" x14ac:dyDescent="0.65">
      <c r="A6" s="3">
        <v>4</v>
      </c>
      <c r="B6" s="3" t="s">
        <v>20</v>
      </c>
      <c r="C6" s="3" t="s">
        <v>3306</v>
      </c>
      <c r="D6" s="3" t="s">
        <v>21</v>
      </c>
      <c r="E6" s="3" t="s">
        <v>3143</v>
      </c>
      <c r="F6" s="5" t="s">
        <v>22</v>
      </c>
      <c r="G6" s="6">
        <v>101082278</v>
      </c>
      <c r="H6" s="7">
        <v>968765275</v>
      </c>
      <c r="I6" s="3"/>
      <c r="J6" s="39"/>
      <c r="K6" s="40">
        <f t="shared" si="2"/>
        <v>1</v>
      </c>
      <c r="L6" s="41" t="str">
        <f t="shared" si="3"/>
        <v>101082278</v>
      </c>
      <c r="M6" s="42" t="str">
        <f t="shared" si="4"/>
        <v>101082278</v>
      </c>
      <c r="N6" s="43">
        <f t="shared" si="5"/>
        <v>1</v>
      </c>
      <c r="O6" s="43">
        <f t="shared" si="6"/>
        <v>1</v>
      </c>
      <c r="P6" s="43">
        <f t="shared" si="0"/>
        <v>1</v>
      </c>
      <c r="Q6" s="44">
        <f t="shared" si="7"/>
        <v>1</v>
      </c>
      <c r="R6" s="45">
        <f t="shared" si="8"/>
        <v>968765275</v>
      </c>
      <c r="S6" s="41" t="str">
        <f t="shared" si="9"/>
        <v>968765275</v>
      </c>
      <c r="T6" s="43" t="e">
        <f t="shared" si="10"/>
        <v>#VALUE!</v>
      </c>
      <c r="U6" s="41" t="str">
        <f t="shared" si="11"/>
        <v>968765275</v>
      </c>
      <c r="V6" s="46" t="str">
        <f t="shared" si="12"/>
        <v>0968765275</v>
      </c>
      <c r="W6" s="43">
        <f t="shared" si="13"/>
        <v>1</v>
      </c>
      <c r="X6" s="47">
        <f t="shared" si="14"/>
        <v>1</v>
      </c>
      <c r="Y6" s="43">
        <f t="shared" si="1"/>
        <v>1</v>
      </c>
      <c r="Z6" s="44">
        <f t="shared" si="15"/>
        <v>1</v>
      </c>
      <c r="AA6" s="44">
        <f t="shared" si="16"/>
        <v>1</v>
      </c>
    </row>
    <row r="7" spans="1:55" ht="69" hidden="1" customHeight="1" x14ac:dyDescent="0.65">
      <c r="A7" s="3">
        <v>5</v>
      </c>
      <c r="B7" s="3" t="s">
        <v>23</v>
      </c>
      <c r="C7" s="3" t="s">
        <v>3306</v>
      </c>
      <c r="D7" s="3" t="s">
        <v>24</v>
      </c>
      <c r="E7" s="3" t="s">
        <v>3143</v>
      </c>
      <c r="F7" s="5" t="s">
        <v>25</v>
      </c>
      <c r="G7" s="6">
        <v>101068175</v>
      </c>
      <c r="H7" s="7">
        <v>967308645</v>
      </c>
      <c r="I7" s="3"/>
      <c r="J7" s="39"/>
      <c r="K7" s="40">
        <f t="shared" si="2"/>
        <v>1</v>
      </c>
      <c r="L7" s="41" t="str">
        <f t="shared" si="3"/>
        <v>101068175</v>
      </c>
      <c r="M7" s="42" t="str">
        <f t="shared" si="4"/>
        <v>101068175</v>
      </c>
      <c r="N7" s="43">
        <f t="shared" si="5"/>
        <v>1</v>
      </c>
      <c r="O7" s="43">
        <f t="shared" si="6"/>
        <v>1</v>
      </c>
      <c r="P7" s="43">
        <f t="shared" si="0"/>
        <v>1</v>
      </c>
      <c r="Q7" s="44">
        <f t="shared" si="7"/>
        <v>1</v>
      </c>
      <c r="R7" s="45">
        <f t="shared" si="8"/>
        <v>967308645</v>
      </c>
      <c r="S7" s="41" t="str">
        <f t="shared" si="9"/>
        <v>967308645</v>
      </c>
      <c r="T7" s="43" t="e">
        <f t="shared" si="10"/>
        <v>#VALUE!</v>
      </c>
      <c r="U7" s="41" t="str">
        <f t="shared" si="11"/>
        <v>967308645</v>
      </c>
      <c r="V7" s="46" t="str">
        <f t="shared" si="12"/>
        <v>0967308645</v>
      </c>
      <c r="W7" s="43">
        <f t="shared" si="13"/>
        <v>1</v>
      </c>
      <c r="X7" s="47">
        <f t="shared" si="14"/>
        <v>1</v>
      </c>
      <c r="Y7" s="43">
        <f t="shared" si="1"/>
        <v>1</v>
      </c>
      <c r="Z7" s="44">
        <f t="shared" si="15"/>
        <v>1</v>
      </c>
      <c r="AA7" s="44">
        <f t="shared" si="16"/>
        <v>1</v>
      </c>
    </row>
    <row r="8" spans="1:55" ht="69" hidden="1" customHeight="1" x14ac:dyDescent="0.65">
      <c r="A8" s="3">
        <v>6</v>
      </c>
      <c r="B8" s="3" t="s">
        <v>26</v>
      </c>
      <c r="C8" s="3" t="s">
        <v>3306</v>
      </c>
      <c r="D8" s="3" t="s">
        <v>27</v>
      </c>
      <c r="E8" s="3" t="s">
        <v>3143</v>
      </c>
      <c r="F8" s="5" t="s">
        <v>28</v>
      </c>
      <c r="G8" s="6">
        <v>101080404</v>
      </c>
      <c r="H8" s="7">
        <v>884455990</v>
      </c>
      <c r="I8" s="3"/>
      <c r="J8" s="39"/>
      <c r="K8" s="40">
        <f t="shared" si="2"/>
        <v>1</v>
      </c>
      <c r="L8" s="41" t="str">
        <f t="shared" si="3"/>
        <v>101080404</v>
      </c>
      <c r="M8" s="42" t="str">
        <f t="shared" si="4"/>
        <v>101080404</v>
      </c>
      <c r="N8" s="43">
        <f t="shared" si="5"/>
        <v>1</v>
      </c>
      <c r="O8" s="43">
        <f t="shared" si="6"/>
        <v>1</v>
      </c>
      <c r="P8" s="43">
        <f t="shared" si="0"/>
        <v>1</v>
      </c>
      <c r="Q8" s="44">
        <f t="shared" si="7"/>
        <v>1</v>
      </c>
      <c r="R8" s="45">
        <f t="shared" si="8"/>
        <v>884455990</v>
      </c>
      <c r="S8" s="41" t="str">
        <f t="shared" si="9"/>
        <v>884455990</v>
      </c>
      <c r="T8" s="43" t="e">
        <f t="shared" si="10"/>
        <v>#VALUE!</v>
      </c>
      <c r="U8" s="41" t="str">
        <f t="shared" si="11"/>
        <v>884455990</v>
      </c>
      <c r="V8" s="46" t="str">
        <f t="shared" si="12"/>
        <v>0884455990</v>
      </c>
      <c r="W8" s="43">
        <f t="shared" si="13"/>
        <v>1</v>
      </c>
      <c r="X8" s="47">
        <f t="shared" si="14"/>
        <v>1</v>
      </c>
      <c r="Y8" s="43">
        <f t="shared" si="1"/>
        <v>1</v>
      </c>
      <c r="Z8" s="44">
        <f t="shared" si="15"/>
        <v>1</v>
      </c>
      <c r="AA8" s="44">
        <f t="shared" si="16"/>
        <v>1</v>
      </c>
    </row>
    <row r="9" spans="1:55" ht="69" hidden="1" customHeight="1" x14ac:dyDescent="0.65">
      <c r="A9" s="3">
        <v>7</v>
      </c>
      <c r="B9" s="3" t="s">
        <v>29</v>
      </c>
      <c r="C9" s="3" t="s">
        <v>3306</v>
      </c>
      <c r="D9" s="3" t="s">
        <v>30</v>
      </c>
      <c r="E9" s="3" t="s">
        <v>3143</v>
      </c>
      <c r="F9" s="5" t="s">
        <v>31</v>
      </c>
      <c r="G9" s="6">
        <v>100999934</v>
      </c>
      <c r="H9" s="6">
        <v>77790979</v>
      </c>
      <c r="I9" s="3"/>
      <c r="J9" s="39"/>
      <c r="K9" s="40">
        <f t="shared" si="2"/>
        <v>1</v>
      </c>
      <c r="L9" s="41" t="str">
        <f t="shared" si="3"/>
        <v>100999934</v>
      </c>
      <c r="M9" s="42" t="str">
        <f t="shared" si="4"/>
        <v>100999934</v>
      </c>
      <c r="N9" s="43">
        <f t="shared" si="5"/>
        <v>1</v>
      </c>
      <c r="O9" s="43">
        <f t="shared" si="6"/>
        <v>1</v>
      </c>
      <c r="P9" s="43">
        <f t="shared" si="0"/>
        <v>1</v>
      </c>
      <c r="Q9" s="44">
        <f t="shared" si="7"/>
        <v>1</v>
      </c>
      <c r="R9" s="45">
        <f t="shared" si="8"/>
        <v>77790979</v>
      </c>
      <c r="S9" s="41" t="str">
        <f t="shared" si="9"/>
        <v>77790979</v>
      </c>
      <c r="T9" s="43" t="e">
        <f t="shared" si="10"/>
        <v>#VALUE!</v>
      </c>
      <c r="U9" s="41" t="str">
        <f t="shared" si="11"/>
        <v>77790979</v>
      </c>
      <c r="V9" s="46" t="str">
        <f t="shared" si="12"/>
        <v>077790979</v>
      </c>
      <c r="W9" s="43">
        <f t="shared" si="13"/>
        <v>1</v>
      </c>
      <c r="X9" s="47">
        <f t="shared" si="14"/>
        <v>1</v>
      </c>
      <c r="Y9" s="43">
        <f t="shared" si="1"/>
        <v>1</v>
      </c>
      <c r="Z9" s="44">
        <f t="shared" si="15"/>
        <v>1</v>
      </c>
      <c r="AA9" s="44">
        <f t="shared" si="16"/>
        <v>1</v>
      </c>
    </row>
    <row r="10" spans="1:55" ht="69" hidden="1" customHeight="1" x14ac:dyDescent="0.65">
      <c r="A10" s="3">
        <v>8</v>
      </c>
      <c r="B10" s="3" t="s">
        <v>32</v>
      </c>
      <c r="C10" s="3" t="s">
        <v>3306</v>
      </c>
      <c r="D10" s="3" t="s">
        <v>33</v>
      </c>
      <c r="E10" s="3" t="s">
        <v>3143</v>
      </c>
      <c r="F10" s="5" t="s">
        <v>34</v>
      </c>
      <c r="G10" s="6">
        <v>160448585</v>
      </c>
      <c r="H10" s="6">
        <v>81971554</v>
      </c>
      <c r="I10" s="3"/>
      <c r="J10" s="39"/>
      <c r="K10" s="40">
        <f t="shared" si="2"/>
        <v>1</v>
      </c>
      <c r="L10" s="41" t="str">
        <f t="shared" si="3"/>
        <v>160448585</v>
      </c>
      <c r="M10" s="42" t="str">
        <f t="shared" si="4"/>
        <v>160448585</v>
      </c>
      <c r="N10" s="43">
        <f t="shared" si="5"/>
        <v>1</v>
      </c>
      <c r="O10" s="43">
        <f t="shared" si="6"/>
        <v>1</v>
      </c>
      <c r="P10" s="43">
        <f t="shared" si="0"/>
        <v>1</v>
      </c>
      <c r="Q10" s="44">
        <f t="shared" si="7"/>
        <v>1</v>
      </c>
      <c r="R10" s="45">
        <f t="shared" si="8"/>
        <v>81971554</v>
      </c>
      <c r="S10" s="41" t="str">
        <f t="shared" si="9"/>
        <v>81971554</v>
      </c>
      <c r="T10" s="43" t="e">
        <f t="shared" si="10"/>
        <v>#VALUE!</v>
      </c>
      <c r="U10" s="41" t="str">
        <f t="shared" si="11"/>
        <v>81971554</v>
      </c>
      <c r="V10" s="46" t="str">
        <f t="shared" si="12"/>
        <v>081971554</v>
      </c>
      <c r="W10" s="43">
        <f t="shared" si="13"/>
        <v>1</v>
      </c>
      <c r="X10" s="47">
        <f t="shared" si="14"/>
        <v>1</v>
      </c>
      <c r="Y10" s="43">
        <f t="shared" si="1"/>
        <v>1</v>
      </c>
      <c r="Z10" s="44">
        <f t="shared" si="15"/>
        <v>1</v>
      </c>
      <c r="AA10" s="44">
        <f t="shared" si="16"/>
        <v>1</v>
      </c>
    </row>
    <row r="11" spans="1:55" ht="69" hidden="1" customHeight="1" x14ac:dyDescent="0.65">
      <c r="A11" s="3">
        <v>9</v>
      </c>
      <c r="B11" s="3" t="s">
        <v>35</v>
      </c>
      <c r="C11" s="3" t="s">
        <v>3306</v>
      </c>
      <c r="D11" s="3" t="s">
        <v>36</v>
      </c>
      <c r="E11" s="3" t="s">
        <v>3143</v>
      </c>
      <c r="F11" s="5" t="s">
        <v>37</v>
      </c>
      <c r="G11" s="6">
        <v>100976518</v>
      </c>
      <c r="H11" s="6" t="s">
        <v>3154</v>
      </c>
      <c r="I11" s="3"/>
      <c r="J11" s="39"/>
      <c r="K11" s="40">
        <f t="shared" si="2"/>
        <v>1</v>
      </c>
      <c r="L11" s="41" t="str">
        <f t="shared" si="3"/>
        <v>100976518</v>
      </c>
      <c r="M11" s="42" t="str">
        <f t="shared" si="4"/>
        <v>100976518</v>
      </c>
      <c r="N11" s="43">
        <f t="shared" si="5"/>
        <v>1</v>
      </c>
      <c r="O11" s="43">
        <f t="shared" si="6"/>
        <v>1</v>
      </c>
      <c r="P11" s="43">
        <f t="shared" si="0"/>
        <v>1</v>
      </c>
      <c r="Q11" s="44">
        <f t="shared" si="7"/>
        <v>1</v>
      </c>
      <c r="R11" s="45" t="str">
        <f t="shared" si="8"/>
        <v>097 724 2636</v>
      </c>
      <c r="S11" s="41" t="str">
        <f t="shared" si="9"/>
        <v>0977242636</v>
      </c>
      <c r="T11" s="43" t="e">
        <f t="shared" si="10"/>
        <v>#VALUE!</v>
      </c>
      <c r="U11" s="41" t="str">
        <f t="shared" si="11"/>
        <v>0977242636</v>
      </c>
      <c r="V11" s="46" t="str">
        <f t="shared" si="12"/>
        <v>0977242636</v>
      </c>
      <c r="W11" s="43">
        <f t="shared" si="13"/>
        <v>1</v>
      </c>
      <c r="X11" s="47">
        <f t="shared" si="14"/>
        <v>1</v>
      </c>
      <c r="Y11" s="43">
        <f t="shared" si="1"/>
        <v>1</v>
      </c>
      <c r="Z11" s="44">
        <f t="shared" si="15"/>
        <v>1</v>
      </c>
      <c r="AA11" s="44">
        <f t="shared" si="16"/>
        <v>1</v>
      </c>
    </row>
    <row r="12" spans="1:55" ht="69" hidden="1" customHeight="1" x14ac:dyDescent="0.65">
      <c r="A12" s="3">
        <v>10</v>
      </c>
      <c r="B12" s="3" t="s">
        <v>38</v>
      </c>
      <c r="C12" s="3" t="s">
        <v>3306</v>
      </c>
      <c r="D12" s="3" t="s">
        <v>39</v>
      </c>
      <c r="E12" s="3" t="s">
        <v>3143</v>
      </c>
      <c r="F12" s="5" t="s">
        <v>40</v>
      </c>
      <c r="G12" s="6">
        <v>101369939</v>
      </c>
      <c r="H12" s="7">
        <v>965158186</v>
      </c>
      <c r="I12" s="3"/>
      <c r="J12" s="39"/>
      <c r="K12" s="40">
        <f t="shared" si="2"/>
        <v>1</v>
      </c>
      <c r="L12" s="41" t="str">
        <f t="shared" si="3"/>
        <v>101369939</v>
      </c>
      <c r="M12" s="42" t="str">
        <f t="shared" si="4"/>
        <v>101369939</v>
      </c>
      <c r="N12" s="43">
        <f t="shared" si="5"/>
        <v>1</v>
      </c>
      <c r="O12" s="43">
        <f t="shared" si="6"/>
        <v>1</v>
      </c>
      <c r="P12" s="43">
        <f t="shared" si="0"/>
        <v>1</v>
      </c>
      <c r="Q12" s="44">
        <f t="shared" si="7"/>
        <v>1</v>
      </c>
      <c r="R12" s="45">
        <f t="shared" si="8"/>
        <v>965158186</v>
      </c>
      <c r="S12" s="41" t="str">
        <f t="shared" si="9"/>
        <v>965158186</v>
      </c>
      <c r="T12" s="43" t="e">
        <f t="shared" si="10"/>
        <v>#VALUE!</v>
      </c>
      <c r="U12" s="41" t="str">
        <f t="shared" si="11"/>
        <v>965158186</v>
      </c>
      <c r="V12" s="46" t="str">
        <f t="shared" si="12"/>
        <v>0965158186</v>
      </c>
      <c r="W12" s="43">
        <f t="shared" si="13"/>
        <v>1</v>
      </c>
      <c r="X12" s="47">
        <f t="shared" si="14"/>
        <v>1</v>
      </c>
      <c r="Y12" s="43">
        <f t="shared" si="1"/>
        <v>1</v>
      </c>
      <c r="Z12" s="44">
        <f t="shared" si="15"/>
        <v>1</v>
      </c>
      <c r="AA12" s="44">
        <f t="shared" si="16"/>
        <v>1</v>
      </c>
    </row>
    <row r="13" spans="1:55" ht="69" hidden="1" customHeight="1" x14ac:dyDescent="0.65">
      <c r="A13" s="3">
        <v>11</v>
      </c>
      <c r="B13" s="3" t="s">
        <v>41</v>
      </c>
      <c r="C13" s="3" t="s">
        <v>3306</v>
      </c>
      <c r="D13" s="3" t="s">
        <v>42</v>
      </c>
      <c r="E13" s="3" t="s">
        <v>3143</v>
      </c>
      <c r="F13" s="5" t="s">
        <v>43</v>
      </c>
      <c r="G13" s="6">
        <v>100714652</v>
      </c>
      <c r="H13" s="7">
        <v>964804149</v>
      </c>
      <c r="I13" s="3"/>
      <c r="J13" s="39"/>
      <c r="K13" s="40">
        <f t="shared" si="2"/>
        <v>1</v>
      </c>
      <c r="L13" s="41" t="str">
        <f t="shared" si="3"/>
        <v>100714652</v>
      </c>
      <c r="M13" s="42" t="str">
        <f t="shared" si="4"/>
        <v>100714652</v>
      </c>
      <c r="N13" s="43">
        <f t="shared" si="5"/>
        <v>1</v>
      </c>
      <c r="O13" s="43">
        <f t="shared" si="6"/>
        <v>1</v>
      </c>
      <c r="P13" s="43">
        <f t="shared" si="0"/>
        <v>1</v>
      </c>
      <c r="Q13" s="44">
        <f t="shared" si="7"/>
        <v>1</v>
      </c>
      <c r="R13" s="45">
        <f t="shared" si="8"/>
        <v>964804149</v>
      </c>
      <c r="S13" s="41" t="str">
        <f t="shared" si="9"/>
        <v>964804149</v>
      </c>
      <c r="T13" s="43" t="e">
        <f t="shared" si="10"/>
        <v>#VALUE!</v>
      </c>
      <c r="U13" s="41" t="str">
        <f t="shared" si="11"/>
        <v>964804149</v>
      </c>
      <c r="V13" s="46" t="str">
        <f t="shared" si="12"/>
        <v>0964804149</v>
      </c>
      <c r="W13" s="43">
        <f t="shared" si="13"/>
        <v>1</v>
      </c>
      <c r="X13" s="47">
        <f t="shared" si="14"/>
        <v>1</v>
      </c>
      <c r="Y13" s="43">
        <f t="shared" si="1"/>
        <v>1</v>
      </c>
      <c r="Z13" s="44">
        <f t="shared" si="15"/>
        <v>1</v>
      </c>
      <c r="AA13" s="44">
        <f t="shared" si="16"/>
        <v>1</v>
      </c>
    </row>
    <row r="14" spans="1:55" ht="69" hidden="1" customHeight="1" x14ac:dyDescent="0.65">
      <c r="A14" s="3">
        <v>12</v>
      </c>
      <c r="B14" s="3" t="s">
        <v>44</v>
      </c>
      <c r="C14" s="3" t="s">
        <v>3306</v>
      </c>
      <c r="D14" s="3" t="s">
        <v>45</v>
      </c>
      <c r="E14" s="3" t="s">
        <v>3143</v>
      </c>
      <c r="F14" s="5" t="s">
        <v>46</v>
      </c>
      <c r="G14" s="6">
        <v>101053985</v>
      </c>
      <c r="H14" s="7">
        <v>978095353</v>
      </c>
      <c r="I14" s="3"/>
      <c r="J14" s="39"/>
      <c r="K14" s="40">
        <f t="shared" si="2"/>
        <v>1</v>
      </c>
      <c r="L14" s="41" t="str">
        <f t="shared" si="3"/>
        <v>101053985</v>
      </c>
      <c r="M14" s="42" t="str">
        <f t="shared" si="4"/>
        <v>101053985</v>
      </c>
      <c r="N14" s="43">
        <f t="shared" si="5"/>
        <v>1</v>
      </c>
      <c r="O14" s="43">
        <f t="shared" si="6"/>
        <v>1</v>
      </c>
      <c r="P14" s="43">
        <f t="shared" si="0"/>
        <v>1</v>
      </c>
      <c r="Q14" s="44">
        <f t="shared" si="7"/>
        <v>1</v>
      </c>
      <c r="R14" s="45">
        <f t="shared" si="8"/>
        <v>978095353</v>
      </c>
      <c r="S14" s="41" t="str">
        <f t="shared" si="9"/>
        <v>978095353</v>
      </c>
      <c r="T14" s="43" t="e">
        <f t="shared" si="10"/>
        <v>#VALUE!</v>
      </c>
      <c r="U14" s="41" t="str">
        <f t="shared" si="11"/>
        <v>978095353</v>
      </c>
      <c r="V14" s="46" t="str">
        <f t="shared" si="12"/>
        <v>0978095353</v>
      </c>
      <c r="W14" s="43">
        <f t="shared" si="13"/>
        <v>1</v>
      </c>
      <c r="X14" s="47">
        <f t="shared" si="14"/>
        <v>1</v>
      </c>
      <c r="Y14" s="43">
        <f t="shared" si="1"/>
        <v>1</v>
      </c>
      <c r="Z14" s="44">
        <f t="shared" si="15"/>
        <v>1</v>
      </c>
      <c r="AA14" s="44">
        <f t="shared" si="16"/>
        <v>1</v>
      </c>
    </row>
    <row r="15" spans="1:55" ht="69" hidden="1" customHeight="1" x14ac:dyDescent="0.65">
      <c r="A15" s="3">
        <v>13</v>
      </c>
      <c r="B15" s="3" t="s">
        <v>47</v>
      </c>
      <c r="C15" s="3" t="s">
        <v>3306</v>
      </c>
      <c r="D15" s="3" t="s">
        <v>48</v>
      </c>
      <c r="E15" s="3" t="s">
        <v>3143</v>
      </c>
      <c r="F15" s="5" t="s">
        <v>49</v>
      </c>
      <c r="G15" s="6">
        <v>101040117</v>
      </c>
      <c r="H15" s="7">
        <v>976887856</v>
      </c>
      <c r="I15" s="3"/>
      <c r="J15" s="39"/>
      <c r="K15" s="40">
        <f t="shared" si="2"/>
        <v>1</v>
      </c>
      <c r="L15" s="41" t="str">
        <f t="shared" si="3"/>
        <v>101040117</v>
      </c>
      <c r="M15" s="42" t="str">
        <f t="shared" si="4"/>
        <v>101040117</v>
      </c>
      <c r="N15" s="43">
        <f t="shared" si="5"/>
        <v>1</v>
      </c>
      <c r="O15" s="43">
        <f t="shared" si="6"/>
        <v>1</v>
      </c>
      <c r="P15" s="43">
        <f t="shared" si="0"/>
        <v>1</v>
      </c>
      <c r="Q15" s="44">
        <f t="shared" si="7"/>
        <v>1</v>
      </c>
      <c r="R15" s="45">
        <f t="shared" si="8"/>
        <v>976887856</v>
      </c>
      <c r="S15" s="41" t="str">
        <f t="shared" si="9"/>
        <v>976887856</v>
      </c>
      <c r="T15" s="43" t="e">
        <f t="shared" si="10"/>
        <v>#VALUE!</v>
      </c>
      <c r="U15" s="41" t="str">
        <f t="shared" si="11"/>
        <v>976887856</v>
      </c>
      <c r="V15" s="46" t="str">
        <f t="shared" si="12"/>
        <v>0976887856</v>
      </c>
      <c r="W15" s="43">
        <f t="shared" si="13"/>
        <v>1</v>
      </c>
      <c r="X15" s="47">
        <f t="shared" si="14"/>
        <v>1</v>
      </c>
      <c r="Y15" s="43">
        <f t="shared" si="1"/>
        <v>1</v>
      </c>
      <c r="Z15" s="44">
        <f t="shared" si="15"/>
        <v>1</v>
      </c>
      <c r="AA15" s="44">
        <f t="shared" si="16"/>
        <v>1</v>
      </c>
    </row>
    <row r="16" spans="1:55" ht="69" hidden="1" customHeight="1" x14ac:dyDescent="0.65">
      <c r="A16" s="3">
        <v>14</v>
      </c>
      <c r="B16" s="3" t="s">
        <v>50</v>
      </c>
      <c r="C16" s="3" t="s">
        <v>3308</v>
      </c>
      <c r="D16" s="3" t="s">
        <v>52</v>
      </c>
      <c r="E16" s="3" t="s">
        <v>3143</v>
      </c>
      <c r="F16" s="5" t="s">
        <v>53</v>
      </c>
      <c r="G16" s="6">
        <v>101094395</v>
      </c>
      <c r="H16" s="6" t="s">
        <v>3155</v>
      </c>
      <c r="I16" s="3"/>
      <c r="J16" s="39"/>
      <c r="K16" s="40">
        <f t="shared" si="2"/>
        <v>1</v>
      </c>
      <c r="L16" s="41" t="str">
        <f t="shared" si="3"/>
        <v>101094395</v>
      </c>
      <c r="M16" s="42" t="str">
        <f t="shared" si="4"/>
        <v>101094395</v>
      </c>
      <c r="N16" s="43">
        <f t="shared" si="5"/>
        <v>1</v>
      </c>
      <c r="O16" s="43">
        <f t="shared" si="6"/>
        <v>1</v>
      </c>
      <c r="P16" s="43">
        <f t="shared" si="0"/>
        <v>1</v>
      </c>
      <c r="Q16" s="44">
        <f t="shared" si="7"/>
        <v>1</v>
      </c>
      <c r="R16" s="45" t="str">
        <f t="shared" si="8"/>
        <v>088 754 5491</v>
      </c>
      <c r="S16" s="41" t="str">
        <f t="shared" si="9"/>
        <v>0887545491</v>
      </c>
      <c r="T16" s="43" t="e">
        <f t="shared" si="10"/>
        <v>#VALUE!</v>
      </c>
      <c r="U16" s="41" t="str">
        <f t="shared" si="11"/>
        <v>0887545491</v>
      </c>
      <c r="V16" s="46" t="str">
        <f t="shared" si="12"/>
        <v>0887545491</v>
      </c>
      <c r="W16" s="43">
        <f t="shared" si="13"/>
        <v>1</v>
      </c>
      <c r="X16" s="47">
        <f t="shared" si="14"/>
        <v>1</v>
      </c>
      <c r="Y16" s="43">
        <f t="shared" si="1"/>
        <v>1</v>
      </c>
      <c r="Z16" s="44">
        <f t="shared" si="15"/>
        <v>1</v>
      </c>
      <c r="AA16" s="44">
        <f t="shared" si="16"/>
        <v>1</v>
      </c>
    </row>
    <row r="17" spans="1:27" ht="69" hidden="1" customHeight="1" x14ac:dyDescent="0.65">
      <c r="A17" s="3">
        <v>15</v>
      </c>
      <c r="B17" s="3" t="s">
        <v>54</v>
      </c>
      <c r="C17" s="3" t="s">
        <v>3306</v>
      </c>
      <c r="D17" s="3" t="s">
        <v>55</v>
      </c>
      <c r="E17" s="3" t="s">
        <v>3143</v>
      </c>
      <c r="F17" s="5" t="s">
        <v>56</v>
      </c>
      <c r="G17" s="6">
        <v>110476728</v>
      </c>
      <c r="H17" s="6" t="s">
        <v>3156</v>
      </c>
      <c r="I17" s="3"/>
      <c r="J17" s="39"/>
      <c r="K17" s="40">
        <f t="shared" si="2"/>
        <v>1</v>
      </c>
      <c r="L17" s="41" t="str">
        <f t="shared" si="3"/>
        <v>110476728</v>
      </c>
      <c r="M17" s="42" t="str">
        <f t="shared" si="4"/>
        <v>110476728</v>
      </c>
      <c r="N17" s="43">
        <f t="shared" si="5"/>
        <v>1</v>
      </c>
      <c r="O17" s="43">
        <f t="shared" si="6"/>
        <v>1</v>
      </c>
      <c r="P17" s="43">
        <f t="shared" si="0"/>
        <v>1</v>
      </c>
      <c r="Q17" s="44">
        <f t="shared" si="7"/>
        <v>1</v>
      </c>
      <c r="R17" s="45" t="str">
        <f t="shared" si="8"/>
        <v>088 284 4261</v>
      </c>
      <c r="S17" s="41" t="str">
        <f t="shared" si="9"/>
        <v>0882844261</v>
      </c>
      <c r="T17" s="43" t="e">
        <f t="shared" si="10"/>
        <v>#VALUE!</v>
      </c>
      <c r="U17" s="41" t="str">
        <f t="shared" si="11"/>
        <v>0882844261</v>
      </c>
      <c r="V17" s="46" t="str">
        <f t="shared" si="12"/>
        <v>0882844261</v>
      </c>
      <c r="W17" s="43">
        <f t="shared" si="13"/>
        <v>1</v>
      </c>
      <c r="X17" s="47">
        <f t="shared" si="14"/>
        <v>1</v>
      </c>
      <c r="Y17" s="43">
        <f t="shared" si="1"/>
        <v>1</v>
      </c>
      <c r="Z17" s="44">
        <f t="shared" si="15"/>
        <v>1</v>
      </c>
      <c r="AA17" s="44">
        <f t="shared" si="16"/>
        <v>1</v>
      </c>
    </row>
    <row r="18" spans="1:27" ht="69" hidden="1" customHeight="1" x14ac:dyDescent="0.65">
      <c r="A18" s="3">
        <v>16</v>
      </c>
      <c r="B18" s="3" t="s">
        <v>57</v>
      </c>
      <c r="C18" s="3" t="s">
        <v>3306</v>
      </c>
      <c r="D18" s="3" t="s">
        <v>58</v>
      </c>
      <c r="E18" s="3" t="s">
        <v>3143</v>
      </c>
      <c r="F18" s="5" t="s">
        <v>59</v>
      </c>
      <c r="G18" s="6">
        <v>101083434</v>
      </c>
      <c r="H18" s="7">
        <v>963544270</v>
      </c>
      <c r="I18" s="3"/>
      <c r="J18" s="39"/>
      <c r="K18" s="40">
        <f t="shared" si="2"/>
        <v>1</v>
      </c>
      <c r="L18" s="41" t="str">
        <f t="shared" si="3"/>
        <v>101083434</v>
      </c>
      <c r="M18" s="42" t="str">
        <f t="shared" si="4"/>
        <v>101083434</v>
      </c>
      <c r="N18" s="43">
        <f t="shared" si="5"/>
        <v>1</v>
      </c>
      <c r="O18" s="43">
        <f t="shared" si="6"/>
        <v>1</v>
      </c>
      <c r="P18" s="43">
        <f t="shared" si="0"/>
        <v>1</v>
      </c>
      <c r="Q18" s="44">
        <f t="shared" si="7"/>
        <v>1</v>
      </c>
      <c r="R18" s="45">
        <f t="shared" si="8"/>
        <v>963544270</v>
      </c>
      <c r="S18" s="41" t="str">
        <f t="shared" si="9"/>
        <v>963544270</v>
      </c>
      <c r="T18" s="43" t="e">
        <f t="shared" si="10"/>
        <v>#VALUE!</v>
      </c>
      <c r="U18" s="41" t="str">
        <f t="shared" si="11"/>
        <v>963544270</v>
      </c>
      <c r="V18" s="46" t="str">
        <f t="shared" si="12"/>
        <v>0963544270</v>
      </c>
      <c r="W18" s="43">
        <f t="shared" si="13"/>
        <v>1</v>
      </c>
      <c r="X18" s="47">
        <f t="shared" si="14"/>
        <v>1</v>
      </c>
      <c r="Y18" s="43">
        <f t="shared" si="1"/>
        <v>1</v>
      </c>
      <c r="Z18" s="44">
        <f t="shared" si="15"/>
        <v>1</v>
      </c>
      <c r="AA18" s="44">
        <f t="shared" si="16"/>
        <v>1</v>
      </c>
    </row>
    <row r="19" spans="1:27" ht="69" hidden="1" customHeight="1" x14ac:dyDescent="0.65">
      <c r="A19" s="3">
        <v>17</v>
      </c>
      <c r="B19" s="3" t="s">
        <v>60</v>
      </c>
      <c r="C19" s="3" t="s">
        <v>3306</v>
      </c>
      <c r="D19" s="3" t="s">
        <v>61</v>
      </c>
      <c r="E19" s="3" t="s">
        <v>3143</v>
      </c>
      <c r="F19" s="5" t="s">
        <v>62</v>
      </c>
      <c r="G19" s="6">
        <v>101026502</v>
      </c>
      <c r="H19" s="7">
        <v>973477705</v>
      </c>
      <c r="I19" s="3"/>
      <c r="J19" s="39"/>
      <c r="K19" s="40">
        <f t="shared" si="2"/>
        <v>1</v>
      </c>
      <c r="L19" s="41" t="str">
        <f t="shared" si="3"/>
        <v>101026502</v>
      </c>
      <c r="M19" s="42" t="str">
        <f t="shared" si="4"/>
        <v>101026502</v>
      </c>
      <c r="N19" s="43">
        <f t="shared" si="5"/>
        <v>1</v>
      </c>
      <c r="O19" s="43">
        <f t="shared" si="6"/>
        <v>1</v>
      </c>
      <c r="P19" s="43">
        <f t="shared" si="0"/>
        <v>1</v>
      </c>
      <c r="Q19" s="44">
        <f t="shared" si="7"/>
        <v>1</v>
      </c>
      <c r="R19" s="45">
        <f t="shared" si="8"/>
        <v>973477705</v>
      </c>
      <c r="S19" s="41" t="str">
        <f t="shared" si="9"/>
        <v>973477705</v>
      </c>
      <c r="T19" s="43" t="e">
        <f t="shared" si="10"/>
        <v>#VALUE!</v>
      </c>
      <c r="U19" s="41" t="str">
        <f t="shared" si="11"/>
        <v>973477705</v>
      </c>
      <c r="V19" s="46" t="str">
        <f t="shared" si="12"/>
        <v>0973477705</v>
      </c>
      <c r="W19" s="43">
        <f t="shared" si="13"/>
        <v>1</v>
      </c>
      <c r="X19" s="47">
        <f t="shared" si="14"/>
        <v>1</v>
      </c>
      <c r="Y19" s="43">
        <f t="shared" si="1"/>
        <v>1</v>
      </c>
      <c r="Z19" s="44">
        <f t="shared" si="15"/>
        <v>1</v>
      </c>
      <c r="AA19" s="44">
        <f t="shared" si="16"/>
        <v>1</v>
      </c>
    </row>
    <row r="20" spans="1:27" ht="69" hidden="1" customHeight="1" x14ac:dyDescent="0.65">
      <c r="A20" s="3">
        <v>18</v>
      </c>
      <c r="B20" s="3" t="s">
        <v>63</v>
      </c>
      <c r="C20" s="3" t="s">
        <v>3306</v>
      </c>
      <c r="D20" s="3" t="s">
        <v>64</v>
      </c>
      <c r="E20" s="3" t="s">
        <v>3143</v>
      </c>
      <c r="F20" s="5" t="s">
        <v>65</v>
      </c>
      <c r="G20" s="6">
        <v>101083875</v>
      </c>
      <c r="H20" s="6">
        <v>81871323</v>
      </c>
      <c r="I20" s="3"/>
      <c r="J20" s="39"/>
      <c r="K20" s="40">
        <f t="shared" si="2"/>
        <v>1</v>
      </c>
      <c r="L20" s="41" t="str">
        <f t="shared" si="3"/>
        <v>101083875</v>
      </c>
      <c r="M20" s="42" t="str">
        <f t="shared" si="4"/>
        <v>101083875</v>
      </c>
      <c r="N20" s="43">
        <f t="shared" si="5"/>
        <v>1</v>
      </c>
      <c r="O20" s="43">
        <f t="shared" si="6"/>
        <v>1</v>
      </c>
      <c r="P20" s="43">
        <f t="shared" si="0"/>
        <v>1</v>
      </c>
      <c r="Q20" s="44">
        <f t="shared" si="7"/>
        <v>1</v>
      </c>
      <c r="R20" s="45">
        <f t="shared" si="8"/>
        <v>81871323</v>
      </c>
      <c r="S20" s="41" t="str">
        <f t="shared" si="9"/>
        <v>81871323</v>
      </c>
      <c r="T20" s="43" t="e">
        <f t="shared" si="10"/>
        <v>#VALUE!</v>
      </c>
      <c r="U20" s="41" t="str">
        <f t="shared" si="11"/>
        <v>81871323</v>
      </c>
      <c r="V20" s="46" t="str">
        <f t="shared" si="12"/>
        <v>081871323</v>
      </c>
      <c r="W20" s="43">
        <f t="shared" si="13"/>
        <v>1</v>
      </c>
      <c r="X20" s="47">
        <f t="shared" si="14"/>
        <v>1</v>
      </c>
      <c r="Y20" s="43">
        <f t="shared" si="1"/>
        <v>1</v>
      </c>
      <c r="Z20" s="44">
        <f t="shared" si="15"/>
        <v>1</v>
      </c>
      <c r="AA20" s="44">
        <f t="shared" si="16"/>
        <v>1</v>
      </c>
    </row>
    <row r="21" spans="1:27" ht="69" hidden="1" customHeight="1" x14ac:dyDescent="0.65">
      <c r="A21" s="3">
        <v>19</v>
      </c>
      <c r="B21" s="3" t="s">
        <v>66</v>
      </c>
      <c r="C21" s="3" t="s">
        <v>3306</v>
      </c>
      <c r="D21" s="3" t="s">
        <v>67</v>
      </c>
      <c r="E21" s="3" t="s">
        <v>3143</v>
      </c>
      <c r="F21" s="5" t="s">
        <v>68</v>
      </c>
      <c r="G21" s="6">
        <v>100248334</v>
      </c>
      <c r="H21" s="7">
        <v>976784512</v>
      </c>
      <c r="I21" s="3"/>
      <c r="J21" s="39"/>
      <c r="K21" s="40">
        <f t="shared" si="2"/>
        <v>1</v>
      </c>
      <c r="L21" s="41" t="str">
        <f t="shared" si="3"/>
        <v>100248334</v>
      </c>
      <c r="M21" s="42" t="str">
        <f t="shared" si="4"/>
        <v>100248334</v>
      </c>
      <c r="N21" s="43">
        <f t="shared" si="5"/>
        <v>1</v>
      </c>
      <c r="O21" s="43">
        <f t="shared" si="6"/>
        <v>1</v>
      </c>
      <c r="P21" s="43">
        <f t="shared" si="0"/>
        <v>1</v>
      </c>
      <c r="Q21" s="44">
        <f t="shared" si="7"/>
        <v>1</v>
      </c>
      <c r="R21" s="45">
        <f t="shared" si="8"/>
        <v>976784512</v>
      </c>
      <c r="S21" s="41" t="str">
        <f t="shared" si="9"/>
        <v>976784512</v>
      </c>
      <c r="T21" s="43" t="e">
        <f t="shared" si="10"/>
        <v>#VALUE!</v>
      </c>
      <c r="U21" s="41" t="str">
        <f t="shared" si="11"/>
        <v>976784512</v>
      </c>
      <c r="V21" s="46" t="str">
        <f t="shared" si="12"/>
        <v>0976784512</v>
      </c>
      <c r="W21" s="43">
        <f t="shared" si="13"/>
        <v>1</v>
      </c>
      <c r="X21" s="47">
        <f t="shared" si="14"/>
        <v>1</v>
      </c>
      <c r="Y21" s="43">
        <f t="shared" si="1"/>
        <v>1</v>
      </c>
      <c r="Z21" s="44">
        <f t="shared" si="15"/>
        <v>1</v>
      </c>
      <c r="AA21" s="44">
        <f t="shared" si="16"/>
        <v>1</v>
      </c>
    </row>
    <row r="22" spans="1:27" ht="69" hidden="1" customHeight="1" x14ac:dyDescent="0.65">
      <c r="A22" s="3">
        <v>20</v>
      </c>
      <c r="B22" s="3" t="s">
        <v>69</v>
      </c>
      <c r="C22" s="3" t="s">
        <v>3306</v>
      </c>
      <c r="D22" s="3" t="s">
        <v>70</v>
      </c>
      <c r="E22" s="3" t="s">
        <v>3143</v>
      </c>
      <c r="F22" s="5" t="s">
        <v>71</v>
      </c>
      <c r="G22" s="6">
        <v>101243644</v>
      </c>
      <c r="H22" s="7">
        <v>967553096</v>
      </c>
      <c r="I22" s="3"/>
      <c r="J22" s="39"/>
      <c r="K22" s="40">
        <f t="shared" si="2"/>
        <v>1</v>
      </c>
      <c r="L22" s="41" t="str">
        <f t="shared" si="3"/>
        <v>101243644</v>
      </c>
      <c r="M22" s="42" t="str">
        <f t="shared" si="4"/>
        <v>101243644</v>
      </c>
      <c r="N22" s="43">
        <f t="shared" si="5"/>
        <v>1</v>
      </c>
      <c r="O22" s="43">
        <f t="shared" si="6"/>
        <v>1</v>
      </c>
      <c r="P22" s="43">
        <f t="shared" si="0"/>
        <v>1</v>
      </c>
      <c r="Q22" s="44">
        <f t="shared" si="7"/>
        <v>1</v>
      </c>
      <c r="R22" s="45">
        <f t="shared" si="8"/>
        <v>967553096</v>
      </c>
      <c r="S22" s="41" t="str">
        <f t="shared" si="9"/>
        <v>967553096</v>
      </c>
      <c r="T22" s="43" t="e">
        <f t="shared" si="10"/>
        <v>#VALUE!</v>
      </c>
      <c r="U22" s="41" t="str">
        <f t="shared" si="11"/>
        <v>967553096</v>
      </c>
      <c r="V22" s="46" t="str">
        <f t="shared" si="12"/>
        <v>0967553096</v>
      </c>
      <c r="W22" s="43">
        <f t="shared" si="13"/>
        <v>1</v>
      </c>
      <c r="X22" s="47">
        <f t="shared" si="14"/>
        <v>1</v>
      </c>
      <c r="Y22" s="43">
        <f t="shared" si="1"/>
        <v>1</v>
      </c>
      <c r="Z22" s="44">
        <f t="shared" si="15"/>
        <v>1</v>
      </c>
      <c r="AA22" s="44">
        <f t="shared" si="16"/>
        <v>1</v>
      </c>
    </row>
    <row r="23" spans="1:27" ht="69" hidden="1" customHeight="1" x14ac:dyDescent="0.65">
      <c r="A23" s="3">
        <v>21</v>
      </c>
      <c r="B23" s="3" t="s">
        <v>72</v>
      </c>
      <c r="C23" s="3" t="s">
        <v>3306</v>
      </c>
      <c r="D23" s="3" t="s">
        <v>73</v>
      </c>
      <c r="E23" s="3" t="s">
        <v>3143</v>
      </c>
      <c r="F23" s="5" t="s">
        <v>74</v>
      </c>
      <c r="G23" s="6">
        <v>101068041</v>
      </c>
      <c r="H23" s="6">
        <v>69885795</v>
      </c>
      <c r="I23" s="3"/>
      <c r="J23" s="39"/>
      <c r="K23" s="40">
        <f t="shared" si="2"/>
        <v>1</v>
      </c>
      <c r="L23" s="41" t="str">
        <f t="shared" si="3"/>
        <v>101068041</v>
      </c>
      <c r="M23" s="42" t="str">
        <f t="shared" si="4"/>
        <v>101068041</v>
      </c>
      <c r="N23" s="43">
        <f t="shared" si="5"/>
        <v>1</v>
      </c>
      <c r="O23" s="43">
        <f t="shared" si="6"/>
        <v>1</v>
      </c>
      <c r="P23" s="43">
        <f t="shared" si="0"/>
        <v>1</v>
      </c>
      <c r="Q23" s="44">
        <f t="shared" si="7"/>
        <v>1</v>
      </c>
      <c r="R23" s="45">
        <f t="shared" si="8"/>
        <v>69885795</v>
      </c>
      <c r="S23" s="41" t="str">
        <f t="shared" si="9"/>
        <v>69885795</v>
      </c>
      <c r="T23" s="43" t="e">
        <f t="shared" si="10"/>
        <v>#VALUE!</v>
      </c>
      <c r="U23" s="41" t="str">
        <f t="shared" si="11"/>
        <v>69885795</v>
      </c>
      <c r="V23" s="46" t="str">
        <f t="shared" si="12"/>
        <v>069885795</v>
      </c>
      <c r="W23" s="43">
        <f t="shared" si="13"/>
        <v>1</v>
      </c>
      <c r="X23" s="47">
        <f t="shared" si="14"/>
        <v>1</v>
      </c>
      <c r="Y23" s="43">
        <f t="shared" si="1"/>
        <v>1</v>
      </c>
      <c r="Z23" s="44">
        <f t="shared" si="15"/>
        <v>1</v>
      </c>
      <c r="AA23" s="44">
        <f t="shared" si="16"/>
        <v>1</v>
      </c>
    </row>
    <row r="24" spans="1:27" ht="69" hidden="1" customHeight="1" x14ac:dyDescent="0.65">
      <c r="A24" s="3">
        <v>22</v>
      </c>
      <c r="B24" s="3" t="s">
        <v>75</v>
      </c>
      <c r="C24" s="3" t="s">
        <v>3306</v>
      </c>
      <c r="D24" s="3" t="s">
        <v>76</v>
      </c>
      <c r="E24" s="3" t="s">
        <v>3143</v>
      </c>
      <c r="F24" s="5" t="s">
        <v>77</v>
      </c>
      <c r="G24" s="6">
        <v>100768325</v>
      </c>
      <c r="H24" s="6">
        <v>98809851</v>
      </c>
      <c r="I24" s="3"/>
      <c r="J24" s="39"/>
      <c r="K24" s="40">
        <f t="shared" si="2"/>
        <v>1</v>
      </c>
      <c r="L24" s="41" t="str">
        <f t="shared" si="3"/>
        <v>100768325</v>
      </c>
      <c r="M24" s="42" t="str">
        <f t="shared" si="4"/>
        <v>100768325</v>
      </c>
      <c r="N24" s="43">
        <f t="shared" si="5"/>
        <v>1</v>
      </c>
      <c r="O24" s="43">
        <f t="shared" si="6"/>
        <v>1</v>
      </c>
      <c r="P24" s="43">
        <f t="shared" si="0"/>
        <v>1</v>
      </c>
      <c r="Q24" s="44">
        <f t="shared" si="7"/>
        <v>1</v>
      </c>
      <c r="R24" s="45">
        <f t="shared" si="8"/>
        <v>98809851</v>
      </c>
      <c r="S24" s="41" t="str">
        <f t="shared" si="9"/>
        <v>98809851</v>
      </c>
      <c r="T24" s="43" t="e">
        <f t="shared" si="10"/>
        <v>#VALUE!</v>
      </c>
      <c r="U24" s="41" t="str">
        <f t="shared" si="11"/>
        <v>98809851</v>
      </c>
      <c r="V24" s="46" t="str">
        <f t="shared" si="12"/>
        <v>098809851</v>
      </c>
      <c r="W24" s="43">
        <f t="shared" si="13"/>
        <v>1</v>
      </c>
      <c r="X24" s="47">
        <f t="shared" si="14"/>
        <v>1</v>
      </c>
      <c r="Y24" s="43">
        <f t="shared" si="1"/>
        <v>1</v>
      </c>
      <c r="Z24" s="44">
        <f t="shared" si="15"/>
        <v>1</v>
      </c>
      <c r="AA24" s="44">
        <f t="shared" si="16"/>
        <v>1</v>
      </c>
    </row>
    <row r="25" spans="1:27" ht="69" hidden="1" customHeight="1" x14ac:dyDescent="0.65">
      <c r="A25" s="3">
        <v>23</v>
      </c>
      <c r="B25" s="3" t="s">
        <v>78</v>
      </c>
      <c r="C25" s="3" t="s">
        <v>3306</v>
      </c>
      <c r="D25" s="3" t="s">
        <v>79</v>
      </c>
      <c r="E25" s="3" t="s">
        <v>3143</v>
      </c>
      <c r="F25" s="5" t="s">
        <v>80</v>
      </c>
      <c r="G25" s="6">
        <v>101112742</v>
      </c>
      <c r="H25" s="7">
        <v>976111722</v>
      </c>
      <c r="I25" s="3"/>
      <c r="J25" s="39"/>
      <c r="K25" s="40">
        <f t="shared" si="2"/>
        <v>1</v>
      </c>
      <c r="L25" s="41" t="str">
        <f t="shared" si="3"/>
        <v>101112742</v>
      </c>
      <c r="M25" s="42" t="str">
        <f t="shared" si="4"/>
        <v>101112742</v>
      </c>
      <c r="N25" s="43">
        <f t="shared" si="5"/>
        <v>1</v>
      </c>
      <c r="O25" s="43">
        <f t="shared" si="6"/>
        <v>1</v>
      </c>
      <c r="P25" s="43">
        <f t="shared" si="0"/>
        <v>1</v>
      </c>
      <c r="Q25" s="44">
        <f t="shared" si="7"/>
        <v>1</v>
      </c>
      <c r="R25" s="45">
        <f t="shared" si="8"/>
        <v>976111722</v>
      </c>
      <c r="S25" s="41" t="str">
        <f t="shared" si="9"/>
        <v>976111722</v>
      </c>
      <c r="T25" s="43" t="e">
        <f t="shared" si="10"/>
        <v>#VALUE!</v>
      </c>
      <c r="U25" s="41" t="str">
        <f t="shared" si="11"/>
        <v>976111722</v>
      </c>
      <c r="V25" s="46" t="str">
        <f t="shared" si="12"/>
        <v>0976111722</v>
      </c>
      <c r="W25" s="43">
        <f t="shared" si="13"/>
        <v>1</v>
      </c>
      <c r="X25" s="47">
        <f t="shared" si="14"/>
        <v>1</v>
      </c>
      <c r="Y25" s="43">
        <f t="shared" si="1"/>
        <v>1</v>
      </c>
      <c r="Z25" s="44">
        <f t="shared" si="15"/>
        <v>1</v>
      </c>
      <c r="AA25" s="44">
        <f t="shared" si="16"/>
        <v>1</v>
      </c>
    </row>
    <row r="26" spans="1:27" ht="69" hidden="1" customHeight="1" x14ac:dyDescent="0.65">
      <c r="A26" s="3">
        <v>24</v>
      </c>
      <c r="B26" s="3" t="s">
        <v>81</v>
      </c>
      <c r="C26" s="3" t="s">
        <v>3306</v>
      </c>
      <c r="D26" s="3" t="s">
        <v>82</v>
      </c>
      <c r="E26" s="3" t="s">
        <v>3143</v>
      </c>
      <c r="F26" s="5" t="s">
        <v>83</v>
      </c>
      <c r="G26" s="6">
        <v>101129694</v>
      </c>
      <c r="H26" s="7">
        <v>716895258</v>
      </c>
      <c r="I26" s="3"/>
      <c r="J26" s="39"/>
      <c r="K26" s="40">
        <f t="shared" si="2"/>
        <v>1</v>
      </c>
      <c r="L26" s="41" t="str">
        <f t="shared" si="3"/>
        <v>101129694</v>
      </c>
      <c r="M26" s="42" t="str">
        <f t="shared" si="4"/>
        <v>101129694</v>
      </c>
      <c r="N26" s="43">
        <f t="shared" si="5"/>
        <v>1</v>
      </c>
      <c r="O26" s="43">
        <f t="shared" si="6"/>
        <v>1</v>
      </c>
      <c r="P26" s="43">
        <f t="shared" si="0"/>
        <v>1</v>
      </c>
      <c r="Q26" s="44">
        <f t="shared" si="7"/>
        <v>1</v>
      </c>
      <c r="R26" s="45">
        <f t="shared" si="8"/>
        <v>716895258</v>
      </c>
      <c r="S26" s="41" t="str">
        <f t="shared" si="9"/>
        <v>716895258</v>
      </c>
      <c r="T26" s="43" t="e">
        <f t="shared" si="10"/>
        <v>#VALUE!</v>
      </c>
      <c r="U26" s="41" t="str">
        <f t="shared" si="11"/>
        <v>716895258</v>
      </c>
      <c r="V26" s="46" t="str">
        <f t="shared" si="12"/>
        <v>0716895258</v>
      </c>
      <c r="W26" s="43">
        <f t="shared" si="13"/>
        <v>1</v>
      </c>
      <c r="X26" s="47">
        <f t="shared" si="14"/>
        <v>1</v>
      </c>
      <c r="Y26" s="43">
        <f t="shared" si="1"/>
        <v>1</v>
      </c>
      <c r="Z26" s="44">
        <f t="shared" si="15"/>
        <v>1</v>
      </c>
      <c r="AA26" s="44">
        <f t="shared" si="16"/>
        <v>1</v>
      </c>
    </row>
    <row r="27" spans="1:27" ht="69" hidden="1" customHeight="1" x14ac:dyDescent="0.65">
      <c r="A27" s="3">
        <v>25</v>
      </c>
      <c r="B27" s="3" t="s">
        <v>84</v>
      </c>
      <c r="C27" s="3" t="s">
        <v>3306</v>
      </c>
      <c r="D27" s="3" t="s">
        <v>85</v>
      </c>
      <c r="E27" s="3" t="s">
        <v>3143</v>
      </c>
      <c r="F27" s="5" t="s">
        <v>86</v>
      </c>
      <c r="G27" s="6">
        <v>101087705</v>
      </c>
      <c r="H27" s="7">
        <v>977030314</v>
      </c>
      <c r="I27" s="3"/>
      <c r="J27" s="39"/>
      <c r="K27" s="40">
        <f t="shared" si="2"/>
        <v>1</v>
      </c>
      <c r="L27" s="41" t="str">
        <f t="shared" si="3"/>
        <v>101087705</v>
      </c>
      <c r="M27" s="42" t="str">
        <f t="shared" si="4"/>
        <v>101087705</v>
      </c>
      <c r="N27" s="43">
        <f t="shared" si="5"/>
        <v>1</v>
      </c>
      <c r="O27" s="43">
        <f t="shared" si="6"/>
        <v>1</v>
      </c>
      <c r="P27" s="43">
        <f t="shared" si="0"/>
        <v>1</v>
      </c>
      <c r="Q27" s="44">
        <f t="shared" si="7"/>
        <v>1</v>
      </c>
      <c r="R27" s="45">
        <f t="shared" si="8"/>
        <v>977030314</v>
      </c>
      <c r="S27" s="41" t="str">
        <f t="shared" si="9"/>
        <v>977030314</v>
      </c>
      <c r="T27" s="43" t="e">
        <f t="shared" si="10"/>
        <v>#VALUE!</v>
      </c>
      <c r="U27" s="41" t="str">
        <f t="shared" si="11"/>
        <v>977030314</v>
      </c>
      <c r="V27" s="46" t="str">
        <f t="shared" si="12"/>
        <v>0977030314</v>
      </c>
      <c r="W27" s="43">
        <f t="shared" si="13"/>
        <v>1</v>
      </c>
      <c r="X27" s="47">
        <f t="shared" si="14"/>
        <v>1</v>
      </c>
      <c r="Y27" s="43">
        <f t="shared" si="1"/>
        <v>1</v>
      </c>
      <c r="Z27" s="44">
        <f t="shared" si="15"/>
        <v>1</v>
      </c>
      <c r="AA27" s="44">
        <f t="shared" si="16"/>
        <v>1</v>
      </c>
    </row>
    <row r="28" spans="1:27" ht="69" hidden="1" customHeight="1" x14ac:dyDescent="0.65">
      <c r="A28" s="3">
        <v>26</v>
      </c>
      <c r="B28" s="3" t="s">
        <v>87</v>
      </c>
      <c r="C28" s="3" t="s">
        <v>3306</v>
      </c>
      <c r="D28" s="3" t="s">
        <v>88</v>
      </c>
      <c r="E28" s="3" t="s">
        <v>3143</v>
      </c>
      <c r="F28" s="5" t="s">
        <v>89</v>
      </c>
      <c r="G28" s="6">
        <v>100600872</v>
      </c>
      <c r="H28" s="6" t="s">
        <v>3157</v>
      </c>
      <c r="I28" s="3"/>
      <c r="J28" s="39"/>
      <c r="K28" s="40">
        <f t="shared" si="2"/>
        <v>1</v>
      </c>
      <c r="L28" s="41" t="str">
        <f t="shared" si="3"/>
        <v>100600872</v>
      </c>
      <c r="M28" s="42" t="str">
        <f t="shared" si="4"/>
        <v>100600872</v>
      </c>
      <c r="N28" s="43">
        <f t="shared" si="5"/>
        <v>1</v>
      </c>
      <c r="O28" s="43">
        <f t="shared" si="6"/>
        <v>1</v>
      </c>
      <c r="P28" s="43">
        <f t="shared" si="0"/>
        <v>1</v>
      </c>
      <c r="Q28" s="44">
        <f t="shared" si="7"/>
        <v>1</v>
      </c>
      <c r="R28" s="45" t="str">
        <f t="shared" si="8"/>
        <v>097 789 5695</v>
      </c>
      <c r="S28" s="41" t="str">
        <f t="shared" si="9"/>
        <v>0977895695</v>
      </c>
      <c r="T28" s="43" t="e">
        <f t="shared" si="10"/>
        <v>#VALUE!</v>
      </c>
      <c r="U28" s="41" t="str">
        <f t="shared" si="11"/>
        <v>0977895695</v>
      </c>
      <c r="V28" s="46" t="str">
        <f t="shared" si="12"/>
        <v>0977895695</v>
      </c>
      <c r="W28" s="43">
        <f t="shared" si="13"/>
        <v>1</v>
      </c>
      <c r="X28" s="47">
        <f t="shared" si="14"/>
        <v>1</v>
      </c>
      <c r="Y28" s="43">
        <f t="shared" si="1"/>
        <v>1</v>
      </c>
      <c r="Z28" s="44">
        <f t="shared" si="15"/>
        <v>1</v>
      </c>
      <c r="AA28" s="44">
        <f t="shared" si="16"/>
        <v>1</v>
      </c>
    </row>
    <row r="29" spans="1:27" ht="69" hidden="1" customHeight="1" x14ac:dyDescent="0.65">
      <c r="A29" s="3">
        <v>27</v>
      </c>
      <c r="B29" s="3" t="s">
        <v>90</v>
      </c>
      <c r="C29" s="3" t="s">
        <v>3306</v>
      </c>
      <c r="D29" s="3" t="s">
        <v>91</v>
      </c>
      <c r="E29" s="3" t="s">
        <v>3143</v>
      </c>
      <c r="F29" s="5" t="s">
        <v>92</v>
      </c>
      <c r="G29" s="6">
        <v>101067131</v>
      </c>
      <c r="H29" s="6" t="s">
        <v>3158</v>
      </c>
      <c r="I29" s="3"/>
      <c r="J29" s="39"/>
      <c r="K29" s="40">
        <f t="shared" si="2"/>
        <v>1</v>
      </c>
      <c r="L29" s="41" t="str">
        <f t="shared" si="3"/>
        <v>101067131</v>
      </c>
      <c r="M29" s="42" t="str">
        <f t="shared" si="4"/>
        <v>101067131</v>
      </c>
      <c r="N29" s="43">
        <f t="shared" si="5"/>
        <v>1</v>
      </c>
      <c r="O29" s="43">
        <f t="shared" si="6"/>
        <v>1</v>
      </c>
      <c r="P29" s="43">
        <f t="shared" si="0"/>
        <v>1</v>
      </c>
      <c r="Q29" s="44">
        <f t="shared" si="7"/>
        <v>1</v>
      </c>
      <c r="R29" s="45" t="str">
        <f t="shared" si="8"/>
        <v>097 471 3827</v>
      </c>
      <c r="S29" s="41" t="str">
        <f t="shared" si="9"/>
        <v>0974713827</v>
      </c>
      <c r="T29" s="43" t="e">
        <f t="shared" si="10"/>
        <v>#VALUE!</v>
      </c>
      <c r="U29" s="41" t="str">
        <f t="shared" si="11"/>
        <v>0974713827</v>
      </c>
      <c r="V29" s="46" t="str">
        <f t="shared" si="12"/>
        <v>0974713827</v>
      </c>
      <c r="W29" s="43">
        <f t="shared" si="13"/>
        <v>1</v>
      </c>
      <c r="X29" s="47">
        <f t="shared" si="14"/>
        <v>1</v>
      </c>
      <c r="Y29" s="43">
        <f t="shared" si="1"/>
        <v>1</v>
      </c>
      <c r="Z29" s="44">
        <f t="shared" si="15"/>
        <v>1</v>
      </c>
      <c r="AA29" s="44">
        <f t="shared" si="16"/>
        <v>1</v>
      </c>
    </row>
    <row r="30" spans="1:27" ht="69" hidden="1" customHeight="1" x14ac:dyDescent="0.65">
      <c r="A30" s="3">
        <v>28</v>
      </c>
      <c r="B30" s="3" t="s">
        <v>93</v>
      </c>
      <c r="C30" s="3" t="s">
        <v>3306</v>
      </c>
      <c r="D30" s="3" t="s">
        <v>94</v>
      </c>
      <c r="E30" s="3" t="s">
        <v>3143</v>
      </c>
      <c r="F30" s="5" t="s">
        <v>95</v>
      </c>
      <c r="G30" s="6">
        <v>101087257</v>
      </c>
      <c r="H30" s="7">
        <v>886366413</v>
      </c>
      <c r="I30" s="3"/>
      <c r="J30" s="39"/>
      <c r="K30" s="40">
        <f t="shared" si="2"/>
        <v>1</v>
      </c>
      <c r="L30" s="41" t="str">
        <f t="shared" si="3"/>
        <v>101087257</v>
      </c>
      <c r="M30" s="42" t="str">
        <f t="shared" si="4"/>
        <v>101087257</v>
      </c>
      <c r="N30" s="43">
        <f t="shared" si="5"/>
        <v>1</v>
      </c>
      <c r="O30" s="43">
        <f t="shared" si="6"/>
        <v>1</v>
      </c>
      <c r="P30" s="43">
        <f t="shared" si="0"/>
        <v>1</v>
      </c>
      <c r="Q30" s="44">
        <f t="shared" si="7"/>
        <v>1</v>
      </c>
      <c r="R30" s="45">
        <f t="shared" si="8"/>
        <v>886366413</v>
      </c>
      <c r="S30" s="41" t="str">
        <f t="shared" si="9"/>
        <v>886366413</v>
      </c>
      <c r="T30" s="43" t="e">
        <f t="shared" si="10"/>
        <v>#VALUE!</v>
      </c>
      <c r="U30" s="41" t="str">
        <f t="shared" si="11"/>
        <v>886366413</v>
      </c>
      <c r="V30" s="46" t="str">
        <f t="shared" si="12"/>
        <v>0886366413</v>
      </c>
      <c r="W30" s="43">
        <f t="shared" si="13"/>
        <v>1</v>
      </c>
      <c r="X30" s="47">
        <f t="shared" si="14"/>
        <v>1</v>
      </c>
      <c r="Y30" s="43">
        <f t="shared" si="1"/>
        <v>1</v>
      </c>
      <c r="Z30" s="44">
        <f t="shared" si="15"/>
        <v>1</v>
      </c>
      <c r="AA30" s="44">
        <f t="shared" si="16"/>
        <v>1</v>
      </c>
    </row>
    <row r="31" spans="1:27" ht="69" hidden="1" customHeight="1" x14ac:dyDescent="0.65">
      <c r="A31" s="3">
        <v>29</v>
      </c>
      <c r="B31" s="3" t="s">
        <v>96</v>
      </c>
      <c r="C31" s="3" t="s">
        <v>3306</v>
      </c>
      <c r="D31" s="3" t="s">
        <v>97</v>
      </c>
      <c r="E31" s="3" t="s">
        <v>3143</v>
      </c>
      <c r="F31" s="5" t="s">
        <v>98</v>
      </c>
      <c r="G31" s="6">
        <v>101240712</v>
      </c>
      <c r="H31" s="7">
        <v>963157041</v>
      </c>
      <c r="I31" s="3"/>
      <c r="J31" s="39"/>
      <c r="K31" s="40">
        <f t="shared" si="2"/>
        <v>1</v>
      </c>
      <c r="L31" s="41" t="str">
        <f t="shared" si="3"/>
        <v>101240712</v>
      </c>
      <c r="M31" s="42" t="str">
        <f t="shared" si="4"/>
        <v>101240712</v>
      </c>
      <c r="N31" s="43">
        <f t="shared" si="5"/>
        <v>1</v>
      </c>
      <c r="O31" s="43">
        <f t="shared" si="6"/>
        <v>1</v>
      </c>
      <c r="P31" s="43">
        <f t="shared" si="0"/>
        <v>1</v>
      </c>
      <c r="Q31" s="44">
        <f t="shared" si="7"/>
        <v>1</v>
      </c>
      <c r="R31" s="45">
        <f t="shared" si="8"/>
        <v>963157041</v>
      </c>
      <c r="S31" s="41" t="str">
        <f t="shared" si="9"/>
        <v>963157041</v>
      </c>
      <c r="T31" s="43" t="e">
        <f t="shared" si="10"/>
        <v>#VALUE!</v>
      </c>
      <c r="U31" s="41" t="str">
        <f t="shared" si="11"/>
        <v>963157041</v>
      </c>
      <c r="V31" s="46" t="str">
        <f t="shared" si="12"/>
        <v>0963157041</v>
      </c>
      <c r="W31" s="43">
        <f t="shared" si="13"/>
        <v>1</v>
      </c>
      <c r="X31" s="47">
        <f t="shared" si="14"/>
        <v>1</v>
      </c>
      <c r="Y31" s="43">
        <f t="shared" si="1"/>
        <v>1</v>
      </c>
      <c r="Z31" s="44">
        <f t="shared" si="15"/>
        <v>1</v>
      </c>
      <c r="AA31" s="44">
        <f t="shared" si="16"/>
        <v>1</v>
      </c>
    </row>
    <row r="32" spans="1:27" ht="69" hidden="1" customHeight="1" x14ac:dyDescent="0.65">
      <c r="A32" s="3">
        <v>30</v>
      </c>
      <c r="B32" s="3" t="s">
        <v>99</v>
      </c>
      <c r="C32" s="3" t="s">
        <v>3306</v>
      </c>
      <c r="D32" s="3" t="s">
        <v>100</v>
      </c>
      <c r="E32" s="3" t="s">
        <v>3143</v>
      </c>
      <c r="F32" s="5" t="s">
        <v>101</v>
      </c>
      <c r="G32" s="6">
        <v>150565015</v>
      </c>
      <c r="H32" s="7">
        <v>972123233</v>
      </c>
      <c r="I32" s="3"/>
      <c r="J32" s="39"/>
      <c r="K32" s="40">
        <f t="shared" si="2"/>
        <v>1</v>
      </c>
      <c r="L32" s="41" t="str">
        <f t="shared" si="3"/>
        <v>150565015</v>
      </c>
      <c r="M32" s="42" t="str">
        <f t="shared" si="4"/>
        <v>150565015</v>
      </c>
      <c r="N32" s="43">
        <f t="shared" si="5"/>
        <v>1</v>
      </c>
      <c r="O32" s="43">
        <f t="shared" si="6"/>
        <v>1</v>
      </c>
      <c r="P32" s="43">
        <f t="shared" si="0"/>
        <v>1</v>
      </c>
      <c r="Q32" s="44">
        <f t="shared" si="7"/>
        <v>1</v>
      </c>
      <c r="R32" s="45">
        <f t="shared" si="8"/>
        <v>972123233</v>
      </c>
      <c r="S32" s="41" t="str">
        <f t="shared" si="9"/>
        <v>972123233</v>
      </c>
      <c r="T32" s="43" t="e">
        <f t="shared" si="10"/>
        <v>#VALUE!</v>
      </c>
      <c r="U32" s="41" t="str">
        <f t="shared" si="11"/>
        <v>972123233</v>
      </c>
      <c r="V32" s="46" t="str">
        <f t="shared" si="12"/>
        <v>0972123233</v>
      </c>
      <c r="W32" s="43">
        <f t="shared" si="13"/>
        <v>1</v>
      </c>
      <c r="X32" s="47">
        <f t="shared" si="14"/>
        <v>1</v>
      </c>
      <c r="Y32" s="43">
        <f t="shared" si="1"/>
        <v>1</v>
      </c>
      <c r="Z32" s="44">
        <f t="shared" si="15"/>
        <v>1</v>
      </c>
      <c r="AA32" s="44">
        <f t="shared" si="16"/>
        <v>1</v>
      </c>
    </row>
    <row r="33" spans="1:27" ht="69" hidden="1" customHeight="1" x14ac:dyDescent="0.65">
      <c r="A33" s="3">
        <v>31</v>
      </c>
      <c r="B33" s="3" t="s">
        <v>102</v>
      </c>
      <c r="C33" s="3" t="s">
        <v>3306</v>
      </c>
      <c r="D33" s="3" t="s">
        <v>103</v>
      </c>
      <c r="E33" s="3" t="s">
        <v>3143</v>
      </c>
      <c r="F33" s="5" t="s">
        <v>104</v>
      </c>
      <c r="G33" s="6">
        <v>101042035</v>
      </c>
      <c r="H33" s="6">
        <v>87967900</v>
      </c>
      <c r="I33" s="3"/>
      <c r="J33" s="39"/>
      <c r="K33" s="40">
        <f t="shared" si="2"/>
        <v>1</v>
      </c>
      <c r="L33" s="41" t="str">
        <f t="shared" si="3"/>
        <v>101042035</v>
      </c>
      <c r="M33" s="42" t="str">
        <f t="shared" si="4"/>
        <v>101042035</v>
      </c>
      <c r="N33" s="43">
        <f t="shared" si="5"/>
        <v>1</v>
      </c>
      <c r="O33" s="43">
        <f t="shared" si="6"/>
        <v>1</v>
      </c>
      <c r="P33" s="43">
        <f t="shared" si="0"/>
        <v>1</v>
      </c>
      <c r="Q33" s="44">
        <f t="shared" si="7"/>
        <v>1</v>
      </c>
      <c r="R33" s="45">
        <f t="shared" si="8"/>
        <v>87967900</v>
      </c>
      <c r="S33" s="41" t="str">
        <f t="shared" si="9"/>
        <v>87967900</v>
      </c>
      <c r="T33" s="43" t="e">
        <f t="shared" si="10"/>
        <v>#VALUE!</v>
      </c>
      <c r="U33" s="41" t="str">
        <f t="shared" si="11"/>
        <v>87967900</v>
      </c>
      <c r="V33" s="46" t="str">
        <f t="shared" si="12"/>
        <v>087967900</v>
      </c>
      <c r="W33" s="43">
        <f t="shared" si="13"/>
        <v>1</v>
      </c>
      <c r="X33" s="47">
        <f t="shared" si="14"/>
        <v>1</v>
      </c>
      <c r="Y33" s="43">
        <f t="shared" si="1"/>
        <v>1</v>
      </c>
      <c r="Z33" s="44">
        <f t="shared" si="15"/>
        <v>1</v>
      </c>
      <c r="AA33" s="44">
        <f t="shared" si="16"/>
        <v>1</v>
      </c>
    </row>
    <row r="34" spans="1:27" ht="69" hidden="1" customHeight="1" x14ac:dyDescent="0.65">
      <c r="A34" s="3">
        <v>32</v>
      </c>
      <c r="B34" s="3" t="s">
        <v>105</v>
      </c>
      <c r="C34" s="3" t="s">
        <v>3306</v>
      </c>
      <c r="D34" s="3" t="s">
        <v>106</v>
      </c>
      <c r="E34" s="3" t="s">
        <v>3143</v>
      </c>
      <c r="F34" s="5" t="s">
        <v>107</v>
      </c>
      <c r="G34" s="6">
        <v>101179108</v>
      </c>
      <c r="H34" s="6">
        <v>81374596</v>
      </c>
      <c r="I34" s="3"/>
      <c r="J34" s="39"/>
      <c r="K34" s="40">
        <f t="shared" si="2"/>
        <v>1</v>
      </c>
      <c r="L34" s="41" t="str">
        <f t="shared" si="3"/>
        <v>101179108</v>
      </c>
      <c r="M34" s="42" t="str">
        <f t="shared" si="4"/>
        <v>101179108</v>
      </c>
      <c r="N34" s="43">
        <f t="shared" si="5"/>
        <v>1</v>
      </c>
      <c r="O34" s="43">
        <f t="shared" si="6"/>
        <v>1</v>
      </c>
      <c r="P34" s="43">
        <f t="shared" si="0"/>
        <v>1</v>
      </c>
      <c r="Q34" s="44">
        <f t="shared" si="7"/>
        <v>1</v>
      </c>
      <c r="R34" s="45">
        <f t="shared" si="8"/>
        <v>81374596</v>
      </c>
      <c r="S34" s="41" t="str">
        <f t="shared" si="9"/>
        <v>81374596</v>
      </c>
      <c r="T34" s="43" t="e">
        <f t="shared" si="10"/>
        <v>#VALUE!</v>
      </c>
      <c r="U34" s="41" t="str">
        <f t="shared" si="11"/>
        <v>81374596</v>
      </c>
      <c r="V34" s="46" t="str">
        <f t="shared" si="12"/>
        <v>081374596</v>
      </c>
      <c r="W34" s="43">
        <f t="shared" si="13"/>
        <v>1</v>
      </c>
      <c r="X34" s="47">
        <f t="shared" si="14"/>
        <v>1</v>
      </c>
      <c r="Y34" s="43">
        <f t="shared" si="1"/>
        <v>1</v>
      </c>
      <c r="Z34" s="44">
        <f t="shared" si="15"/>
        <v>1</v>
      </c>
      <c r="AA34" s="44">
        <f t="shared" si="16"/>
        <v>1</v>
      </c>
    </row>
    <row r="35" spans="1:27" ht="69" hidden="1" customHeight="1" x14ac:dyDescent="0.65">
      <c r="A35" s="3">
        <v>33</v>
      </c>
      <c r="B35" s="3" t="s">
        <v>108</v>
      </c>
      <c r="C35" s="3" t="s">
        <v>3306</v>
      </c>
      <c r="D35" s="3" t="s">
        <v>109</v>
      </c>
      <c r="E35" s="3" t="s">
        <v>3143</v>
      </c>
      <c r="F35" s="5" t="s">
        <v>110</v>
      </c>
      <c r="G35" s="6">
        <v>170742509</v>
      </c>
      <c r="H35" s="7">
        <v>973610152</v>
      </c>
      <c r="I35" s="3"/>
      <c r="J35" s="39"/>
      <c r="K35" s="40">
        <f t="shared" si="2"/>
        <v>1</v>
      </c>
      <c r="L35" s="41" t="str">
        <f t="shared" si="3"/>
        <v>170742509</v>
      </c>
      <c r="M35" s="42" t="str">
        <f t="shared" si="4"/>
        <v>170742509</v>
      </c>
      <c r="N35" s="43">
        <f t="shared" si="5"/>
        <v>1</v>
      </c>
      <c r="O35" s="43">
        <f t="shared" si="6"/>
        <v>1</v>
      </c>
      <c r="P35" s="43">
        <f t="shared" si="0"/>
        <v>1</v>
      </c>
      <c r="Q35" s="44">
        <f t="shared" si="7"/>
        <v>1</v>
      </c>
      <c r="R35" s="45">
        <f t="shared" si="8"/>
        <v>973610152</v>
      </c>
      <c r="S35" s="41" t="str">
        <f t="shared" si="9"/>
        <v>973610152</v>
      </c>
      <c r="T35" s="43" t="e">
        <f t="shared" si="10"/>
        <v>#VALUE!</v>
      </c>
      <c r="U35" s="41" t="str">
        <f t="shared" si="11"/>
        <v>973610152</v>
      </c>
      <c r="V35" s="46" t="str">
        <f t="shared" si="12"/>
        <v>0973610152</v>
      </c>
      <c r="W35" s="43">
        <f t="shared" si="13"/>
        <v>1</v>
      </c>
      <c r="X35" s="47">
        <f t="shared" si="14"/>
        <v>1</v>
      </c>
      <c r="Y35" s="43">
        <f t="shared" si="1"/>
        <v>1</v>
      </c>
      <c r="Z35" s="44">
        <f t="shared" si="15"/>
        <v>1</v>
      </c>
      <c r="AA35" s="44">
        <f t="shared" si="16"/>
        <v>1</v>
      </c>
    </row>
    <row r="36" spans="1:27" ht="69" hidden="1" customHeight="1" x14ac:dyDescent="0.65">
      <c r="A36" s="3">
        <v>34</v>
      </c>
      <c r="B36" s="3" t="s">
        <v>111</v>
      </c>
      <c r="C36" s="3" t="s">
        <v>3306</v>
      </c>
      <c r="D36" s="3" t="s">
        <v>112</v>
      </c>
      <c r="E36" s="3" t="s">
        <v>3143</v>
      </c>
      <c r="F36" s="5" t="s">
        <v>113</v>
      </c>
      <c r="G36" s="6">
        <v>101069042</v>
      </c>
      <c r="H36" s="7">
        <v>969861806</v>
      </c>
      <c r="I36" s="3"/>
      <c r="J36" s="39"/>
      <c r="K36" s="40">
        <f t="shared" si="2"/>
        <v>1</v>
      </c>
      <c r="L36" s="41" t="str">
        <f t="shared" si="3"/>
        <v>101069042</v>
      </c>
      <c r="M36" s="42" t="str">
        <f t="shared" si="4"/>
        <v>101069042</v>
      </c>
      <c r="N36" s="43">
        <f t="shared" si="5"/>
        <v>1</v>
      </c>
      <c r="O36" s="43">
        <f t="shared" si="6"/>
        <v>1</v>
      </c>
      <c r="P36" s="43">
        <f t="shared" si="0"/>
        <v>1</v>
      </c>
      <c r="Q36" s="44">
        <f t="shared" si="7"/>
        <v>1</v>
      </c>
      <c r="R36" s="45">
        <f t="shared" si="8"/>
        <v>969861806</v>
      </c>
      <c r="S36" s="41" t="str">
        <f t="shared" si="9"/>
        <v>969861806</v>
      </c>
      <c r="T36" s="43" t="e">
        <f t="shared" si="10"/>
        <v>#VALUE!</v>
      </c>
      <c r="U36" s="41" t="str">
        <f t="shared" si="11"/>
        <v>969861806</v>
      </c>
      <c r="V36" s="46" t="str">
        <f t="shared" si="12"/>
        <v>0969861806</v>
      </c>
      <c r="W36" s="43">
        <f t="shared" si="13"/>
        <v>1</v>
      </c>
      <c r="X36" s="47">
        <f t="shared" si="14"/>
        <v>1</v>
      </c>
      <c r="Y36" s="43">
        <f t="shared" si="1"/>
        <v>1</v>
      </c>
      <c r="Z36" s="44">
        <f t="shared" si="15"/>
        <v>1</v>
      </c>
      <c r="AA36" s="44">
        <f t="shared" si="16"/>
        <v>1</v>
      </c>
    </row>
    <row r="37" spans="1:27" ht="69" hidden="1" customHeight="1" x14ac:dyDescent="0.65">
      <c r="A37" s="3">
        <v>35</v>
      </c>
      <c r="B37" s="3" t="s">
        <v>114</v>
      </c>
      <c r="C37" s="3" t="s">
        <v>3306</v>
      </c>
      <c r="D37" s="3" t="s">
        <v>115</v>
      </c>
      <c r="E37" s="3" t="s">
        <v>3143</v>
      </c>
      <c r="F37" s="5" t="s">
        <v>116</v>
      </c>
      <c r="G37" s="6">
        <v>101080360</v>
      </c>
      <c r="H37" s="7">
        <v>966886237</v>
      </c>
      <c r="I37" s="3"/>
      <c r="J37" s="39"/>
      <c r="K37" s="40">
        <f t="shared" si="2"/>
        <v>1</v>
      </c>
      <c r="L37" s="41" t="str">
        <f t="shared" si="3"/>
        <v>101080360</v>
      </c>
      <c r="M37" s="42" t="str">
        <f t="shared" si="4"/>
        <v>101080360</v>
      </c>
      <c r="N37" s="43">
        <f t="shared" si="5"/>
        <v>1</v>
      </c>
      <c r="O37" s="43">
        <f t="shared" si="6"/>
        <v>1</v>
      </c>
      <c r="P37" s="43">
        <f t="shared" si="0"/>
        <v>1</v>
      </c>
      <c r="Q37" s="44">
        <f t="shared" si="7"/>
        <v>1</v>
      </c>
      <c r="R37" s="45">
        <f t="shared" si="8"/>
        <v>966886237</v>
      </c>
      <c r="S37" s="41" t="str">
        <f t="shared" si="9"/>
        <v>966886237</v>
      </c>
      <c r="T37" s="43" t="e">
        <f t="shared" si="10"/>
        <v>#VALUE!</v>
      </c>
      <c r="U37" s="41" t="str">
        <f t="shared" si="11"/>
        <v>966886237</v>
      </c>
      <c r="V37" s="46" t="str">
        <f t="shared" si="12"/>
        <v>0966886237</v>
      </c>
      <c r="W37" s="43">
        <f t="shared" si="13"/>
        <v>1</v>
      </c>
      <c r="X37" s="47">
        <f t="shared" si="14"/>
        <v>1</v>
      </c>
      <c r="Y37" s="43">
        <f t="shared" si="1"/>
        <v>1</v>
      </c>
      <c r="Z37" s="44">
        <f t="shared" si="15"/>
        <v>1</v>
      </c>
      <c r="AA37" s="44">
        <f t="shared" si="16"/>
        <v>1</v>
      </c>
    </row>
    <row r="38" spans="1:27" ht="69" hidden="1" customHeight="1" x14ac:dyDescent="0.65">
      <c r="A38" s="3">
        <v>36</v>
      </c>
      <c r="B38" s="3" t="s">
        <v>117</v>
      </c>
      <c r="C38" s="3" t="s">
        <v>3306</v>
      </c>
      <c r="D38" s="3" t="s">
        <v>118</v>
      </c>
      <c r="E38" s="3" t="s">
        <v>3143</v>
      </c>
      <c r="F38" s="5" t="s">
        <v>119</v>
      </c>
      <c r="G38" s="6">
        <v>100768527</v>
      </c>
      <c r="H38" s="6">
        <v>85747874</v>
      </c>
      <c r="I38" s="3"/>
      <c r="J38" s="39"/>
      <c r="K38" s="40">
        <f t="shared" si="2"/>
        <v>1</v>
      </c>
      <c r="L38" s="41" t="str">
        <f t="shared" si="3"/>
        <v>100768527</v>
      </c>
      <c r="M38" s="42" t="str">
        <f t="shared" si="4"/>
        <v>100768527</v>
      </c>
      <c r="N38" s="43">
        <f t="shared" si="5"/>
        <v>1</v>
      </c>
      <c r="O38" s="43">
        <f t="shared" si="6"/>
        <v>1</v>
      </c>
      <c r="P38" s="43">
        <f t="shared" si="0"/>
        <v>1</v>
      </c>
      <c r="Q38" s="44">
        <f t="shared" si="7"/>
        <v>1</v>
      </c>
      <c r="R38" s="45">
        <f t="shared" si="8"/>
        <v>85747874</v>
      </c>
      <c r="S38" s="41" t="str">
        <f t="shared" si="9"/>
        <v>85747874</v>
      </c>
      <c r="T38" s="43" t="e">
        <f t="shared" si="10"/>
        <v>#VALUE!</v>
      </c>
      <c r="U38" s="41" t="str">
        <f t="shared" si="11"/>
        <v>85747874</v>
      </c>
      <c r="V38" s="46" t="str">
        <f t="shared" si="12"/>
        <v>085747874</v>
      </c>
      <c r="W38" s="43">
        <f t="shared" si="13"/>
        <v>1</v>
      </c>
      <c r="X38" s="47">
        <f t="shared" si="14"/>
        <v>1</v>
      </c>
      <c r="Y38" s="43">
        <f t="shared" si="1"/>
        <v>1</v>
      </c>
      <c r="Z38" s="44">
        <f t="shared" si="15"/>
        <v>1</v>
      </c>
      <c r="AA38" s="44">
        <f t="shared" si="16"/>
        <v>1</v>
      </c>
    </row>
    <row r="39" spans="1:27" ht="69" hidden="1" customHeight="1" x14ac:dyDescent="0.65">
      <c r="A39" s="3">
        <v>37</v>
      </c>
      <c r="B39" s="3" t="s">
        <v>120</v>
      </c>
      <c r="C39" s="3" t="s">
        <v>3306</v>
      </c>
      <c r="D39" s="3" t="s">
        <v>121</v>
      </c>
      <c r="E39" s="3" t="s">
        <v>3143</v>
      </c>
      <c r="F39" s="5" t="s">
        <v>122</v>
      </c>
      <c r="G39" s="6">
        <v>101231149</v>
      </c>
      <c r="H39" s="7">
        <v>964708689</v>
      </c>
      <c r="I39" s="3"/>
      <c r="J39" s="39"/>
      <c r="K39" s="40">
        <f t="shared" si="2"/>
        <v>1</v>
      </c>
      <c r="L39" s="41" t="str">
        <f t="shared" si="3"/>
        <v>101231149</v>
      </c>
      <c r="M39" s="42" t="str">
        <f t="shared" si="4"/>
        <v>101231149</v>
      </c>
      <c r="N39" s="43">
        <f t="shared" si="5"/>
        <v>1</v>
      </c>
      <c r="O39" s="43">
        <f t="shared" si="6"/>
        <v>1</v>
      </c>
      <c r="P39" s="43">
        <f t="shared" si="0"/>
        <v>1</v>
      </c>
      <c r="Q39" s="44">
        <f t="shared" si="7"/>
        <v>1</v>
      </c>
      <c r="R39" s="45">
        <f t="shared" si="8"/>
        <v>964708689</v>
      </c>
      <c r="S39" s="41" t="str">
        <f t="shared" si="9"/>
        <v>964708689</v>
      </c>
      <c r="T39" s="43" t="e">
        <f t="shared" si="10"/>
        <v>#VALUE!</v>
      </c>
      <c r="U39" s="41" t="str">
        <f t="shared" si="11"/>
        <v>964708689</v>
      </c>
      <c r="V39" s="46" t="str">
        <f t="shared" si="12"/>
        <v>0964708689</v>
      </c>
      <c r="W39" s="43">
        <f t="shared" si="13"/>
        <v>1</v>
      </c>
      <c r="X39" s="47">
        <f t="shared" si="14"/>
        <v>1</v>
      </c>
      <c r="Y39" s="43">
        <f t="shared" si="1"/>
        <v>1</v>
      </c>
      <c r="Z39" s="44">
        <f t="shared" si="15"/>
        <v>1</v>
      </c>
      <c r="AA39" s="44">
        <f t="shared" si="16"/>
        <v>1</v>
      </c>
    </row>
    <row r="40" spans="1:27" ht="69" hidden="1" customHeight="1" x14ac:dyDescent="0.65">
      <c r="A40" s="3">
        <v>38</v>
      </c>
      <c r="B40" s="3" t="s">
        <v>123</v>
      </c>
      <c r="C40" s="3" t="s">
        <v>3306</v>
      </c>
      <c r="D40" s="3" t="s">
        <v>124</v>
      </c>
      <c r="E40" s="3" t="s">
        <v>3143</v>
      </c>
      <c r="F40" s="5" t="s">
        <v>125</v>
      </c>
      <c r="G40" s="6">
        <v>100968400</v>
      </c>
      <c r="H40" s="6">
        <v>77483547</v>
      </c>
      <c r="I40" s="3"/>
      <c r="J40" s="39"/>
      <c r="K40" s="40">
        <f t="shared" si="2"/>
        <v>1</v>
      </c>
      <c r="L40" s="41" t="str">
        <f t="shared" si="3"/>
        <v>100968400</v>
      </c>
      <c r="M40" s="42" t="str">
        <f t="shared" si="4"/>
        <v>100968400</v>
      </c>
      <c r="N40" s="43">
        <f t="shared" si="5"/>
        <v>1</v>
      </c>
      <c r="O40" s="43">
        <f t="shared" si="6"/>
        <v>1</v>
      </c>
      <c r="P40" s="43">
        <f t="shared" si="0"/>
        <v>1</v>
      </c>
      <c r="Q40" s="44">
        <f t="shared" si="7"/>
        <v>1</v>
      </c>
      <c r="R40" s="45">
        <f t="shared" si="8"/>
        <v>77483547</v>
      </c>
      <c r="S40" s="41" t="str">
        <f t="shared" si="9"/>
        <v>77483547</v>
      </c>
      <c r="T40" s="43" t="e">
        <f t="shared" si="10"/>
        <v>#VALUE!</v>
      </c>
      <c r="U40" s="41" t="str">
        <f t="shared" si="11"/>
        <v>77483547</v>
      </c>
      <c r="V40" s="46" t="str">
        <f t="shared" si="12"/>
        <v>077483547</v>
      </c>
      <c r="W40" s="43">
        <f t="shared" si="13"/>
        <v>1</v>
      </c>
      <c r="X40" s="47">
        <f t="shared" si="14"/>
        <v>1</v>
      </c>
      <c r="Y40" s="43">
        <f t="shared" si="1"/>
        <v>1</v>
      </c>
      <c r="Z40" s="44">
        <f t="shared" si="15"/>
        <v>1</v>
      </c>
      <c r="AA40" s="44">
        <f t="shared" si="16"/>
        <v>1</v>
      </c>
    </row>
    <row r="41" spans="1:27" ht="69" hidden="1" customHeight="1" x14ac:dyDescent="0.65">
      <c r="A41" s="3">
        <v>39</v>
      </c>
      <c r="B41" s="3" t="s">
        <v>126</v>
      </c>
      <c r="C41" s="3" t="s">
        <v>3306</v>
      </c>
      <c r="D41" s="3" t="s">
        <v>127</v>
      </c>
      <c r="E41" s="3" t="s">
        <v>3143</v>
      </c>
      <c r="F41" s="5" t="s">
        <v>128</v>
      </c>
      <c r="G41" s="6">
        <v>100816184</v>
      </c>
      <c r="H41" s="7">
        <v>973724105</v>
      </c>
      <c r="I41" s="3"/>
      <c r="J41" s="39"/>
      <c r="K41" s="40">
        <f t="shared" si="2"/>
        <v>1</v>
      </c>
      <c r="L41" s="41" t="str">
        <f t="shared" si="3"/>
        <v>100816184</v>
      </c>
      <c r="M41" s="42" t="str">
        <f t="shared" si="4"/>
        <v>100816184</v>
      </c>
      <c r="N41" s="43">
        <f t="shared" si="5"/>
        <v>1</v>
      </c>
      <c r="O41" s="43">
        <f t="shared" si="6"/>
        <v>1</v>
      </c>
      <c r="P41" s="43">
        <f t="shared" si="0"/>
        <v>1</v>
      </c>
      <c r="Q41" s="44">
        <f t="shared" si="7"/>
        <v>1</v>
      </c>
      <c r="R41" s="45">
        <f t="shared" si="8"/>
        <v>973724105</v>
      </c>
      <c r="S41" s="41" t="str">
        <f t="shared" si="9"/>
        <v>973724105</v>
      </c>
      <c r="T41" s="43" t="e">
        <f t="shared" si="10"/>
        <v>#VALUE!</v>
      </c>
      <c r="U41" s="41" t="str">
        <f t="shared" si="11"/>
        <v>973724105</v>
      </c>
      <c r="V41" s="46" t="str">
        <f t="shared" si="12"/>
        <v>0973724105</v>
      </c>
      <c r="W41" s="43">
        <f t="shared" si="13"/>
        <v>1</v>
      </c>
      <c r="X41" s="47">
        <f t="shared" si="14"/>
        <v>1</v>
      </c>
      <c r="Y41" s="43">
        <f t="shared" si="1"/>
        <v>1</v>
      </c>
      <c r="Z41" s="44">
        <f t="shared" si="15"/>
        <v>1</v>
      </c>
      <c r="AA41" s="44">
        <f t="shared" si="16"/>
        <v>1</v>
      </c>
    </row>
    <row r="42" spans="1:27" ht="69" hidden="1" customHeight="1" x14ac:dyDescent="0.65">
      <c r="A42" s="3">
        <v>40</v>
      </c>
      <c r="B42" s="3" t="s">
        <v>129</v>
      </c>
      <c r="C42" s="3" t="s">
        <v>3306</v>
      </c>
      <c r="D42" s="3" t="s">
        <v>130</v>
      </c>
      <c r="E42" s="3" t="s">
        <v>3143</v>
      </c>
      <c r="F42" s="5" t="s">
        <v>131</v>
      </c>
      <c r="G42" s="6">
        <v>101067025</v>
      </c>
      <c r="H42" s="7">
        <v>977302970</v>
      </c>
      <c r="I42" s="3"/>
      <c r="J42" s="39"/>
      <c r="K42" s="40">
        <f t="shared" si="2"/>
        <v>1</v>
      </c>
      <c r="L42" s="41" t="str">
        <f t="shared" si="3"/>
        <v>101067025</v>
      </c>
      <c r="M42" s="42" t="str">
        <f t="shared" si="4"/>
        <v>101067025</v>
      </c>
      <c r="N42" s="43">
        <f t="shared" si="5"/>
        <v>1</v>
      </c>
      <c r="O42" s="43">
        <f t="shared" si="6"/>
        <v>1</v>
      </c>
      <c r="P42" s="43">
        <f t="shared" si="0"/>
        <v>1</v>
      </c>
      <c r="Q42" s="44">
        <f t="shared" si="7"/>
        <v>1</v>
      </c>
      <c r="R42" s="45">
        <f t="shared" si="8"/>
        <v>977302970</v>
      </c>
      <c r="S42" s="41" t="str">
        <f t="shared" si="9"/>
        <v>977302970</v>
      </c>
      <c r="T42" s="43" t="e">
        <f t="shared" si="10"/>
        <v>#VALUE!</v>
      </c>
      <c r="U42" s="41" t="str">
        <f t="shared" si="11"/>
        <v>977302970</v>
      </c>
      <c r="V42" s="46" t="str">
        <f t="shared" si="12"/>
        <v>0977302970</v>
      </c>
      <c r="W42" s="43">
        <f t="shared" si="13"/>
        <v>1</v>
      </c>
      <c r="X42" s="47">
        <f t="shared" si="14"/>
        <v>1</v>
      </c>
      <c r="Y42" s="43">
        <f t="shared" si="1"/>
        <v>1</v>
      </c>
      <c r="Z42" s="44">
        <f t="shared" si="15"/>
        <v>1</v>
      </c>
      <c r="AA42" s="44">
        <f t="shared" si="16"/>
        <v>1</v>
      </c>
    </row>
    <row r="43" spans="1:27" ht="69" hidden="1" customHeight="1" x14ac:dyDescent="0.65">
      <c r="A43" s="3">
        <v>41</v>
      </c>
      <c r="B43" s="3" t="s">
        <v>132</v>
      </c>
      <c r="C43" s="3" t="s">
        <v>3306</v>
      </c>
      <c r="D43" s="3" t="s">
        <v>133</v>
      </c>
      <c r="E43" s="3" t="s">
        <v>3143</v>
      </c>
      <c r="F43" s="5" t="s">
        <v>134</v>
      </c>
      <c r="G43" s="6">
        <v>101084155</v>
      </c>
      <c r="H43" s="7">
        <v>964157397</v>
      </c>
      <c r="I43" s="3"/>
      <c r="J43" s="39"/>
      <c r="K43" s="40">
        <f t="shared" si="2"/>
        <v>1</v>
      </c>
      <c r="L43" s="41" t="str">
        <f t="shared" si="3"/>
        <v>101084155</v>
      </c>
      <c r="M43" s="42" t="str">
        <f t="shared" si="4"/>
        <v>101084155</v>
      </c>
      <c r="N43" s="43">
        <f t="shared" si="5"/>
        <v>1</v>
      </c>
      <c r="O43" s="43">
        <f t="shared" si="6"/>
        <v>1</v>
      </c>
      <c r="P43" s="43">
        <f t="shared" si="0"/>
        <v>1</v>
      </c>
      <c r="Q43" s="44">
        <f t="shared" si="7"/>
        <v>1</v>
      </c>
      <c r="R43" s="45">
        <f t="shared" si="8"/>
        <v>964157397</v>
      </c>
      <c r="S43" s="41" t="str">
        <f t="shared" si="9"/>
        <v>964157397</v>
      </c>
      <c r="T43" s="43" t="e">
        <f t="shared" si="10"/>
        <v>#VALUE!</v>
      </c>
      <c r="U43" s="41" t="str">
        <f t="shared" si="11"/>
        <v>964157397</v>
      </c>
      <c r="V43" s="46" t="str">
        <f t="shared" si="12"/>
        <v>0964157397</v>
      </c>
      <c r="W43" s="43">
        <f t="shared" si="13"/>
        <v>1</v>
      </c>
      <c r="X43" s="47">
        <f t="shared" si="14"/>
        <v>1</v>
      </c>
      <c r="Y43" s="43">
        <f t="shared" si="1"/>
        <v>1</v>
      </c>
      <c r="Z43" s="44">
        <f t="shared" si="15"/>
        <v>1</v>
      </c>
      <c r="AA43" s="44">
        <f t="shared" si="16"/>
        <v>1</v>
      </c>
    </row>
    <row r="44" spans="1:27" ht="69" hidden="1" customHeight="1" x14ac:dyDescent="0.65">
      <c r="A44" s="3">
        <v>42</v>
      </c>
      <c r="B44" s="3" t="s">
        <v>135</v>
      </c>
      <c r="C44" s="3" t="s">
        <v>3306</v>
      </c>
      <c r="D44" s="3" t="s">
        <v>136</v>
      </c>
      <c r="E44" s="3" t="s">
        <v>3143</v>
      </c>
      <c r="F44" s="5" t="s">
        <v>137</v>
      </c>
      <c r="G44" s="6">
        <v>101075688</v>
      </c>
      <c r="H44" s="7">
        <v>978725538</v>
      </c>
      <c r="I44" s="3"/>
      <c r="J44" s="39"/>
      <c r="K44" s="40">
        <f t="shared" si="2"/>
        <v>1</v>
      </c>
      <c r="L44" s="41" t="str">
        <f t="shared" si="3"/>
        <v>101075688</v>
      </c>
      <c r="M44" s="42" t="str">
        <f t="shared" si="4"/>
        <v>101075688</v>
      </c>
      <c r="N44" s="43">
        <f t="shared" si="5"/>
        <v>1</v>
      </c>
      <c r="O44" s="43">
        <f t="shared" si="6"/>
        <v>1</v>
      </c>
      <c r="P44" s="43">
        <f t="shared" si="0"/>
        <v>1</v>
      </c>
      <c r="Q44" s="44">
        <f t="shared" si="7"/>
        <v>1</v>
      </c>
      <c r="R44" s="45">
        <f t="shared" si="8"/>
        <v>978725538</v>
      </c>
      <c r="S44" s="41" t="str">
        <f t="shared" si="9"/>
        <v>978725538</v>
      </c>
      <c r="T44" s="43" t="e">
        <f t="shared" si="10"/>
        <v>#VALUE!</v>
      </c>
      <c r="U44" s="41" t="str">
        <f t="shared" si="11"/>
        <v>978725538</v>
      </c>
      <c r="V44" s="46" t="str">
        <f t="shared" si="12"/>
        <v>0978725538</v>
      </c>
      <c r="W44" s="43">
        <f t="shared" si="13"/>
        <v>1</v>
      </c>
      <c r="X44" s="47">
        <f t="shared" si="14"/>
        <v>1</v>
      </c>
      <c r="Y44" s="43">
        <f t="shared" si="1"/>
        <v>1</v>
      </c>
      <c r="Z44" s="44">
        <f t="shared" si="15"/>
        <v>1</v>
      </c>
      <c r="AA44" s="44">
        <f t="shared" si="16"/>
        <v>1</v>
      </c>
    </row>
    <row r="45" spans="1:27" ht="69" hidden="1" customHeight="1" x14ac:dyDescent="0.65">
      <c r="A45" s="3">
        <v>43</v>
      </c>
      <c r="B45" s="3" t="s">
        <v>138</v>
      </c>
      <c r="C45" s="3" t="s">
        <v>3306</v>
      </c>
      <c r="D45" s="3" t="s">
        <v>139</v>
      </c>
      <c r="E45" s="3" t="s">
        <v>3143</v>
      </c>
      <c r="F45" s="5" t="s">
        <v>140</v>
      </c>
      <c r="G45" s="6">
        <v>101080238</v>
      </c>
      <c r="H45" s="6">
        <v>87746696</v>
      </c>
      <c r="I45" s="3"/>
      <c r="J45" s="39"/>
      <c r="K45" s="40">
        <f t="shared" si="2"/>
        <v>1</v>
      </c>
      <c r="L45" s="41" t="str">
        <f t="shared" si="3"/>
        <v>101080238</v>
      </c>
      <c r="M45" s="42" t="str">
        <f t="shared" si="4"/>
        <v>101080238</v>
      </c>
      <c r="N45" s="43">
        <f t="shared" si="5"/>
        <v>1</v>
      </c>
      <c r="O45" s="43">
        <f t="shared" si="6"/>
        <v>1</v>
      </c>
      <c r="P45" s="43">
        <f t="shared" si="0"/>
        <v>1</v>
      </c>
      <c r="Q45" s="44">
        <f t="shared" si="7"/>
        <v>1</v>
      </c>
      <c r="R45" s="45">
        <f t="shared" si="8"/>
        <v>87746696</v>
      </c>
      <c r="S45" s="41" t="str">
        <f t="shared" si="9"/>
        <v>87746696</v>
      </c>
      <c r="T45" s="43" t="e">
        <f t="shared" si="10"/>
        <v>#VALUE!</v>
      </c>
      <c r="U45" s="41" t="str">
        <f t="shared" si="11"/>
        <v>87746696</v>
      </c>
      <c r="V45" s="46" t="str">
        <f t="shared" si="12"/>
        <v>087746696</v>
      </c>
      <c r="W45" s="43">
        <f t="shared" si="13"/>
        <v>1</v>
      </c>
      <c r="X45" s="47">
        <f t="shared" si="14"/>
        <v>1</v>
      </c>
      <c r="Y45" s="43">
        <f t="shared" si="1"/>
        <v>1</v>
      </c>
      <c r="Z45" s="44">
        <f t="shared" si="15"/>
        <v>1</v>
      </c>
      <c r="AA45" s="44">
        <f t="shared" si="16"/>
        <v>1</v>
      </c>
    </row>
    <row r="46" spans="1:27" ht="69" hidden="1" customHeight="1" x14ac:dyDescent="0.65">
      <c r="A46" s="3">
        <v>44</v>
      </c>
      <c r="B46" s="3" t="s">
        <v>141</v>
      </c>
      <c r="C46" s="3" t="s">
        <v>3306</v>
      </c>
      <c r="D46" s="3" t="s">
        <v>142</v>
      </c>
      <c r="E46" s="3" t="s">
        <v>3143</v>
      </c>
      <c r="F46" s="5" t="s">
        <v>143</v>
      </c>
      <c r="G46" s="6">
        <v>101083391</v>
      </c>
      <c r="H46" s="7">
        <v>963100310</v>
      </c>
      <c r="I46" s="3"/>
      <c r="J46" s="39"/>
      <c r="K46" s="40">
        <f t="shared" si="2"/>
        <v>1</v>
      </c>
      <c r="L46" s="41" t="str">
        <f t="shared" si="3"/>
        <v>101083391</v>
      </c>
      <c r="M46" s="42" t="str">
        <f t="shared" si="4"/>
        <v>101083391</v>
      </c>
      <c r="N46" s="43">
        <f t="shared" si="5"/>
        <v>1</v>
      </c>
      <c r="O46" s="43">
        <f t="shared" si="6"/>
        <v>1</v>
      </c>
      <c r="P46" s="43">
        <f t="shared" si="0"/>
        <v>1</v>
      </c>
      <c r="Q46" s="44">
        <f t="shared" si="7"/>
        <v>1</v>
      </c>
      <c r="R46" s="45">
        <f t="shared" si="8"/>
        <v>963100310</v>
      </c>
      <c r="S46" s="41" t="str">
        <f t="shared" si="9"/>
        <v>963100310</v>
      </c>
      <c r="T46" s="43" t="e">
        <f t="shared" si="10"/>
        <v>#VALUE!</v>
      </c>
      <c r="U46" s="41" t="str">
        <f t="shared" si="11"/>
        <v>963100310</v>
      </c>
      <c r="V46" s="46" t="str">
        <f t="shared" si="12"/>
        <v>0963100310</v>
      </c>
      <c r="W46" s="43">
        <f t="shared" si="13"/>
        <v>1</v>
      </c>
      <c r="X46" s="47">
        <f t="shared" si="14"/>
        <v>1</v>
      </c>
      <c r="Y46" s="43">
        <f t="shared" si="1"/>
        <v>1</v>
      </c>
      <c r="Z46" s="44">
        <f t="shared" si="15"/>
        <v>1</v>
      </c>
      <c r="AA46" s="44">
        <f t="shared" si="16"/>
        <v>1</v>
      </c>
    </row>
    <row r="47" spans="1:27" ht="69" hidden="1" customHeight="1" x14ac:dyDescent="0.65">
      <c r="A47" s="3">
        <v>45</v>
      </c>
      <c r="B47" s="3" t="s">
        <v>144</v>
      </c>
      <c r="C47" s="3" t="s">
        <v>3308</v>
      </c>
      <c r="D47" s="3" t="s">
        <v>145</v>
      </c>
      <c r="E47" s="3" t="s">
        <v>3143</v>
      </c>
      <c r="F47" s="5" t="s">
        <v>146</v>
      </c>
      <c r="G47" s="6">
        <v>101177091</v>
      </c>
      <c r="H47" s="7">
        <v>975178702</v>
      </c>
      <c r="I47" s="3"/>
      <c r="J47" s="39"/>
      <c r="K47" s="40">
        <f t="shared" si="2"/>
        <v>1</v>
      </c>
      <c r="L47" s="41" t="str">
        <f t="shared" si="3"/>
        <v>101177091</v>
      </c>
      <c r="M47" s="42" t="str">
        <f t="shared" si="4"/>
        <v>101177091</v>
      </c>
      <c r="N47" s="43">
        <f t="shared" si="5"/>
        <v>1</v>
      </c>
      <c r="O47" s="43">
        <f t="shared" si="6"/>
        <v>1</v>
      </c>
      <c r="P47" s="43">
        <f t="shared" si="0"/>
        <v>1</v>
      </c>
      <c r="Q47" s="44">
        <f t="shared" si="7"/>
        <v>1</v>
      </c>
      <c r="R47" s="45">
        <f t="shared" si="8"/>
        <v>975178702</v>
      </c>
      <c r="S47" s="41" t="str">
        <f t="shared" si="9"/>
        <v>975178702</v>
      </c>
      <c r="T47" s="43" t="e">
        <f t="shared" si="10"/>
        <v>#VALUE!</v>
      </c>
      <c r="U47" s="41" t="str">
        <f t="shared" si="11"/>
        <v>975178702</v>
      </c>
      <c r="V47" s="46" t="str">
        <f t="shared" si="12"/>
        <v>0975178702</v>
      </c>
      <c r="W47" s="43">
        <f t="shared" si="13"/>
        <v>1</v>
      </c>
      <c r="X47" s="47">
        <f t="shared" si="14"/>
        <v>1</v>
      </c>
      <c r="Y47" s="43">
        <f t="shared" si="1"/>
        <v>1</v>
      </c>
      <c r="Z47" s="44">
        <f t="shared" si="15"/>
        <v>1</v>
      </c>
      <c r="AA47" s="44">
        <f t="shared" si="16"/>
        <v>1</v>
      </c>
    </row>
    <row r="48" spans="1:27" ht="69" hidden="1" customHeight="1" x14ac:dyDescent="0.65">
      <c r="A48" s="3">
        <v>46</v>
      </c>
      <c r="B48" s="3" t="s">
        <v>147</v>
      </c>
      <c r="C48" s="3" t="s">
        <v>3308</v>
      </c>
      <c r="D48" s="3" t="s">
        <v>148</v>
      </c>
      <c r="E48" s="3" t="s">
        <v>3143</v>
      </c>
      <c r="F48" s="5" t="s">
        <v>149</v>
      </c>
      <c r="G48" s="6">
        <v>101083821</v>
      </c>
      <c r="H48" s="7">
        <v>965060506</v>
      </c>
      <c r="I48" s="3"/>
      <c r="J48" s="39"/>
      <c r="K48" s="40">
        <f t="shared" si="2"/>
        <v>1</v>
      </c>
      <c r="L48" s="41" t="str">
        <f t="shared" si="3"/>
        <v>101083821</v>
      </c>
      <c r="M48" s="42" t="str">
        <f t="shared" si="4"/>
        <v>101083821</v>
      </c>
      <c r="N48" s="43">
        <f t="shared" si="5"/>
        <v>1</v>
      </c>
      <c r="O48" s="43">
        <f t="shared" si="6"/>
        <v>1</v>
      </c>
      <c r="P48" s="43">
        <f t="shared" si="0"/>
        <v>1</v>
      </c>
      <c r="Q48" s="44">
        <f t="shared" si="7"/>
        <v>1</v>
      </c>
      <c r="R48" s="45">
        <f t="shared" si="8"/>
        <v>965060506</v>
      </c>
      <c r="S48" s="41" t="str">
        <f t="shared" si="9"/>
        <v>965060506</v>
      </c>
      <c r="T48" s="43" t="e">
        <f t="shared" si="10"/>
        <v>#VALUE!</v>
      </c>
      <c r="U48" s="41" t="str">
        <f t="shared" si="11"/>
        <v>965060506</v>
      </c>
      <c r="V48" s="46" t="str">
        <f t="shared" si="12"/>
        <v>0965060506</v>
      </c>
      <c r="W48" s="43">
        <f t="shared" si="13"/>
        <v>1</v>
      </c>
      <c r="X48" s="47">
        <f t="shared" si="14"/>
        <v>1</v>
      </c>
      <c r="Y48" s="43">
        <f t="shared" si="1"/>
        <v>1</v>
      </c>
      <c r="Z48" s="44">
        <f t="shared" si="15"/>
        <v>1</v>
      </c>
      <c r="AA48" s="44">
        <f t="shared" si="16"/>
        <v>1</v>
      </c>
    </row>
    <row r="49" spans="1:27" ht="69" hidden="1" customHeight="1" x14ac:dyDescent="0.65">
      <c r="A49" s="3">
        <v>47</v>
      </c>
      <c r="B49" s="3" t="s">
        <v>150</v>
      </c>
      <c r="C49" s="3" t="s">
        <v>3306</v>
      </c>
      <c r="D49" s="3" t="s">
        <v>151</v>
      </c>
      <c r="E49" s="3" t="s">
        <v>3143</v>
      </c>
      <c r="F49" s="5" t="s">
        <v>152</v>
      </c>
      <c r="G49" s="6">
        <v>101112820</v>
      </c>
      <c r="H49" s="7">
        <v>884003318</v>
      </c>
      <c r="I49" s="3"/>
      <c r="J49" s="39"/>
      <c r="K49" s="40">
        <f t="shared" si="2"/>
        <v>1</v>
      </c>
      <c r="L49" s="41" t="str">
        <f t="shared" si="3"/>
        <v>101112820</v>
      </c>
      <c r="M49" s="42" t="str">
        <f t="shared" si="4"/>
        <v>101112820</v>
      </c>
      <c r="N49" s="43">
        <f t="shared" si="5"/>
        <v>1</v>
      </c>
      <c r="O49" s="43">
        <f t="shared" si="6"/>
        <v>1</v>
      </c>
      <c r="P49" s="43">
        <f t="shared" si="0"/>
        <v>1</v>
      </c>
      <c r="Q49" s="44">
        <f t="shared" si="7"/>
        <v>1</v>
      </c>
      <c r="R49" s="45">
        <f t="shared" si="8"/>
        <v>884003318</v>
      </c>
      <c r="S49" s="41" t="str">
        <f t="shared" si="9"/>
        <v>884003318</v>
      </c>
      <c r="T49" s="43" t="e">
        <f t="shared" si="10"/>
        <v>#VALUE!</v>
      </c>
      <c r="U49" s="41" t="str">
        <f t="shared" si="11"/>
        <v>884003318</v>
      </c>
      <c r="V49" s="46" t="str">
        <f t="shared" si="12"/>
        <v>0884003318</v>
      </c>
      <c r="W49" s="43">
        <f t="shared" si="13"/>
        <v>1</v>
      </c>
      <c r="X49" s="47">
        <f t="shared" si="14"/>
        <v>1</v>
      </c>
      <c r="Y49" s="43">
        <f t="shared" si="1"/>
        <v>1</v>
      </c>
      <c r="Z49" s="44">
        <f t="shared" si="15"/>
        <v>1</v>
      </c>
      <c r="AA49" s="44">
        <f t="shared" si="16"/>
        <v>1</v>
      </c>
    </row>
    <row r="50" spans="1:27" ht="69" hidden="1" customHeight="1" x14ac:dyDescent="0.65">
      <c r="A50" s="3">
        <v>48</v>
      </c>
      <c r="B50" s="3" t="s">
        <v>153</v>
      </c>
      <c r="C50" s="3" t="s">
        <v>3306</v>
      </c>
      <c r="D50" s="3" t="s">
        <v>154</v>
      </c>
      <c r="E50" s="3" t="s">
        <v>3143</v>
      </c>
      <c r="F50" s="5" t="s">
        <v>155</v>
      </c>
      <c r="G50" s="6">
        <v>101152713</v>
      </c>
      <c r="H50" s="6">
        <v>69259794</v>
      </c>
      <c r="I50" s="3"/>
      <c r="J50" s="39"/>
      <c r="K50" s="40">
        <f t="shared" si="2"/>
        <v>1</v>
      </c>
      <c r="L50" s="41" t="str">
        <f t="shared" si="3"/>
        <v>101152713</v>
      </c>
      <c r="M50" s="42" t="str">
        <f t="shared" si="4"/>
        <v>101152713</v>
      </c>
      <c r="N50" s="43">
        <f t="shared" si="5"/>
        <v>1</v>
      </c>
      <c r="O50" s="43">
        <f t="shared" si="6"/>
        <v>1</v>
      </c>
      <c r="P50" s="43">
        <f t="shared" si="0"/>
        <v>1</v>
      </c>
      <c r="Q50" s="44">
        <f t="shared" si="7"/>
        <v>1</v>
      </c>
      <c r="R50" s="45">
        <f t="shared" si="8"/>
        <v>69259794</v>
      </c>
      <c r="S50" s="41" t="str">
        <f t="shared" si="9"/>
        <v>69259794</v>
      </c>
      <c r="T50" s="43" t="e">
        <f t="shared" si="10"/>
        <v>#VALUE!</v>
      </c>
      <c r="U50" s="41" t="str">
        <f t="shared" si="11"/>
        <v>69259794</v>
      </c>
      <c r="V50" s="46" t="str">
        <f t="shared" si="12"/>
        <v>069259794</v>
      </c>
      <c r="W50" s="43">
        <f t="shared" si="13"/>
        <v>1</v>
      </c>
      <c r="X50" s="47">
        <f t="shared" si="14"/>
        <v>1</v>
      </c>
      <c r="Y50" s="43">
        <f t="shared" si="1"/>
        <v>1</v>
      </c>
      <c r="Z50" s="44">
        <f t="shared" si="15"/>
        <v>1</v>
      </c>
      <c r="AA50" s="44">
        <f t="shared" si="16"/>
        <v>1</v>
      </c>
    </row>
    <row r="51" spans="1:27" ht="69" hidden="1" customHeight="1" x14ac:dyDescent="0.65">
      <c r="A51" s="3">
        <v>49</v>
      </c>
      <c r="B51" s="3" t="s">
        <v>156</v>
      </c>
      <c r="C51" s="3" t="s">
        <v>3306</v>
      </c>
      <c r="D51" s="3" t="s">
        <v>157</v>
      </c>
      <c r="E51" s="3" t="s">
        <v>3143</v>
      </c>
      <c r="F51" s="5" t="s">
        <v>158</v>
      </c>
      <c r="G51" s="6">
        <v>100909549</v>
      </c>
      <c r="H51" s="7">
        <v>962652173</v>
      </c>
      <c r="I51" s="3"/>
      <c r="J51" s="39"/>
      <c r="K51" s="40">
        <f t="shared" si="2"/>
        <v>1</v>
      </c>
      <c r="L51" s="41" t="str">
        <f t="shared" si="3"/>
        <v>100909549</v>
      </c>
      <c r="M51" s="42" t="str">
        <f t="shared" si="4"/>
        <v>100909549</v>
      </c>
      <c r="N51" s="43">
        <f t="shared" si="5"/>
        <v>1</v>
      </c>
      <c r="O51" s="43">
        <f t="shared" si="6"/>
        <v>1</v>
      </c>
      <c r="P51" s="43">
        <f t="shared" si="0"/>
        <v>1</v>
      </c>
      <c r="Q51" s="44">
        <f t="shared" si="7"/>
        <v>1</v>
      </c>
      <c r="R51" s="45">
        <f t="shared" si="8"/>
        <v>962652173</v>
      </c>
      <c r="S51" s="41" t="str">
        <f t="shared" si="9"/>
        <v>962652173</v>
      </c>
      <c r="T51" s="43" t="e">
        <f t="shared" si="10"/>
        <v>#VALUE!</v>
      </c>
      <c r="U51" s="41" t="str">
        <f t="shared" si="11"/>
        <v>962652173</v>
      </c>
      <c r="V51" s="46" t="str">
        <f t="shared" si="12"/>
        <v>0962652173</v>
      </c>
      <c r="W51" s="43">
        <f t="shared" si="13"/>
        <v>1</v>
      </c>
      <c r="X51" s="47">
        <f t="shared" si="14"/>
        <v>1</v>
      </c>
      <c r="Y51" s="43">
        <f t="shared" si="1"/>
        <v>1</v>
      </c>
      <c r="Z51" s="44">
        <f t="shared" si="15"/>
        <v>1</v>
      </c>
      <c r="AA51" s="44">
        <f t="shared" si="16"/>
        <v>1</v>
      </c>
    </row>
    <row r="52" spans="1:27" ht="69" hidden="1" customHeight="1" x14ac:dyDescent="0.65">
      <c r="A52" s="3">
        <v>50</v>
      </c>
      <c r="B52" s="3" t="s">
        <v>159</v>
      </c>
      <c r="C52" s="3" t="s">
        <v>3306</v>
      </c>
      <c r="D52" s="3" t="s">
        <v>160</v>
      </c>
      <c r="E52" s="3" t="s">
        <v>3143</v>
      </c>
      <c r="F52" s="5" t="s">
        <v>161</v>
      </c>
      <c r="G52" s="6">
        <v>101068336</v>
      </c>
      <c r="H52" s="7">
        <v>974549152</v>
      </c>
      <c r="I52" s="3"/>
      <c r="J52" s="39"/>
      <c r="K52" s="40">
        <f t="shared" si="2"/>
        <v>1</v>
      </c>
      <c r="L52" s="41" t="str">
        <f t="shared" si="3"/>
        <v>101068336</v>
      </c>
      <c r="M52" s="42" t="str">
        <f t="shared" si="4"/>
        <v>101068336</v>
      </c>
      <c r="N52" s="43">
        <f t="shared" si="5"/>
        <v>1</v>
      </c>
      <c r="O52" s="43">
        <f t="shared" si="6"/>
        <v>1</v>
      </c>
      <c r="P52" s="43">
        <f t="shared" si="0"/>
        <v>1</v>
      </c>
      <c r="Q52" s="44">
        <f t="shared" si="7"/>
        <v>1</v>
      </c>
      <c r="R52" s="45">
        <f t="shared" si="8"/>
        <v>974549152</v>
      </c>
      <c r="S52" s="41" t="str">
        <f t="shared" si="9"/>
        <v>974549152</v>
      </c>
      <c r="T52" s="43" t="e">
        <f t="shared" si="10"/>
        <v>#VALUE!</v>
      </c>
      <c r="U52" s="41" t="str">
        <f t="shared" si="11"/>
        <v>974549152</v>
      </c>
      <c r="V52" s="46" t="str">
        <f t="shared" si="12"/>
        <v>0974549152</v>
      </c>
      <c r="W52" s="43">
        <f t="shared" si="13"/>
        <v>1</v>
      </c>
      <c r="X52" s="47">
        <f t="shared" si="14"/>
        <v>1</v>
      </c>
      <c r="Y52" s="43">
        <f t="shared" si="1"/>
        <v>1</v>
      </c>
      <c r="Z52" s="44">
        <f t="shared" si="15"/>
        <v>1</v>
      </c>
      <c r="AA52" s="44">
        <f t="shared" si="16"/>
        <v>1</v>
      </c>
    </row>
    <row r="53" spans="1:27" ht="69" hidden="1" customHeight="1" x14ac:dyDescent="0.65">
      <c r="A53" s="3">
        <v>51</v>
      </c>
      <c r="B53" s="3" t="s">
        <v>162</v>
      </c>
      <c r="C53" s="3" t="s">
        <v>3308</v>
      </c>
      <c r="D53" s="3" t="s">
        <v>163</v>
      </c>
      <c r="E53" s="3" t="s">
        <v>3143</v>
      </c>
      <c r="F53" s="5" t="s">
        <v>164</v>
      </c>
      <c r="G53" s="6">
        <v>101142211</v>
      </c>
      <c r="H53" s="7">
        <v>974830547</v>
      </c>
      <c r="I53" s="3"/>
      <c r="J53" s="39"/>
      <c r="K53" s="40">
        <f t="shared" si="2"/>
        <v>1</v>
      </c>
      <c r="L53" s="41" t="str">
        <f t="shared" si="3"/>
        <v>101142211</v>
      </c>
      <c r="M53" s="42" t="str">
        <f t="shared" si="4"/>
        <v>101142211</v>
      </c>
      <c r="N53" s="43">
        <f t="shared" si="5"/>
        <v>1</v>
      </c>
      <c r="O53" s="43">
        <f t="shared" si="6"/>
        <v>1</v>
      </c>
      <c r="P53" s="43">
        <f t="shared" si="0"/>
        <v>1</v>
      </c>
      <c r="Q53" s="44">
        <f t="shared" si="7"/>
        <v>1</v>
      </c>
      <c r="R53" s="45">
        <f t="shared" si="8"/>
        <v>974830547</v>
      </c>
      <c r="S53" s="41" t="str">
        <f t="shared" si="9"/>
        <v>974830547</v>
      </c>
      <c r="T53" s="43" t="e">
        <f t="shared" si="10"/>
        <v>#VALUE!</v>
      </c>
      <c r="U53" s="41" t="str">
        <f t="shared" si="11"/>
        <v>974830547</v>
      </c>
      <c r="V53" s="46" t="str">
        <f t="shared" si="12"/>
        <v>0974830547</v>
      </c>
      <c r="W53" s="43">
        <f t="shared" si="13"/>
        <v>1</v>
      </c>
      <c r="X53" s="47">
        <f t="shared" si="14"/>
        <v>1</v>
      </c>
      <c r="Y53" s="43">
        <f t="shared" si="1"/>
        <v>1</v>
      </c>
      <c r="Z53" s="44">
        <f t="shared" si="15"/>
        <v>1</v>
      </c>
      <c r="AA53" s="44">
        <f t="shared" si="16"/>
        <v>1</v>
      </c>
    </row>
    <row r="54" spans="1:27" ht="69" hidden="1" customHeight="1" x14ac:dyDescent="0.65">
      <c r="A54" s="3">
        <v>52</v>
      </c>
      <c r="B54" s="3" t="s">
        <v>165</v>
      </c>
      <c r="C54" s="3" t="s">
        <v>3306</v>
      </c>
      <c r="D54" s="3" t="s">
        <v>166</v>
      </c>
      <c r="E54" s="3" t="s">
        <v>3144</v>
      </c>
      <c r="F54" s="5" t="s">
        <v>167</v>
      </c>
      <c r="G54" s="6">
        <v>101041875</v>
      </c>
      <c r="H54" s="7">
        <v>977970459</v>
      </c>
      <c r="I54" s="3"/>
      <c r="J54" s="39"/>
      <c r="K54" s="40">
        <f t="shared" si="2"/>
        <v>1</v>
      </c>
      <c r="L54" s="41" t="str">
        <f t="shared" si="3"/>
        <v>101041875</v>
      </c>
      <c r="M54" s="42" t="str">
        <f t="shared" si="4"/>
        <v>101041875</v>
      </c>
      <c r="N54" s="43">
        <f t="shared" si="5"/>
        <v>1</v>
      </c>
      <c r="O54" s="43">
        <f t="shared" si="6"/>
        <v>1</v>
      </c>
      <c r="P54" s="43">
        <f t="shared" si="0"/>
        <v>1</v>
      </c>
      <c r="Q54" s="44">
        <f t="shared" si="7"/>
        <v>1</v>
      </c>
      <c r="R54" s="45">
        <f t="shared" si="8"/>
        <v>977970459</v>
      </c>
      <c r="S54" s="41" t="str">
        <f t="shared" si="9"/>
        <v>977970459</v>
      </c>
      <c r="T54" s="43" t="e">
        <f t="shared" si="10"/>
        <v>#VALUE!</v>
      </c>
      <c r="U54" s="41" t="str">
        <f t="shared" si="11"/>
        <v>977970459</v>
      </c>
      <c r="V54" s="46" t="str">
        <f t="shared" si="12"/>
        <v>0977970459</v>
      </c>
      <c r="W54" s="43">
        <f t="shared" si="13"/>
        <v>1</v>
      </c>
      <c r="X54" s="47">
        <f t="shared" si="14"/>
        <v>1</v>
      </c>
      <c r="Y54" s="43">
        <f t="shared" si="1"/>
        <v>1</v>
      </c>
      <c r="Z54" s="44">
        <f t="shared" si="15"/>
        <v>1</v>
      </c>
      <c r="AA54" s="44">
        <f t="shared" si="16"/>
        <v>1</v>
      </c>
    </row>
    <row r="55" spans="1:27" ht="69" hidden="1" customHeight="1" x14ac:dyDescent="0.65">
      <c r="A55" s="3">
        <v>53</v>
      </c>
      <c r="B55" s="3" t="s">
        <v>168</v>
      </c>
      <c r="C55" s="3" t="s">
        <v>3306</v>
      </c>
      <c r="D55" s="3" t="s">
        <v>169</v>
      </c>
      <c r="E55" s="3" t="s">
        <v>3144</v>
      </c>
      <c r="F55" s="5" t="s">
        <v>170</v>
      </c>
      <c r="G55" s="6">
        <v>101042048</v>
      </c>
      <c r="H55" s="6">
        <v>70679817</v>
      </c>
      <c r="I55" s="3"/>
      <c r="J55" s="39"/>
      <c r="K55" s="40">
        <f t="shared" si="2"/>
        <v>1</v>
      </c>
      <c r="L55" s="41" t="str">
        <f t="shared" si="3"/>
        <v>101042048</v>
      </c>
      <c r="M55" s="42" t="str">
        <f t="shared" si="4"/>
        <v>101042048</v>
      </c>
      <c r="N55" s="43">
        <f t="shared" si="5"/>
        <v>1</v>
      </c>
      <c r="O55" s="43">
        <f t="shared" si="6"/>
        <v>1</v>
      </c>
      <c r="P55" s="43">
        <f t="shared" si="0"/>
        <v>1</v>
      </c>
      <c r="Q55" s="44">
        <f t="shared" si="7"/>
        <v>1</v>
      </c>
      <c r="R55" s="45">
        <f t="shared" si="8"/>
        <v>70679817</v>
      </c>
      <c r="S55" s="41" t="str">
        <f t="shared" si="9"/>
        <v>70679817</v>
      </c>
      <c r="T55" s="43" t="e">
        <f t="shared" si="10"/>
        <v>#VALUE!</v>
      </c>
      <c r="U55" s="41" t="str">
        <f t="shared" si="11"/>
        <v>70679817</v>
      </c>
      <c r="V55" s="46" t="str">
        <f t="shared" si="12"/>
        <v>070679817</v>
      </c>
      <c r="W55" s="43">
        <f t="shared" si="13"/>
        <v>1</v>
      </c>
      <c r="X55" s="47">
        <f t="shared" si="14"/>
        <v>1</v>
      </c>
      <c r="Y55" s="43">
        <f t="shared" si="1"/>
        <v>1</v>
      </c>
      <c r="Z55" s="44">
        <f t="shared" si="15"/>
        <v>1</v>
      </c>
      <c r="AA55" s="44">
        <f t="shared" si="16"/>
        <v>1</v>
      </c>
    </row>
    <row r="56" spans="1:27" ht="69" hidden="1" customHeight="1" x14ac:dyDescent="0.65">
      <c r="A56" s="3">
        <v>54</v>
      </c>
      <c r="B56" s="3" t="s">
        <v>171</v>
      </c>
      <c r="C56" s="3" t="s">
        <v>3306</v>
      </c>
      <c r="D56" s="3" t="s">
        <v>172</v>
      </c>
      <c r="E56" s="3" t="s">
        <v>3144</v>
      </c>
      <c r="F56" s="5" t="s">
        <v>173</v>
      </c>
      <c r="G56" s="6">
        <v>101067949</v>
      </c>
      <c r="H56" s="6" t="s">
        <v>3159</v>
      </c>
      <c r="I56" s="3"/>
      <c r="J56" s="39"/>
      <c r="K56" s="40">
        <f t="shared" si="2"/>
        <v>1</v>
      </c>
      <c r="L56" s="41" t="str">
        <f t="shared" si="3"/>
        <v>101067949</v>
      </c>
      <c r="M56" s="42" t="str">
        <f t="shared" si="4"/>
        <v>101067949</v>
      </c>
      <c r="N56" s="43">
        <f t="shared" si="5"/>
        <v>1</v>
      </c>
      <c r="O56" s="43">
        <f t="shared" si="6"/>
        <v>1</v>
      </c>
      <c r="P56" s="43">
        <f t="shared" si="0"/>
        <v>1</v>
      </c>
      <c r="Q56" s="44">
        <f t="shared" si="7"/>
        <v>1</v>
      </c>
      <c r="R56" s="45" t="str">
        <f t="shared" si="8"/>
        <v>096 8226642</v>
      </c>
      <c r="S56" s="41" t="str">
        <f t="shared" si="9"/>
        <v>0968226642</v>
      </c>
      <c r="T56" s="43" t="e">
        <f t="shared" si="10"/>
        <v>#VALUE!</v>
      </c>
      <c r="U56" s="41" t="str">
        <f t="shared" si="11"/>
        <v>0968226642</v>
      </c>
      <c r="V56" s="46" t="str">
        <f t="shared" si="12"/>
        <v>0968226642</v>
      </c>
      <c r="W56" s="43">
        <f t="shared" si="13"/>
        <v>1</v>
      </c>
      <c r="X56" s="47">
        <f t="shared" si="14"/>
        <v>1</v>
      </c>
      <c r="Y56" s="43">
        <f t="shared" si="1"/>
        <v>1</v>
      </c>
      <c r="Z56" s="44">
        <f t="shared" si="15"/>
        <v>1</v>
      </c>
      <c r="AA56" s="44">
        <f t="shared" si="16"/>
        <v>1</v>
      </c>
    </row>
    <row r="57" spans="1:27" ht="69" customHeight="1" x14ac:dyDescent="0.65">
      <c r="A57" s="3">
        <v>55</v>
      </c>
      <c r="B57" s="3" t="s">
        <v>174</v>
      </c>
      <c r="C57" s="3" t="s">
        <v>3306</v>
      </c>
      <c r="D57" s="3" t="s">
        <v>175</v>
      </c>
      <c r="E57" s="3" t="s">
        <v>3144</v>
      </c>
      <c r="F57" s="5" t="s">
        <v>176</v>
      </c>
      <c r="G57" s="6">
        <v>101068165</v>
      </c>
      <c r="H57" s="6">
        <v>15513344</v>
      </c>
      <c r="I57" s="3"/>
      <c r="J57" s="39"/>
      <c r="K57" s="40">
        <f t="shared" si="2"/>
        <v>1</v>
      </c>
      <c r="L57" s="41" t="str">
        <f t="shared" si="3"/>
        <v>101068165</v>
      </c>
      <c r="M57" s="42" t="str">
        <f t="shared" si="4"/>
        <v>101068165</v>
      </c>
      <c r="N57" s="43">
        <f t="shared" si="5"/>
        <v>1</v>
      </c>
      <c r="O57" s="43">
        <f t="shared" si="6"/>
        <v>1</v>
      </c>
      <c r="P57" s="43">
        <f t="shared" si="0"/>
        <v>2</v>
      </c>
      <c r="Q57" s="44">
        <f t="shared" si="7"/>
        <v>2</v>
      </c>
      <c r="R57" s="45">
        <f t="shared" si="8"/>
        <v>15513344</v>
      </c>
      <c r="S57" s="41" t="str">
        <f t="shared" si="9"/>
        <v>15513344</v>
      </c>
      <c r="T57" s="43" t="e">
        <f t="shared" si="10"/>
        <v>#VALUE!</v>
      </c>
      <c r="U57" s="41" t="str">
        <f t="shared" si="11"/>
        <v>15513344</v>
      </c>
      <c r="V57" s="46" t="str">
        <f t="shared" si="12"/>
        <v>015513344</v>
      </c>
      <c r="W57" s="43">
        <f t="shared" si="13"/>
        <v>1</v>
      </c>
      <c r="X57" s="47">
        <f t="shared" si="14"/>
        <v>1</v>
      </c>
      <c r="Y57" s="43">
        <f t="shared" si="1"/>
        <v>1</v>
      </c>
      <c r="Z57" s="44">
        <f t="shared" si="15"/>
        <v>1</v>
      </c>
      <c r="AA57" s="44">
        <f t="shared" si="16"/>
        <v>2</v>
      </c>
    </row>
    <row r="58" spans="1:27" ht="69" hidden="1" customHeight="1" x14ac:dyDescent="0.65">
      <c r="A58" s="3">
        <v>56</v>
      </c>
      <c r="B58" s="3" t="s">
        <v>177</v>
      </c>
      <c r="C58" s="3" t="s">
        <v>3306</v>
      </c>
      <c r="D58" s="3" t="s">
        <v>178</v>
      </c>
      <c r="E58" s="3" t="s">
        <v>3144</v>
      </c>
      <c r="F58" s="5" t="s">
        <v>179</v>
      </c>
      <c r="G58" s="6">
        <v>101075323</v>
      </c>
      <c r="H58" s="7">
        <v>969340472</v>
      </c>
      <c r="I58" s="3"/>
      <c r="J58" s="39"/>
      <c r="K58" s="40">
        <f t="shared" si="2"/>
        <v>1</v>
      </c>
      <c r="L58" s="41" t="str">
        <f t="shared" si="3"/>
        <v>101075323</v>
      </c>
      <c r="M58" s="42" t="str">
        <f t="shared" si="4"/>
        <v>101075323</v>
      </c>
      <c r="N58" s="43">
        <f t="shared" si="5"/>
        <v>1</v>
      </c>
      <c r="O58" s="43">
        <f t="shared" si="6"/>
        <v>1</v>
      </c>
      <c r="P58" s="43">
        <f t="shared" si="0"/>
        <v>1</v>
      </c>
      <c r="Q58" s="44">
        <f t="shared" si="7"/>
        <v>1</v>
      </c>
      <c r="R58" s="45">
        <f t="shared" si="8"/>
        <v>969340472</v>
      </c>
      <c r="S58" s="41" t="str">
        <f t="shared" si="9"/>
        <v>969340472</v>
      </c>
      <c r="T58" s="43" t="e">
        <f t="shared" si="10"/>
        <v>#VALUE!</v>
      </c>
      <c r="U58" s="41" t="str">
        <f t="shared" si="11"/>
        <v>969340472</v>
      </c>
      <c r="V58" s="46" t="str">
        <f t="shared" si="12"/>
        <v>0969340472</v>
      </c>
      <c r="W58" s="43">
        <f t="shared" si="13"/>
        <v>1</v>
      </c>
      <c r="X58" s="47">
        <f t="shared" si="14"/>
        <v>1</v>
      </c>
      <c r="Y58" s="43">
        <f t="shared" si="1"/>
        <v>1</v>
      </c>
      <c r="Z58" s="44">
        <f t="shared" si="15"/>
        <v>1</v>
      </c>
      <c r="AA58" s="44">
        <f t="shared" si="16"/>
        <v>1</v>
      </c>
    </row>
    <row r="59" spans="1:27" ht="69" hidden="1" customHeight="1" x14ac:dyDescent="0.65">
      <c r="A59" s="3">
        <v>57</v>
      </c>
      <c r="B59" s="3" t="s">
        <v>180</v>
      </c>
      <c r="C59" s="3" t="s">
        <v>3306</v>
      </c>
      <c r="D59" s="3" t="s">
        <v>181</v>
      </c>
      <c r="E59" s="3" t="s">
        <v>3144</v>
      </c>
      <c r="F59" s="5" t="s">
        <v>182</v>
      </c>
      <c r="G59" s="6" t="s">
        <v>3151</v>
      </c>
      <c r="H59" s="6" t="s">
        <v>3262</v>
      </c>
      <c r="I59" s="3"/>
      <c r="J59" s="39"/>
      <c r="K59" s="40">
        <f t="shared" si="2"/>
        <v>1</v>
      </c>
      <c r="L59" s="41" t="str">
        <f t="shared" si="3"/>
        <v>130053793</v>
      </c>
      <c r="M59" s="42" t="str">
        <f t="shared" si="4"/>
        <v>130053793</v>
      </c>
      <c r="N59" s="43">
        <f t="shared" si="5"/>
        <v>1</v>
      </c>
      <c r="O59" s="43">
        <f t="shared" si="6"/>
        <v>1</v>
      </c>
      <c r="P59" s="43">
        <f t="shared" si="0"/>
        <v>1</v>
      </c>
      <c r="Q59" s="44">
        <f t="shared" si="7"/>
        <v>1</v>
      </c>
      <c r="R59" s="45" t="str">
        <f t="shared" si="8"/>
        <v>096 664 2019</v>
      </c>
      <c r="S59" s="41" t="str">
        <f t="shared" si="9"/>
        <v>0966642019</v>
      </c>
      <c r="T59" s="43" t="e">
        <f t="shared" si="10"/>
        <v>#VALUE!</v>
      </c>
      <c r="U59" s="41" t="str">
        <f t="shared" si="11"/>
        <v>0966642019</v>
      </c>
      <c r="V59" s="46" t="str">
        <f t="shared" si="12"/>
        <v>0966642019</v>
      </c>
      <c r="W59" s="43">
        <f t="shared" si="13"/>
        <v>1</v>
      </c>
      <c r="X59" s="47">
        <f t="shared" si="14"/>
        <v>1</v>
      </c>
      <c r="Y59" s="43">
        <f t="shared" si="1"/>
        <v>1</v>
      </c>
      <c r="Z59" s="44">
        <f t="shared" si="15"/>
        <v>1</v>
      </c>
      <c r="AA59" s="44">
        <f t="shared" si="16"/>
        <v>1</v>
      </c>
    </row>
    <row r="60" spans="1:27" ht="69" hidden="1" customHeight="1" x14ac:dyDescent="0.65">
      <c r="A60" s="3">
        <v>58</v>
      </c>
      <c r="B60" s="3" t="s">
        <v>183</v>
      </c>
      <c r="C60" s="3" t="s">
        <v>3306</v>
      </c>
      <c r="D60" s="3" t="s">
        <v>184</v>
      </c>
      <c r="E60" s="3" t="s">
        <v>3144</v>
      </c>
      <c r="F60" s="5" t="s">
        <v>185</v>
      </c>
      <c r="G60" s="6">
        <v>101083567</v>
      </c>
      <c r="H60" s="7">
        <v>967865411</v>
      </c>
      <c r="I60" s="3"/>
      <c r="J60" s="39"/>
      <c r="K60" s="40">
        <f t="shared" si="2"/>
        <v>1</v>
      </c>
      <c r="L60" s="41" t="str">
        <f t="shared" si="3"/>
        <v>101083567</v>
      </c>
      <c r="M60" s="42" t="str">
        <f t="shared" si="4"/>
        <v>101083567</v>
      </c>
      <c r="N60" s="43">
        <f t="shared" si="5"/>
        <v>1</v>
      </c>
      <c r="O60" s="43">
        <f t="shared" si="6"/>
        <v>1</v>
      </c>
      <c r="P60" s="43">
        <f t="shared" si="0"/>
        <v>1</v>
      </c>
      <c r="Q60" s="44">
        <f t="shared" si="7"/>
        <v>1</v>
      </c>
      <c r="R60" s="45">
        <f t="shared" si="8"/>
        <v>967865411</v>
      </c>
      <c r="S60" s="41" t="str">
        <f t="shared" si="9"/>
        <v>967865411</v>
      </c>
      <c r="T60" s="43" t="e">
        <f t="shared" si="10"/>
        <v>#VALUE!</v>
      </c>
      <c r="U60" s="41" t="str">
        <f t="shared" si="11"/>
        <v>967865411</v>
      </c>
      <c r="V60" s="46" t="str">
        <f t="shared" si="12"/>
        <v>0967865411</v>
      </c>
      <c r="W60" s="43">
        <f t="shared" si="13"/>
        <v>1</v>
      </c>
      <c r="X60" s="47">
        <f t="shared" si="14"/>
        <v>1</v>
      </c>
      <c r="Y60" s="43">
        <f t="shared" si="1"/>
        <v>1</v>
      </c>
      <c r="Z60" s="44">
        <f t="shared" si="15"/>
        <v>1</v>
      </c>
      <c r="AA60" s="44">
        <f t="shared" si="16"/>
        <v>1</v>
      </c>
    </row>
    <row r="61" spans="1:27" ht="69" hidden="1" customHeight="1" x14ac:dyDescent="0.65">
      <c r="A61" s="3">
        <v>59</v>
      </c>
      <c r="B61" s="3" t="s">
        <v>186</v>
      </c>
      <c r="C61" s="3" t="s">
        <v>3306</v>
      </c>
      <c r="D61" s="3" t="s">
        <v>187</v>
      </c>
      <c r="E61" s="3" t="s">
        <v>3144</v>
      </c>
      <c r="F61" s="5" t="s">
        <v>188</v>
      </c>
      <c r="G61" s="6">
        <v>101069722</v>
      </c>
      <c r="H61" s="6" t="s">
        <v>3160</v>
      </c>
      <c r="I61" s="3"/>
      <c r="J61" s="39"/>
      <c r="K61" s="40">
        <f t="shared" si="2"/>
        <v>1</v>
      </c>
      <c r="L61" s="41" t="str">
        <f t="shared" si="3"/>
        <v>101069722</v>
      </c>
      <c r="M61" s="42" t="str">
        <f t="shared" si="4"/>
        <v>101069722</v>
      </c>
      <c r="N61" s="43">
        <f t="shared" si="5"/>
        <v>1</v>
      </c>
      <c r="O61" s="43">
        <f t="shared" si="6"/>
        <v>1</v>
      </c>
      <c r="P61" s="43">
        <f t="shared" si="0"/>
        <v>1</v>
      </c>
      <c r="Q61" s="44">
        <f t="shared" si="7"/>
        <v>1</v>
      </c>
      <c r="R61" s="45" t="str">
        <f t="shared" si="8"/>
        <v>015 259 542</v>
      </c>
      <c r="S61" s="41" t="str">
        <f t="shared" si="9"/>
        <v>015259542</v>
      </c>
      <c r="T61" s="43" t="e">
        <f t="shared" si="10"/>
        <v>#VALUE!</v>
      </c>
      <c r="U61" s="41" t="str">
        <f t="shared" si="11"/>
        <v>015259542</v>
      </c>
      <c r="V61" s="46" t="str">
        <f t="shared" si="12"/>
        <v>015259542</v>
      </c>
      <c r="W61" s="43">
        <f t="shared" si="13"/>
        <v>1</v>
      </c>
      <c r="X61" s="47">
        <f t="shared" si="14"/>
        <v>1</v>
      </c>
      <c r="Y61" s="43">
        <f t="shared" si="1"/>
        <v>1</v>
      </c>
      <c r="Z61" s="44">
        <f t="shared" si="15"/>
        <v>1</v>
      </c>
      <c r="AA61" s="44">
        <f t="shared" si="16"/>
        <v>1</v>
      </c>
    </row>
    <row r="62" spans="1:27" ht="69" hidden="1" customHeight="1" x14ac:dyDescent="0.65">
      <c r="A62" s="3">
        <v>60</v>
      </c>
      <c r="B62" s="3" t="s">
        <v>189</v>
      </c>
      <c r="C62" s="3" t="s">
        <v>3306</v>
      </c>
      <c r="D62" s="3" t="s">
        <v>190</v>
      </c>
      <c r="E62" s="3" t="s">
        <v>3144</v>
      </c>
      <c r="F62" s="5" t="s">
        <v>191</v>
      </c>
      <c r="G62" s="6">
        <v>101082311</v>
      </c>
      <c r="H62" s="7">
        <v>963195116</v>
      </c>
      <c r="I62" s="3"/>
      <c r="J62" s="39"/>
      <c r="K62" s="40">
        <f t="shared" si="2"/>
        <v>1</v>
      </c>
      <c r="L62" s="41" t="str">
        <f t="shared" si="3"/>
        <v>101082311</v>
      </c>
      <c r="M62" s="42" t="str">
        <f t="shared" si="4"/>
        <v>101082311</v>
      </c>
      <c r="N62" s="43">
        <f t="shared" si="5"/>
        <v>1</v>
      </c>
      <c r="O62" s="43">
        <f t="shared" si="6"/>
        <v>1</v>
      </c>
      <c r="P62" s="43">
        <f t="shared" si="0"/>
        <v>1</v>
      </c>
      <c r="Q62" s="44">
        <f t="shared" si="7"/>
        <v>1</v>
      </c>
      <c r="R62" s="45">
        <f t="shared" si="8"/>
        <v>963195116</v>
      </c>
      <c r="S62" s="41" t="str">
        <f t="shared" si="9"/>
        <v>963195116</v>
      </c>
      <c r="T62" s="43" t="e">
        <f t="shared" si="10"/>
        <v>#VALUE!</v>
      </c>
      <c r="U62" s="41" t="str">
        <f t="shared" si="11"/>
        <v>963195116</v>
      </c>
      <c r="V62" s="46" t="str">
        <f t="shared" si="12"/>
        <v>0963195116</v>
      </c>
      <c r="W62" s="43">
        <f t="shared" si="13"/>
        <v>1</v>
      </c>
      <c r="X62" s="47">
        <f t="shared" si="14"/>
        <v>1</v>
      </c>
      <c r="Y62" s="43">
        <f t="shared" si="1"/>
        <v>1</v>
      </c>
      <c r="Z62" s="44">
        <f t="shared" si="15"/>
        <v>1</v>
      </c>
      <c r="AA62" s="44">
        <f t="shared" si="16"/>
        <v>1</v>
      </c>
    </row>
    <row r="63" spans="1:27" ht="69" hidden="1" customHeight="1" x14ac:dyDescent="0.65">
      <c r="A63" s="3">
        <v>61</v>
      </c>
      <c r="B63" s="3" t="s">
        <v>192</v>
      </c>
      <c r="C63" s="3" t="s">
        <v>3306</v>
      </c>
      <c r="D63" s="3" t="s">
        <v>193</v>
      </c>
      <c r="E63" s="3" t="s">
        <v>3144</v>
      </c>
      <c r="F63" s="5" t="s">
        <v>194</v>
      </c>
      <c r="G63" s="6">
        <v>101014085</v>
      </c>
      <c r="H63" s="7">
        <v>976652587</v>
      </c>
      <c r="I63" s="3"/>
      <c r="J63" s="39"/>
      <c r="K63" s="40">
        <f t="shared" si="2"/>
        <v>1</v>
      </c>
      <c r="L63" s="41" t="str">
        <f t="shared" si="3"/>
        <v>101014085</v>
      </c>
      <c r="M63" s="42" t="str">
        <f t="shared" si="4"/>
        <v>101014085</v>
      </c>
      <c r="N63" s="43">
        <f t="shared" si="5"/>
        <v>1</v>
      </c>
      <c r="O63" s="43">
        <f t="shared" si="6"/>
        <v>1</v>
      </c>
      <c r="P63" s="43">
        <f t="shared" si="0"/>
        <v>1</v>
      </c>
      <c r="Q63" s="44">
        <f t="shared" si="7"/>
        <v>1</v>
      </c>
      <c r="R63" s="45">
        <f t="shared" si="8"/>
        <v>976652587</v>
      </c>
      <c r="S63" s="41" t="str">
        <f t="shared" si="9"/>
        <v>976652587</v>
      </c>
      <c r="T63" s="43" t="e">
        <f t="shared" si="10"/>
        <v>#VALUE!</v>
      </c>
      <c r="U63" s="41" t="str">
        <f t="shared" si="11"/>
        <v>976652587</v>
      </c>
      <c r="V63" s="46" t="str">
        <f t="shared" si="12"/>
        <v>0976652587</v>
      </c>
      <c r="W63" s="43">
        <f t="shared" si="13"/>
        <v>1</v>
      </c>
      <c r="X63" s="47">
        <f t="shared" si="14"/>
        <v>1</v>
      </c>
      <c r="Y63" s="43">
        <f t="shared" si="1"/>
        <v>1</v>
      </c>
      <c r="Z63" s="44">
        <f t="shared" si="15"/>
        <v>1</v>
      </c>
      <c r="AA63" s="44">
        <f t="shared" si="16"/>
        <v>1</v>
      </c>
    </row>
    <row r="64" spans="1:27" ht="69" hidden="1" customHeight="1" x14ac:dyDescent="0.65">
      <c r="A64" s="3">
        <v>62</v>
      </c>
      <c r="B64" s="3" t="s">
        <v>195</v>
      </c>
      <c r="C64" s="3" t="s">
        <v>3306</v>
      </c>
      <c r="D64" s="3" t="s">
        <v>196</v>
      </c>
      <c r="E64" s="3" t="s">
        <v>3144</v>
      </c>
      <c r="F64" s="5" t="s">
        <v>197</v>
      </c>
      <c r="G64" s="6">
        <v>101014055</v>
      </c>
      <c r="H64" s="7">
        <v>884545380</v>
      </c>
      <c r="I64" s="3"/>
      <c r="J64" s="39"/>
      <c r="K64" s="40">
        <f t="shared" si="2"/>
        <v>1</v>
      </c>
      <c r="L64" s="41" t="str">
        <f t="shared" si="3"/>
        <v>101014055</v>
      </c>
      <c r="M64" s="42" t="str">
        <f t="shared" si="4"/>
        <v>101014055</v>
      </c>
      <c r="N64" s="43">
        <f t="shared" si="5"/>
        <v>1</v>
      </c>
      <c r="O64" s="43">
        <f t="shared" si="6"/>
        <v>1</v>
      </c>
      <c r="P64" s="43">
        <f t="shared" si="0"/>
        <v>1</v>
      </c>
      <c r="Q64" s="44">
        <f t="shared" si="7"/>
        <v>1</v>
      </c>
      <c r="R64" s="45">
        <f t="shared" si="8"/>
        <v>884545380</v>
      </c>
      <c r="S64" s="41" t="str">
        <f t="shared" si="9"/>
        <v>884545380</v>
      </c>
      <c r="T64" s="43" t="e">
        <f t="shared" si="10"/>
        <v>#VALUE!</v>
      </c>
      <c r="U64" s="41" t="str">
        <f t="shared" si="11"/>
        <v>884545380</v>
      </c>
      <c r="V64" s="46" t="str">
        <f t="shared" si="12"/>
        <v>0884545380</v>
      </c>
      <c r="W64" s="43">
        <f t="shared" si="13"/>
        <v>1</v>
      </c>
      <c r="X64" s="47">
        <f t="shared" si="14"/>
        <v>1</v>
      </c>
      <c r="Y64" s="43">
        <f t="shared" si="1"/>
        <v>1</v>
      </c>
      <c r="Z64" s="44">
        <f t="shared" si="15"/>
        <v>1</v>
      </c>
      <c r="AA64" s="44">
        <f t="shared" si="16"/>
        <v>1</v>
      </c>
    </row>
    <row r="65" spans="1:27" ht="69" hidden="1" customHeight="1" x14ac:dyDescent="0.65">
      <c r="A65" s="3">
        <v>63</v>
      </c>
      <c r="B65" s="3" t="s">
        <v>198</v>
      </c>
      <c r="C65" s="3" t="s">
        <v>3306</v>
      </c>
      <c r="D65" s="3" t="s">
        <v>199</v>
      </c>
      <c r="E65" s="3" t="s">
        <v>3144</v>
      </c>
      <c r="F65" s="5" t="s">
        <v>200</v>
      </c>
      <c r="G65" s="6">
        <v>101030081</v>
      </c>
      <c r="H65" s="6">
        <v>81754627</v>
      </c>
      <c r="I65" s="3"/>
      <c r="J65" s="39"/>
      <c r="K65" s="40">
        <f t="shared" si="2"/>
        <v>1</v>
      </c>
      <c r="L65" s="41" t="str">
        <f t="shared" si="3"/>
        <v>101030081</v>
      </c>
      <c r="M65" s="42" t="str">
        <f t="shared" si="4"/>
        <v>101030081</v>
      </c>
      <c r="N65" s="43">
        <f t="shared" si="5"/>
        <v>1</v>
      </c>
      <c r="O65" s="43">
        <f t="shared" si="6"/>
        <v>1</v>
      </c>
      <c r="P65" s="43">
        <f t="shared" si="0"/>
        <v>1</v>
      </c>
      <c r="Q65" s="44">
        <f t="shared" si="7"/>
        <v>1</v>
      </c>
      <c r="R65" s="45">
        <f t="shared" si="8"/>
        <v>81754627</v>
      </c>
      <c r="S65" s="41" t="str">
        <f t="shared" si="9"/>
        <v>81754627</v>
      </c>
      <c r="T65" s="43" t="e">
        <f t="shared" si="10"/>
        <v>#VALUE!</v>
      </c>
      <c r="U65" s="41" t="str">
        <f t="shared" si="11"/>
        <v>81754627</v>
      </c>
      <c r="V65" s="46" t="str">
        <f t="shared" si="12"/>
        <v>081754627</v>
      </c>
      <c r="W65" s="43">
        <f t="shared" si="13"/>
        <v>1</v>
      </c>
      <c r="X65" s="47">
        <f t="shared" si="14"/>
        <v>1</v>
      </c>
      <c r="Y65" s="43">
        <f t="shared" si="1"/>
        <v>1</v>
      </c>
      <c r="Z65" s="44">
        <f t="shared" si="15"/>
        <v>1</v>
      </c>
      <c r="AA65" s="44">
        <f t="shared" si="16"/>
        <v>1</v>
      </c>
    </row>
    <row r="66" spans="1:27" ht="69" hidden="1" customHeight="1" x14ac:dyDescent="0.65">
      <c r="A66" s="3">
        <v>64</v>
      </c>
      <c r="B66" s="3" t="s">
        <v>201</v>
      </c>
      <c r="C66" s="3" t="s">
        <v>3306</v>
      </c>
      <c r="D66" s="3" t="s">
        <v>202</v>
      </c>
      <c r="E66" s="3" t="s">
        <v>3144</v>
      </c>
      <c r="F66" s="5" t="s">
        <v>203</v>
      </c>
      <c r="G66" s="6">
        <v>101075668</v>
      </c>
      <c r="H66" s="6">
        <v>16590615</v>
      </c>
      <c r="I66" s="3"/>
      <c r="J66" s="39"/>
      <c r="K66" s="40">
        <f t="shared" si="2"/>
        <v>1</v>
      </c>
      <c r="L66" s="41" t="str">
        <f t="shared" si="3"/>
        <v>101075668</v>
      </c>
      <c r="M66" s="42" t="str">
        <f t="shared" si="4"/>
        <v>101075668</v>
      </c>
      <c r="N66" s="43">
        <f t="shared" si="5"/>
        <v>1</v>
      </c>
      <c r="O66" s="43">
        <f t="shared" si="6"/>
        <v>1</v>
      </c>
      <c r="P66" s="43">
        <f t="shared" si="0"/>
        <v>1</v>
      </c>
      <c r="Q66" s="44">
        <f t="shared" si="7"/>
        <v>1</v>
      </c>
      <c r="R66" s="45">
        <f t="shared" si="8"/>
        <v>16590615</v>
      </c>
      <c r="S66" s="41" t="str">
        <f t="shared" si="9"/>
        <v>16590615</v>
      </c>
      <c r="T66" s="43" t="e">
        <f t="shared" si="10"/>
        <v>#VALUE!</v>
      </c>
      <c r="U66" s="41" t="str">
        <f t="shared" si="11"/>
        <v>16590615</v>
      </c>
      <c r="V66" s="46" t="str">
        <f t="shared" si="12"/>
        <v>016590615</v>
      </c>
      <c r="W66" s="43">
        <f t="shared" si="13"/>
        <v>1</v>
      </c>
      <c r="X66" s="47">
        <f t="shared" si="14"/>
        <v>1</v>
      </c>
      <c r="Y66" s="43">
        <f t="shared" si="1"/>
        <v>1</v>
      </c>
      <c r="Z66" s="44">
        <f t="shared" si="15"/>
        <v>1</v>
      </c>
      <c r="AA66" s="44">
        <f t="shared" si="16"/>
        <v>1</v>
      </c>
    </row>
    <row r="67" spans="1:27" ht="69" hidden="1" customHeight="1" x14ac:dyDescent="0.65">
      <c r="A67" s="3">
        <v>65</v>
      </c>
      <c r="B67" s="3" t="s">
        <v>204</v>
      </c>
      <c r="C67" s="3" t="s">
        <v>3306</v>
      </c>
      <c r="D67" s="3" t="s">
        <v>205</v>
      </c>
      <c r="E67" s="3" t="s">
        <v>3144</v>
      </c>
      <c r="F67" s="5" t="s">
        <v>206</v>
      </c>
      <c r="G67" s="6">
        <v>101178539</v>
      </c>
      <c r="H67" s="7">
        <v>963367767</v>
      </c>
      <c r="I67" s="3"/>
      <c r="J67" s="39"/>
      <c r="K67" s="40">
        <f t="shared" si="2"/>
        <v>1</v>
      </c>
      <c r="L67" s="41" t="str">
        <f t="shared" si="3"/>
        <v>101178539</v>
      </c>
      <c r="M67" s="42" t="str">
        <f t="shared" si="4"/>
        <v>101178539</v>
      </c>
      <c r="N67" s="43">
        <f t="shared" si="5"/>
        <v>1</v>
      </c>
      <c r="O67" s="43">
        <f t="shared" si="6"/>
        <v>1</v>
      </c>
      <c r="P67" s="43">
        <f t="shared" ref="P67:P130" si="17">IF(M67="បរទេស",1,IF(COUNTIF(M:M,$M67)&gt;1,2,1))</f>
        <v>1</v>
      </c>
      <c r="Q67" s="44">
        <f t="shared" si="7"/>
        <v>1</v>
      </c>
      <c r="R67" s="45">
        <f t="shared" si="8"/>
        <v>963367767</v>
      </c>
      <c r="S67" s="41" t="str">
        <f t="shared" si="9"/>
        <v>963367767</v>
      </c>
      <c r="T67" s="43" t="e">
        <f t="shared" si="10"/>
        <v>#VALUE!</v>
      </c>
      <c r="U67" s="41" t="str">
        <f t="shared" si="11"/>
        <v>963367767</v>
      </c>
      <c r="V67" s="46" t="str">
        <f t="shared" si="12"/>
        <v>0963367767</v>
      </c>
      <c r="W67" s="43">
        <f t="shared" si="13"/>
        <v>1</v>
      </c>
      <c r="X67" s="47">
        <f t="shared" si="14"/>
        <v>1</v>
      </c>
      <c r="Y67" s="43">
        <f t="shared" ref="Y67:Y130" si="18">IF(V67="បរទេស",1,IF(COUNTIF(V:V,$V67)&gt;1,2,1))</f>
        <v>1</v>
      </c>
      <c r="Z67" s="44">
        <f t="shared" si="15"/>
        <v>1</v>
      </c>
      <c r="AA67" s="44">
        <f t="shared" si="16"/>
        <v>1</v>
      </c>
    </row>
    <row r="68" spans="1:27" ht="69" customHeight="1" x14ac:dyDescent="0.65">
      <c r="A68" s="3">
        <v>66</v>
      </c>
      <c r="B68" s="3" t="s">
        <v>174</v>
      </c>
      <c r="C68" s="3" t="s">
        <v>3306</v>
      </c>
      <c r="D68" s="3" t="s">
        <v>207</v>
      </c>
      <c r="E68" s="3" t="s">
        <v>3144</v>
      </c>
      <c r="F68" s="5" t="s">
        <v>208</v>
      </c>
      <c r="G68" s="6">
        <v>101068165</v>
      </c>
      <c r="H68" s="7">
        <v>977028442</v>
      </c>
      <c r="I68" s="3"/>
      <c r="J68" s="39"/>
      <c r="K68" s="40">
        <f t="shared" ref="K68:K131" si="19">IF(OR(H68="បរទេស",G68="បរទេស"),2,1)</f>
        <v>1</v>
      </c>
      <c r="L68" s="41" t="str">
        <f t="shared" ref="L68:L131" si="2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101068165</v>
      </c>
      <c r="M68" s="42" t="str">
        <f t="shared" ref="M68:M131" si="21">IF(L68="បរទេស","បរទេស",IF(AND($BC$2=1,LEN(L68)=8),"0"&amp;L68,IF(LEN(L68)&gt;9,2,LEFT(L68,9))))</f>
        <v>101068165</v>
      </c>
      <c r="N68" s="43">
        <f t="shared" ref="N68:N131" si="22">IF(L68="បរទេស",1,IF((LEN($M68)-9)=0,1,2))</f>
        <v>1</v>
      </c>
      <c r="O68" s="43">
        <f t="shared" ref="O68:O131" si="23">IF(M68="",2,1)</f>
        <v>1</v>
      </c>
      <c r="P68" s="43">
        <f t="shared" si="17"/>
        <v>2</v>
      </c>
      <c r="Q68" s="44">
        <f t="shared" ref="Q68:Q131" si="24">IF(M68="បរទេស",1,MAX(N68:P68))</f>
        <v>2</v>
      </c>
      <c r="R68" s="45">
        <f t="shared" ref="R68:R131" si="25">H68</f>
        <v>977028442</v>
      </c>
      <c r="S68" s="41" t="str">
        <f t="shared" ref="S68:S131" si="26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977028442</v>
      </c>
      <c r="T68" s="43" t="e">
        <f t="shared" ref="T68:T131" si="27">LEFT(S68, SEARCH("/",S68,1)-1)</f>
        <v>#VALUE!</v>
      </c>
      <c r="U68" s="41" t="str">
        <f t="shared" ref="U68:U131" si="28">IFERROR(T68,S68)</f>
        <v>977028442</v>
      </c>
      <c r="V68" s="46" t="str">
        <f t="shared" ref="V68:V131" si="29">IF(LEFT(U68,5)="បរទេស","បរទេស",IF(LEFT(U68,3)="855","0"&amp;MID(U68,4,10),IF(LEFT(U68,1)="0",MID(U68,1,10),IF(LEFT(U68,1)&gt;=1,"0"&amp;MID(U68,1,10),U68))))</f>
        <v>0977028442</v>
      </c>
      <c r="W68" s="43">
        <f t="shared" ref="W68:W131" si="30">IF(V68="បរទេស",1,IF(OR(LEN(V68)=9,LEN(V68)=10),1,2))</f>
        <v>1</v>
      </c>
      <c r="X68" s="47">
        <f t="shared" ref="X68:X131" si="31">IF(V68="",2,1)</f>
        <v>1</v>
      </c>
      <c r="Y68" s="43">
        <f t="shared" si="18"/>
        <v>1</v>
      </c>
      <c r="Z68" s="44">
        <f t="shared" ref="Z68:Z131" si="32">IF(V68="បរទេស",1,MAX(W68:Y68))</f>
        <v>1</v>
      </c>
      <c r="AA68" s="44">
        <f t="shared" ref="AA68:AA131" si="33">IF(K68=2,2,MAX(J68,Q68,Z68,Z68))</f>
        <v>2</v>
      </c>
    </row>
    <row r="69" spans="1:27" ht="69" hidden="1" customHeight="1" x14ac:dyDescent="0.65">
      <c r="A69" s="3">
        <v>67</v>
      </c>
      <c r="B69" s="3" t="s">
        <v>209</v>
      </c>
      <c r="C69" s="3" t="s">
        <v>3306</v>
      </c>
      <c r="D69" s="3" t="s">
        <v>210</v>
      </c>
      <c r="E69" s="3" t="s">
        <v>3144</v>
      </c>
      <c r="F69" s="5" t="s">
        <v>211</v>
      </c>
      <c r="G69" s="6">
        <v>101083048</v>
      </c>
      <c r="H69" s="7">
        <v>962194095</v>
      </c>
      <c r="I69" s="3"/>
      <c r="J69" s="39"/>
      <c r="K69" s="40">
        <f t="shared" si="19"/>
        <v>1</v>
      </c>
      <c r="L69" s="41" t="str">
        <f t="shared" si="20"/>
        <v>101083048</v>
      </c>
      <c r="M69" s="42" t="str">
        <f t="shared" si="21"/>
        <v>101083048</v>
      </c>
      <c r="N69" s="43">
        <f t="shared" si="22"/>
        <v>1</v>
      </c>
      <c r="O69" s="43">
        <f t="shared" si="23"/>
        <v>1</v>
      </c>
      <c r="P69" s="43">
        <f t="shared" si="17"/>
        <v>1</v>
      </c>
      <c r="Q69" s="44">
        <f t="shared" si="24"/>
        <v>1</v>
      </c>
      <c r="R69" s="45">
        <f t="shared" si="25"/>
        <v>962194095</v>
      </c>
      <c r="S69" s="41" t="str">
        <f t="shared" si="26"/>
        <v>962194095</v>
      </c>
      <c r="T69" s="43" t="e">
        <f t="shared" si="27"/>
        <v>#VALUE!</v>
      </c>
      <c r="U69" s="41" t="str">
        <f t="shared" si="28"/>
        <v>962194095</v>
      </c>
      <c r="V69" s="46" t="str">
        <f t="shared" si="29"/>
        <v>0962194095</v>
      </c>
      <c r="W69" s="43">
        <f t="shared" si="30"/>
        <v>1</v>
      </c>
      <c r="X69" s="47">
        <f t="shared" si="31"/>
        <v>1</v>
      </c>
      <c r="Y69" s="43">
        <f t="shared" si="18"/>
        <v>1</v>
      </c>
      <c r="Z69" s="44">
        <f t="shared" si="32"/>
        <v>1</v>
      </c>
      <c r="AA69" s="44">
        <f t="shared" si="33"/>
        <v>1</v>
      </c>
    </row>
    <row r="70" spans="1:27" ht="69" hidden="1" customHeight="1" x14ac:dyDescent="0.65">
      <c r="A70" s="3">
        <v>68</v>
      </c>
      <c r="B70" s="3" t="s">
        <v>212</v>
      </c>
      <c r="C70" s="3" t="s">
        <v>3306</v>
      </c>
      <c r="D70" s="3" t="s">
        <v>213</v>
      </c>
      <c r="E70" s="3" t="s">
        <v>3144</v>
      </c>
      <c r="F70" s="5" t="s">
        <v>214</v>
      </c>
      <c r="G70" s="6">
        <v>101014121</v>
      </c>
      <c r="H70" s="7">
        <v>966264232</v>
      </c>
      <c r="I70" s="3"/>
      <c r="J70" s="39"/>
      <c r="K70" s="40">
        <f t="shared" si="19"/>
        <v>1</v>
      </c>
      <c r="L70" s="41" t="str">
        <f t="shared" si="20"/>
        <v>101014121</v>
      </c>
      <c r="M70" s="42" t="str">
        <f t="shared" si="21"/>
        <v>101014121</v>
      </c>
      <c r="N70" s="43">
        <f t="shared" si="22"/>
        <v>1</v>
      </c>
      <c r="O70" s="43">
        <f t="shared" si="23"/>
        <v>1</v>
      </c>
      <c r="P70" s="43">
        <f t="shared" si="17"/>
        <v>1</v>
      </c>
      <c r="Q70" s="44">
        <f t="shared" si="24"/>
        <v>1</v>
      </c>
      <c r="R70" s="45">
        <f t="shared" si="25"/>
        <v>966264232</v>
      </c>
      <c r="S70" s="41" t="str">
        <f t="shared" si="26"/>
        <v>966264232</v>
      </c>
      <c r="T70" s="43" t="e">
        <f t="shared" si="27"/>
        <v>#VALUE!</v>
      </c>
      <c r="U70" s="41" t="str">
        <f t="shared" si="28"/>
        <v>966264232</v>
      </c>
      <c r="V70" s="46" t="str">
        <f t="shared" si="29"/>
        <v>0966264232</v>
      </c>
      <c r="W70" s="43">
        <f t="shared" si="30"/>
        <v>1</v>
      </c>
      <c r="X70" s="47">
        <f t="shared" si="31"/>
        <v>1</v>
      </c>
      <c r="Y70" s="43">
        <f t="shared" si="18"/>
        <v>1</v>
      </c>
      <c r="Z70" s="44">
        <f t="shared" si="32"/>
        <v>1</v>
      </c>
      <c r="AA70" s="44">
        <f t="shared" si="33"/>
        <v>1</v>
      </c>
    </row>
    <row r="71" spans="1:27" ht="69" hidden="1" customHeight="1" x14ac:dyDescent="0.65">
      <c r="A71" s="3">
        <v>69</v>
      </c>
      <c r="B71" s="3" t="s">
        <v>215</v>
      </c>
      <c r="C71" s="3" t="s">
        <v>3306</v>
      </c>
      <c r="D71" s="3" t="s">
        <v>216</v>
      </c>
      <c r="E71" s="3" t="s">
        <v>3144</v>
      </c>
      <c r="F71" s="5" t="s">
        <v>217</v>
      </c>
      <c r="G71" s="6">
        <v>101074857</v>
      </c>
      <c r="H71" s="7">
        <v>964336591</v>
      </c>
      <c r="I71" s="3"/>
      <c r="J71" s="39"/>
      <c r="K71" s="40">
        <f t="shared" si="19"/>
        <v>1</v>
      </c>
      <c r="L71" s="41" t="str">
        <f t="shared" si="20"/>
        <v>101074857</v>
      </c>
      <c r="M71" s="42" t="str">
        <f t="shared" si="21"/>
        <v>101074857</v>
      </c>
      <c r="N71" s="43">
        <f t="shared" si="22"/>
        <v>1</v>
      </c>
      <c r="O71" s="43">
        <f t="shared" si="23"/>
        <v>1</v>
      </c>
      <c r="P71" s="43">
        <f t="shared" si="17"/>
        <v>1</v>
      </c>
      <c r="Q71" s="44">
        <f t="shared" si="24"/>
        <v>1</v>
      </c>
      <c r="R71" s="45">
        <f t="shared" si="25"/>
        <v>964336591</v>
      </c>
      <c r="S71" s="41" t="str">
        <f t="shared" si="26"/>
        <v>964336591</v>
      </c>
      <c r="T71" s="43" t="e">
        <f t="shared" si="27"/>
        <v>#VALUE!</v>
      </c>
      <c r="U71" s="41" t="str">
        <f t="shared" si="28"/>
        <v>964336591</v>
      </c>
      <c r="V71" s="46" t="str">
        <f t="shared" si="29"/>
        <v>0964336591</v>
      </c>
      <c r="W71" s="43">
        <f t="shared" si="30"/>
        <v>1</v>
      </c>
      <c r="X71" s="47">
        <f t="shared" si="31"/>
        <v>1</v>
      </c>
      <c r="Y71" s="43">
        <f t="shared" si="18"/>
        <v>1</v>
      </c>
      <c r="Z71" s="44">
        <f t="shared" si="32"/>
        <v>1</v>
      </c>
      <c r="AA71" s="44">
        <f t="shared" si="33"/>
        <v>1</v>
      </c>
    </row>
    <row r="72" spans="1:27" ht="69" hidden="1" customHeight="1" x14ac:dyDescent="0.65">
      <c r="A72" s="3">
        <v>70</v>
      </c>
      <c r="B72" s="3" t="s">
        <v>218</v>
      </c>
      <c r="C72" s="3" t="s">
        <v>3306</v>
      </c>
      <c r="D72" s="3" t="s">
        <v>219</v>
      </c>
      <c r="E72" s="3" t="s">
        <v>3144</v>
      </c>
      <c r="F72" s="5" t="s">
        <v>220</v>
      </c>
      <c r="G72" s="6">
        <v>100787030</v>
      </c>
      <c r="H72" s="6">
        <v>98350169</v>
      </c>
      <c r="I72" s="3"/>
      <c r="J72" s="39"/>
      <c r="K72" s="40">
        <f t="shared" si="19"/>
        <v>1</v>
      </c>
      <c r="L72" s="41" t="str">
        <f t="shared" si="20"/>
        <v>100787030</v>
      </c>
      <c r="M72" s="42" t="str">
        <f t="shared" si="21"/>
        <v>100787030</v>
      </c>
      <c r="N72" s="43">
        <f t="shared" si="22"/>
        <v>1</v>
      </c>
      <c r="O72" s="43">
        <f t="shared" si="23"/>
        <v>1</v>
      </c>
      <c r="P72" s="43">
        <f t="shared" si="17"/>
        <v>1</v>
      </c>
      <c r="Q72" s="44">
        <f t="shared" si="24"/>
        <v>1</v>
      </c>
      <c r="R72" s="45">
        <f t="shared" si="25"/>
        <v>98350169</v>
      </c>
      <c r="S72" s="41" t="str">
        <f t="shared" si="26"/>
        <v>98350169</v>
      </c>
      <c r="T72" s="43" t="e">
        <f t="shared" si="27"/>
        <v>#VALUE!</v>
      </c>
      <c r="U72" s="41" t="str">
        <f t="shared" si="28"/>
        <v>98350169</v>
      </c>
      <c r="V72" s="46" t="str">
        <f t="shared" si="29"/>
        <v>098350169</v>
      </c>
      <c r="W72" s="43">
        <f t="shared" si="30"/>
        <v>1</v>
      </c>
      <c r="X72" s="47">
        <f t="shared" si="31"/>
        <v>1</v>
      </c>
      <c r="Y72" s="43">
        <f t="shared" si="18"/>
        <v>1</v>
      </c>
      <c r="Z72" s="44">
        <f t="shared" si="32"/>
        <v>1</v>
      </c>
      <c r="AA72" s="44">
        <f t="shared" si="33"/>
        <v>1</v>
      </c>
    </row>
    <row r="73" spans="1:27" ht="69" hidden="1" customHeight="1" x14ac:dyDescent="0.65">
      <c r="A73" s="3">
        <v>71</v>
      </c>
      <c r="B73" s="3" t="s">
        <v>221</v>
      </c>
      <c r="C73" s="3" t="s">
        <v>3306</v>
      </c>
      <c r="D73" s="3" t="s">
        <v>222</v>
      </c>
      <c r="E73" s="3" t="s">
        <v>3144</v>
      </c>
      <c r="F73" s="5" t="s">
        <v>223</v>
      </c>
      <c r="G73" s="6">
        <v>100807923</v>
      </c>
      <c r="H73" s="7">
        <v>979040238</v>
      </c>
      <c r="I73" s="3"/>
      <c r="J73" s="39"/>
      <c r="K73" s="40">
        <f t="shared" si="19"/>
        <v>1</v>
      </c>
      <c r="L73" s="41" t="str">
        <f t="shared" si="20"/>
        <v>100807923</v>
      </c>
      <c r="M73" s="42" t="str">
        <f t="shared" si="21"/>
        <v>100807923</v>
      </c>
      <c r="N73" s="43">
        <f t="shared" si="22"/>
        <v>1</v>
      </c>
      <c r="O73" s="43">
        <f t="shared" si="23"/>
        <v>1</v>
      </c>
      <c r="P73" s="43">
        <f t="shared" si="17"/>
        <v>1</v>
      </c>
      <c r="Q73" s="44">
        <f t="shared" si="24"/>
        <v>1</v>
      </c>
      <c r="R73" s="45">
        <f t="shared" si="25"/>
        <v>979040238</v>
      </c>
      <c r="S73" s="41" t="str">
        <f t="shared" si="26"/>
        <v>979040238</v>
      </c>
      <c r="T73" s="43" t="e">
        <f t="shared" si="27"/>
        <v>#VALUE!</v>
      </c>
      <c r="U73" s="41" t="str">
        <f t="shared" si="28"/>
        <v>979040238</v>
      </c>
      <c r="V73" s="46" t="str">
        <f t="shared" si="29"/>
        <v>0979040238</v>
      </c>
      <c r="W73" s="43">
        <f t="shared" si="30"/>
        <v>1</v>
      </c>
      <c r="X73" s="47">
        <f t="shared" si="31"/>
        <v>1</v>
      </c>
      <c r="Y73" s="43">
        <f t="shared" si="18"/>
        <v>1</v>
      </c>
      <c r="Z73" s="44">
        <f t="shared" si="32"/>
        <v>1</v>
      </c>
      <c r="AA73" s="44">
        <f t="shared" si="33"/>
        <v>1</v>
      </c>
    </row>
    <row r="74" spans="1:27" ht="69" hidden="1" customHeight="1" x14ac:dyDescent="0.65">
      <c r="A74" s="3">
        <v>72</v>
      </c>
      <c r="B74" s="3" t="s">
        <v>224</v>
      </c>
      <c r="C74" s="3" t="s">
        <v>3306</v>
      </c>
      <c r="D74" s="3" t="s">
        <v>225</v>
      </c>
      <c r="E74" s="3" t="s">
        <v>3144</v>
      </c>
      <c r="F74" s="5" t="s">
        <v>226</v>
      </c>
      <c r="G74" s="6">
        <v>101210167</v>
      </c>
      <c r="H74" s="7">
        <v>973513965</v>
      </c>
      <c r="I74" s="3"/>
      <c r="J74" s="39"/>
      <c r="K74" s="40">
        <f t="shared" si="19"/>
        <v>1</v>
      </c>
      <c r="L74" s="41" t="str">
        <f t="shared" si="20"/>
        <v>101210167</v>
      </c>
      <c r="M74" s="42" t="str">
        <f t="shared" si="21"/>
        <v>101210167</v>
      </c>
      <c r="N74" s="43">
        <f t="shared" si="22"/>
        <v>1</v>
      </c>
      <c r="O74" s="43">
        <f t="shared" si="23"/>
        <v>1</v>
      </c>
      <c r="P74" s="43">
        <f t="shared" si="17"/>
        <v>1</v>
      </c>
      <c r="Q74" s="44">
        <f t="shared" si="24"/>
        <v>1</v>
      </c>
      <c r="R74" s="45">
        <f t="shared" si="25"/>
        <v>973513965</v>
      </c>
      <c r="S74" s="41" t="str">
        <f t="shared" si="26"/>
        <v>973513965</v>
      </c>
      <c r="T74" s="43" t="e">
        <f t="shared" si="27"/>
        <v>#VALUE!</v>
      </c>
      <c r="U74" s="41" t="str">
        <f t="shared" si="28"/>
        <v>973513965</v>
      </c>
      <c r="V74" s="46" t="str">
        <f t="shared" si="29"/>
        <v>0973513965</v>
      </c>
      <c r="W74" s="43">
        <f t="shared" si="30"/>
        <v>1</v>
      </c>
      <c r="X74" s="47">
        <f t="shared" si="31"/>
        <v>1</v>
      </c>
      <c r="Y74" s="43">
        <f t="shared" si="18"/>
        <v>1</v>
      </c>
      <c r="Z74" s="44">
        <f t="shared" si="32"/>
        <v>1</v>
      </c>
      <c r="AA74" s="44">
        <f t="shared" si="33"/>
        <v>1</v>
      </c>
    </row>
    <row r="75" spans="1:27" ht="69" hidden="1" customHeight="1" x14ac:dyDescent="0.65">
      <c r="A75" s="3">
        <v>73</v>
      </c>
      <c r="B75" s="3" t="s">
        <v>227</v>
      </c>
      <c r="C75" s="3" t="s">
        <v>3306</v>
      </c>
      <c r="D75" s="3" t="s">
        <v>228</v>
      </c>
      <c r="E75" s="3" t="s">
        <v>3144</v>
      </c>
      <c r="F75" s="5" t="s">
        <v>229</v>
      </c>
      <c r="G75" s="6">
        <v>101177090</v>
      </c>
      <c r="H75" s="7">
        <v>975177804</v>
      </c>
      <c r="I75" s="3"/>
      <c r="J75" s="39"/>
      <c r="K75" s="40">
        <f t="shared" si="19"/>
        <v>1</v>
      </c>
      <c r="L75" s="41" t="str">
        <f t="shared" si="20"/>
        <v>101177090</v>
      </c>
      <c r="M75" s="42" t="str">
        <f t="shared" si="21"/>
        <v>101177090</v>
      </c>
      <c r="N75" s="43">
        <f t="shared" si="22"/>
        <v>1</v>
      </c>
      <c r="O75" s="43">
        <f t="shared" si="23"/>
        <v>1</v>
      </c>
      <c r="P75" s="43">
        <f t="shared" si="17"/>
        <v>1</v>
      </c>
      <c r="Q75" s="44">
        <f t="shared" si="24"/>
        <v>1</v>
      </c>
      <c r="R75" s="45">
        <f t="shared" si="25"/>
        <v>975177804</v>
      </c>
      <c r="S75" s="41" t="str">
        <f t="shared" si="26"/>
        <v>975177804</v>
      </c>
      <c r="T75" s="43" t="e">
        <f t="shared" si="27"/>
        <v>#VALUE!</v>
      </c>
      <c r="U75" s="41" t="str">
        <f t="shared" si="28"/>
        <v>975177804</v>
      </c>
      <c r="V75" s="46" t="str">
        <f t="shared" si="29"/>
        <v>0975177804</v>
      </c>
      <c r="W75" s="43">
        <f t="shared" si="30"/>
        <v>1</v>
      </c>
      <c r="X75" s="47">
        <f t="shared" si="31"/>
        <v>1</v>
      </c>
      <c r="Y75" s="43">
        <f t="shared" si="18"/>
        <v>1</v>
      </c>
      <c r="Z75" s="44">
        <f t="shared" si="32"/>
        <v>1</v>
      </c>
      <c r="AA75" s="44">
        <f t="shared" si="33"/>
        <v>1</v>
      </c>
    </row>
    <row r="76" spans="1:27" ht="69" hidden="1" customHeight="1" x14ac:dyDescent="0.65">
      <c r="A76" s="3">
        <v>74</v>
      </c>
      <c r="B76" s="3" t="s">
        <v>230</v>
      </c>
      <c r="C76" s="3" t="s">
        <v>3306</v>
      </c>
      <c r="D76" s="3" t="s">
        <v>231</v>
      </c>
      <c r="E76" s="3" t="s">
        <v>3144</v>
      </c>
      <c r="F76" s="5" t="s">
        <v>232</v>
      </c>
      <c r="G76" s="6">
        <v>101083094</v>
      </c>
      <c r="H76" s="6" t="s">
        <v>3161</v>
      </c>
      <c r="I76" s="3"/>
      <c r="J76" s="39"/>
      <c r="K76" s="40">
        <f t="shared" si="19"/>
        <v>1</v>
      </c>
      <c r="L76" s="41" t="str">
        <f t="shared" si="20"/>
        <v>101083094</v>
      </c>
      <c r="M76" s="42" t="str">
        <f t="shared" si="21"/>
        <v>101083094</v>
      </c>
      <c r="N76" s="43">
        <f t="shared" si="22"/>
        <v>1</v>
      </c>
      <c r="O76" s="43">
        <f t="shared" si="23"/>
        <v>1</v>
      </c>
      <c r="P76" s="43">
        <f t="shared" si="17"/>
        <v>1</v>
      </c>
      <c r="Q76" s="44">
        <f t="shared" si="24"/>
        <v>1</v>
      </c>
      <c r="R76" s="45" t="str">
        <f t="shared" si="25"/>
        <v>096 988​ 3840</v>
      </c>
      <c r="S76" s="41" t="str">
        <f t="shared" si="26"/>
        <v>0969883840</v>
      </c>
      <c r="T76" s="43" t="e">
        <f t="shared" si="27"/>
        <v>#VALUE!</v>
      </c>
      <c r="U76" s="41" t="str">
        <f t="shared" si="28"/>
        <v>0969883840</v>
      </c>
      <c r="V76" s="46" t="str">
        <f t="shared" si="29"/>
        <v>0969883840</v>
      </c>
      <c r="W76" s="43">
        <f t="shared" si="30"/>
        <v>1</v>
      </c>
      <c r="X76" s="47">
        <f t="shared" si="31"/>
        <v>1</v>
      </c>
      <c r="Y76" s="43">
        <f t="shared" si="18"/>
        <v>1</v>
      </c>
      <c r="Z76" s="44">
        <f t="shared" si="32"/>
        <v>1</v>
      </c>
      <c r="AA76" s="44">
        <f t="shared" si="33"/>
        <v>1</v>
      </c>
    </row>
    <row r="77" spans="1:27" ht="69" hidden="1" customHeight="1" x14ac:dyDescent="0.65">
      <c r="A77" s="3">
        <v>75</v>
      </c>
      <c r="B77" s="3" t="s">
        <v>233</v>
      </c>
      <c r="C77" s="3" t="s">
        <v>3306</v>
      </c>
      <c r="D77" s="3" t="s">
        <v>234</v>
      </c>
      <c r="E77" s="3" t="s">
        <v>3144</v>
      </c>
      <c r="F77" s="5" t="s">
        <v>235</v>
      </c>
      <c r="G77" s="6">
        <v>100814035</v>
      </c>
      <c r="H77" s="6">
        <v>81323330</v>
      </c>
      <c r="I77" s="3"/>
      <c r="J77" s="39"/>
      <c r="K77" s="40">
        <f t="shared" si="19"/>
        <v>1</v>
      </c>
      <c r="L77" s="41" t="str">
        <f t="shared" si="20"/>
        <v>100814035</v>
      </c>
      <c r="M77" s="42" t="str">
        <f t="shared" si="21"/>
        <v>100814035</v>
      </c>
      <c r="N77" s="43">
        <f t="shared" si="22"/>
        <v>1</v>
      </c>
      <c r="O77" s="43">
        <f t="shared" si="23"/>
        <v>1</v>
      </c>
      <c r="P77" s="43">
        <f t="shared" si="17"/>
        <v>1</v>
      </c>
      <c r="Q77" s="44">
        <f t="shared" si="24"/>
        <v>1</v>
      </c>
      <c r="R77" s="45">
        <f t="shared" si="25"/>
        <v>81323330</v>
      </c>
      <c r="S77" s="41" t="str">
        <f t="shared" si="26"/>
        <v>81323330</v>
      </c>
      <c r="T77" s="43" t="e">
        <f t="shared" si="27"/>
        <v>#VALUE!</v>
      </c>
      <c r="U77" s="41" t="str">
        <f t="shared" si="28"/>
        <v>81323330</v>
      </c>
      <c r="V77" s="46" t="str">
        <f t="shared" si="29"/>
        <v>081323330</v>
      </c>
      <c r="W77" s="43">
        <f t="shared" si="30"/>
        <v>1</v>
      </c>
      <c r="X77" s="47">
        <f t="shared" si="31"/>
        <v>1</v>
      </c>
      <c r="Y77" s="43">
        <f t="shared" si="18"/>
        <v>1</v>
      </c>
      <c r="Z77" s="44">
        <f t="shared" si="32"/>
        <v>1</v>
      </c>
      <c r="AA77" s="44">
        <f t="shared" si="33"/>
        <v>1</v>
      </c>
    </row>
    <row r="78" spans="1:27" ht="69" hidden="1" customHeight="1" x14ac:dyDescent="0.65">
      <c r="A78" s="3">
        <v>76</v>
      </c>
      <c r="B78" s="3" t="s">
        <v>236</v>
      </c>
      <c r="C78" s="3" t="s">
        <v>3306</v>
      </c>
      <c r="D78" s="3" t="s">
        <v>237</v>
      </c>
      <c r="E78" s="3" t="s">
        <v>3144</v>
      </c>
      <c r="F78" s="5" t="s">
        <v>238</v>
      </c>
      <c r="G78" s="6">
        <v>101232618</v>
      </c>
      <c r="H78" s="6" t="s">
        <v>3162</v>
      </c>
      <c r="I78" s="3"/>
      <c r="J78" s="39"/>
      <c r="K78" s="40">
        <f t="shared" si="19"/>
        <v>1</v>
      </c>
      <c r="L78" s="41" t="str">
        <f t="shared" si="20"/>
        <v>101232618</v>
      </c>
      <c r="M78" s="42" t="str">
        <f t="shared" si="21"/>
        <v>101232618</v>
      </c>
      <c r="N78" s="43">
        <f t="shared" si="22"/>
        <v>1</v>
      </c>
      <c r="O78" s="43">
        <f t="shared" si="23"/>
        <v>1</v>
      </c>
      <c r="P78" s="43">
        <f t="shared" si="17"/>
        <v>1</v>
      </c>
      <c r="Q78" s="44">
        <f t="shared" si="24"/>
        <v>1</v>
      </c>
      <c r="R78" s="45" t="str">
        <f t="shared" si="25"/>
        <v>096 812 4​336</v>
      </c>
      <c r="S78" s="41" t="str">
        <f t="shared" si="26"/>
        <v>0968124336</v>
      </c>
      <c r="T78" s="43" t="e">
        <f t="shared" si="27"/>
        <v>#VALUE!</v>
      </c>
      <c r="U78" s="41" t="str">
        <f t="shared" si="28"/>
        <v>0968124336</v>
      </c>
      <c r="V78" s="46" t="str">
        <f t="shared" si="29"/>
        <v>0968124336</v>
      </c>
      <c r="W78" s="43">
        <f t="shared" si="30"/>
        <v>1</v>
      </c>
      <c r="X78" s="47">
        <f t="shared" si="31"/>
        <v>1</v>
      </c>
      <c r="Y78" s="43">
        <f t="shared" si="18"/>
        <v>1</v>
      </c>
      <c r="Z78" s="44">
        <f t="shared" si="32"/>
        <v>1</v>
      </c>
      <c r="AA78" s="44">
        <f t="shared" si="33"/>
        <v>1</v>
      </c>
    </row>
    <row r="79" spans="1:27" ht="69" hidden="1" customHeight="1" x14ac:dyDescent="0.65">
      <c r="A79" s="3">
        <v>77</v>
      </c>
      <c r="B79" s="3" t="s">
        <v>239</v>
      </c>
      <c r="C79" s="3" t="s">
        <v>3306</v>
      </c>
      <c r="D79" s="3" t="s">
        <v>240</v>
      </c>
      <c r="E79" s="3" t="s">
        <v>3144</v>
      </c>
      <c r="F79" s="5" t="s">
        <v>241</v>
      </c>
      <c r="G79" s="6">
        <v>100714602</v>
      </c>
      <c r="H79" s="7">
        <v>885211005</v>
      </c>
      <c r="I79" s="3"/>
      <c r="J79" s="39"/>
      <c r="K79" s="40">
        <f t="shared" si="19"/>
        <v>1</v>
      </c>
      <c r="L79" s="41" t="str">
        <f t="shared" si="20"/>
        <v>100714602</v>
      </c>
      <c r="M79" s="42" t="str">
        <f t="shared" si="21"/>
        <v>100714602</v>
      </c>
      <c r="N79" s="43">
        <f t="shared" si="22"/>
        <v>1</v>
      </c>
      <c r="O79" s="43">
        <f t="shared" si="23"/>
        <v>1</v>
      </c>
      <c r="P79" s="43">
        <f t="shared" si="17"/>
        <v>1</v>
      </c>
      <c r="Q79" s="44">
        <f t="shared" si="24"/>
        <v>1</v>
      </c>
      <c r="R79" s="45">
        <f t="shared" si="25"/>
        <v>885211005</v>
      </c>
      <c r="S79" s="41" t="str">
        <f t="shared" si="26"/>
        <v>885211005</v>
      </c>
      <c r="T79" s="43" t="e">
        <f t="shared" si="27"/>
        <v>#VALUE!</v>
      </c>
      <c r="U79" s="41" t="str">
        <f t="shared" si="28"/>
        <v>885211005</v>
      </c>
      <c r="V79" s="46" t="str">
        <f t="shared" si="29"/>
        <v>0885211005</v>
      </c>
      <c r="W79" s="43">
        <f t="shared" si="30"/>
        <v>1</v>
      </c>
      <c r="X79" s="47">
        <f t="shared" si="31"/>
        <v>1</v>
      </c>
      <c r="Y79" s="43">
        <f t="shared" si="18"/>
        <v>1</v>
      </c>
      <c r="Z79" s="44">
        <f t="shared" si="32"/>
        <v>1</v>
      </c>
      <c r="AA79" s="44">
        <f t="shared" si="33"/>
        <v>1</v>
      </c>
    </row>
    <row r="80" spans="1:27" ht="69" hidden="1" customHeight="1" x14ac:dyDescent="0.65">
      <c r="A80" s="3">
        <v>78</v>
      </c>
      <c r="B80" s="3" t="s">
        <v>242</v>
      </c>
      <c r="C80" s="3" t="s">
        <v>3306</v>
      </c>
      <c r="D80" s="3" t="s">
        <v>243</v>
      </c>
      <c r="E80" s="3" t="s">
        <v>3144</v>
      </c>
      <c r="F80" s="5" t="s">
        <v>244</v>
      </c>
      <c r="G80" s="6">
        <v>100868924</v>
      </c>
      <c r="H80" s="7">
        <v>969137281</v>
      </c>
      <c r="I80" s="3"/>
      <c r="J80" s="39"/>
      <c r="K80" s="40">
        <f t="shared" si="19"/>
        <v>1</v>
      </c>
      <c r="L80" s="41" t="str">
        <f t="shared" si="20"/>
        <v>100868924</v>
      </c>
      <c r="M80" s="42" t="str">
        <f t="shared" si="21"/>
        <v>100868924</v>
      </c>
      <c r="N80" s="43">
        <f t="shared" si="22"/>
        <v>1</v>
      </c>
      <c r="O80" s="43">
        <f t="shared" si="23"/>
        <v>1</v>
      </c>
      <c r="P80" s="43">
        <f t="shared" si="17"/>
        <v>1</v>
      </c>
      <c r="Q80" s="44">
        <f t="shared" si="24"/>
        <v>1</v>
      </c>
      <c r="R80" s="45">
        <f t="shared" si="25"/>
        <v>969137281</v>
      </c>
      <c r="S80" s="41" t="str">
        <f t="shared" si="26"/>
        <v>969137281</v>
      </c>
      <c r="T80" s="43" t="e">
        <f t="shared" si="27"/>
        <v>#VALUE!</v>
      </c>
      <c r="U80" s="41" t="str">
        <f t="shared" si="28"/>
        <v>969137281</v>
      </c>
      <c r="V80" s="46" t="str">
        <f t="shared" si="29"/>
        <v>0969137281</v>
      </c>
      <c r="W80" s="43">
        <f t="shared" si="30"/>
        <v>1</v>
      </c>
      <c r="X80" s="47">
        <f t="shared" si="31"/>
        <v>1</v>
      </c>
      <c r="Y80" s="43">
        <f t="shared" si="18"/>
        <v>1</v>
      </c>
      <c r="Z80" s="44">
        <f t="shared" si="32"/>
        <v>1</v>
      </c>
      <c r="AA80" s="44">
        <f t="shared" si="33"/>
        <v>1</v>
      </c>
    </row>
    <row r="81" spans="1:27" ht="69" hidden="1" customHeight="1" x14ac:dyDescent="0.65">
      <c r="A81" s="3">
        <v>79</v>
      </c>
      <c r="B81" s="3" t="s">
        <v>245</v>
      </c>
      <c r="C81" s="3" t="s">
        <v>3306</v>
      </c>
      <c r="D81" s="3" t="s">
        <v>246</v>
      </c>
      <c r="E81" s="3" t="s">
        <v>3144</v>
      </c>
      <c r="F81" s="5" t="s">
        <v>247</v>
      </c>
      <c r="G81" s="6">
        <v>101056303</v>
      </c>
      <c r="H81" s="7">
        <v>978448502</v>
      </c>
      <c r="I81" s="3"/>
      <c r="J81" s="39"/>
      <c r="K81" s="40">
        <f t="shared" si="19"/>
        <v>1</v>
      </c>
      <c r="L81" s="41" t="str">
        <f t="shared" si="20"/>
        <v>101056303</v>
      </c>
      <c r="M81" s="42" t="str">
        <f t="shared" si="21"/>
        <v>101056303</v>
      </c>
      <c r="N81" s="43">
        <f t="shared" si="22"/>
        <v>1</v>
      </c>
      <c r="O81" s="43">
        <f t="shared" si="23"/>
        <v>1</v>
      </c>
      <c r="P81" s="43">
        <f t="shared" si="17"/>
        <v>1</v>
      </c>
      <c r="Q81" s="44">
        <f t="shared" si="24"/>
        <v>1</v>
      </c>
      <c r="R81" s="45">
        <f t="shared" si="25"/>
        <v>978448502</v>
      </c>
      <c r="S81" s="41" t="str">
        <f t="shared" si="26"/>
        <v>978448502</v>
      </c>
      <c r="T81" s="43" t="e">
        <f t="shared" si="27"/>
        <v>#VALUE!</v>
      </c>
      <c r="U81" s="41" t="str">
        <f t="shared" si="28"/>
        <v>978448502</v>
      </c>
      <c r="V81" s="46" t="str">
        <f t="shared" si="29"/>
        <v>0978448502</v>
      </c>
      <c r="W81" s="43">
        <f t="shared" si="30"/>
        <v>1</v>
      </c>
      <c r="X81" s="47">
        <f t="shared" si="31"/>
        <v>1</v>
      </c>
      <c r="Y81" s="43">
        <f t="shared" si="18"/>
        <v>1</v>
      </c>
      <c r="Z81" s="44">
        <f t="shared" si="32"/>
        <v>1</v>
      </c>
      <c r="AA81" s="44">
        <f t="shared" si="33"/>
        <v>1</v>
      </c>
    </row>
    <row r="82" spans="1:27" ht="69" hidden="1" customHeight="1" x14ac:dyDescent="0.65">
      <c r="A82" s="3">
        <v>80</v>
      </c>
      <c r="B82" s="3" t="s">
        <v>248</v>
      </c>
      <c r="C82" s="3" t="s">
        <v>3306</v>
      </c>
      <c r="D82" s="3" t="s">
        <v>249</v>
      </c>
      <c r="E82" s="3" t="s">
        <v>3144</v>
      </c>
      <c r="F82" s="5" t="s">
        <v>250</v>
      </c>
      <c r="G82" s="6">
        <v>100869115</v>
      </c>
      <c r="H82" s="7">
        <v>965561104</v>
      </c>
      <c r="I82" s="3"/>
      <c r="J82" s="39"/>
      <c r="K82" s="40">
        <f t="shared" si="19"/>
        <v>1</v>
      </c>
      <c r="L82" s="41" t="str">
        <f t="shared" si="20"/>
        <v>100869115</v>
      </c>
      <c r="M82" s="42" t="str">
        <f t="shared" si="21"/>
        <v>100869115</v>
      </c>
      <c r="N82" s="43">
        <f t="shared" si="22"/>
        <v>1</v>
      </c>
      <c r="O82" s="43">
        <f t="shared" si="23"/>
        <v>1</v>
      </c>
      <c r="P82" s="43">
        <f t="shared" si="17"/>
        <v>1</v>
      </c>
      <c r="Q82" s="44">
        <f t="shared" si="24"/>
        <v>1</v>
      </c>
      <c r="R82" s="45">
        <f t="shared" si="25"/>
        <v>965561104</v>
      </c>
      <c r="S82" s="41" t="str">
        <f t="shared" si="26"/>
        <v>965561104</v>
      </c>
      <c r="T82" s="43" t="e">
        <f t="shared" si="27"/>
        <v>#VALUE!</v>
      </c>
      <c r="U82" s="41" t="str">
        <f t="shared" si="28"/>
        <v>965561104</v>
      </c>
      <c r="V82" s="46" t="str">
        <f t="shared" si="29"/>
        <v>0965561104</v>
      </c>
      <c r="W82" s="43">
        <f t="shared" si="30"/>
        <v>1</v>
      </c>
      <c r="X82" s="47">
        <f t="shared" si="31"/>
        <v>1</v>
      </c>
      <c r="Y82" s="43">
        <f t="shared" si="18"/>
        <v>1</v>
      </c>
      <c r="Z82" s="44">
        <f t="shared" si="32"/>
        <v>1</v>
      </c>
      <c r="AA82" s="44">
        <f t="shared" si="33"/>
        <v>1</v>
      </c>
    </row>
    <row r="83" spans="1:27" ht="69" hidden="1" customHeight="1" x14ac:dyDescent="0.65">
      <c r="A83" s="3">
        <v>81</v>
      </c>
      <c r="B83" s="3" t="s">
        <v>251</v>
      </c>
      <c r="C83" s="3" t="s">
        <v>3306</v>
      </c>
      <c r="D83" s="3" t="s">
        <v>252</v>
      </c>
      <c r="E83" s="3" t="s">
        <v>3144</v>
      </c>
      <c r="F83" s="5" t="s">
        <v>253</v>
      </c>
      <c r="G83" s="6">
        <v>101112383</v>
      </c>
      <c r="H83" s="7">
        <v>882835173</v>
      </c>
      <c r="I83" s="3"/>
      <c r="J83" s="39"/>
      <c r="K83" s="40">
        <f t="shared" si="19"/>
        <v>1</v>
      </c>
      <c r="L83" s="41" t="str">
        <f t="shared" si="20"/>
        <v>101112383</v>
      </c>
      <c r="M83" s="42" t="str">
        <f t="shared" si="21"/>
        <v>101112383</v>
      </c>
      <c r="N83" s="43">
        <f t="shared" si="22"/>
        <v>1</v>
      </c>
      <c r="O83" s="43">
        <f t="shared" si="23"/>
        <v>1</v>
      </c>
      <c r="P83" s="43">
        <f t="shared" si="17"/>
        <v>1</v>
      </c>
      <c r="Q83" s="44">
        <f t="shared" si="24"/>
        <v>1</v>
      </c>
      <c r="R83" s="45">
        <f t="shared" si="25"/>
        <v>882835173</v>
      </c>
      <c r="S83" s="41" t="str">
        <f t="shared" si="26"/>
        <v>882835173</v>
      </c>
      <c r="T83" s="43" t="e">
        <f t="shared" si="27"/>
        <v>#VALUE!</v>
      </c>
      <c r="U83" s="41" t="str">
        <f t="shared" si="28"/>
        <v>882835173</v>
      </c>
      <c r="V83" s="46" t="str">
        <f t="shared" si="29"/>
        <v>0882835173</v>
      </c>
      <c r="W83" s="43">
        <f t="shared" si="30"/>
        <v>1</v>
      </c>
      <c r="X83" s="47">
        <f t="shared" si="31"/>
        <v>1</v>
      </c>
      <c r="Y83" s="43">
        <f t="shared" si="18"/>
        <v>1</v>
      </c>
      <c r="Z83" s="44">
        <f t="shared" si="32"/>
        <v>1</v>
      </c>
      <c r="AA83" s="44">
        <f t="shared" si="33"/>
        <v>1</v>
      </c>
    </row>
    <row r="84" spans="1:27" ht="69" hidden="1" customHeight="1" x14ac:dyDescent="0.65">
      <c r="A84" s="3">
        <v>82</v>
      </c>
      <c r="B84" s="3" t="s">
        <v>254</v>
      </c>
      <c r="C84" s="3" t="s">
        <v>3306</v>
      </c>
      <c r="D84" s="3" t="s">
        <v>255</v>
      </c>
      <c r="E84" s="3" t="s">
        <v>3144</v>
      </c>
      <c r="F84" s="5" t="s">
        <v>256</v>
      </c>
      <c r="G84" s="6">
        <v>100602537</v>
      </c>
      <c r="H84" s="7">
        <v>972791959</v>
      </c>
      <c r="I84" s="3"/>
      <c r="J84" s="39"/>
      <c r="K84" s="40">
        <f t="shared" si="19"/>
        <v>1</v>
      </c>
      <c r="L84" s="41" t="str">
        <f t="shared" si="20"/>
        <v>100602537</v>
      </c>
      <c r="M84" s="42" t="str">
        <f t="shared" si="21"/>
        <v>100602537</v>
      </c>
      <c r="N84" s="43">
        <f t="shared" si="22"/>
        <v>1</v>
      </c>
      <c r="O84" s="43">
        <f t="shared" si="23"/>
        <v>1</v>
      </c>
      <c r="P84" s="43">
        <f t="shared" si="17"/>
        <v>1</v>
      </c>
      <c r="Q84" s="44">
        <f t="shared" si="24"/>
        <v>1</v>
      </c>
      <c r="R84" s="45">
        <f t="shared" si="25"/>
        <v>972791959</v>
      </c>
      <c r="S84" s="41" t="str">
        <f t="shared" si="26"/>
        <v>972791959</v>
      </c>
      <c r="T84" s="43" t="e">
        <f t="shared" si="27"/>
        <v>#VALUE!</v>
      </c>
      <c r="U84" s="41" t="str">
        <f t="shared" si="28"/>
        <v>972791959</v>
      </c>
      <c r="V84" s="46" t="str">
        <f t="shared" si="29"/>
        <v>0972791959</v>
      </c>
      <c r="W84" s="43">
        <f t="shared" si="30"/>
        <v>1</v>
      </c>
      <c r="X84" s="47">
        <f t="shared" si="31"/>
        <v>1</v>
      </c>
      <c r="Y84" s="43">
        <f t="shared" si="18"/>
        <v>1</v>
      </c>
      <c r="Z84" s="44">
        <f t="shared" si="32"/>
        <v>1</v>
      </c>
      <c r="AA84" s="44">
        <f t="shared" si="33"/>
        <v>1</v>
      </c>
    </row>
    <row r="85" spans="1:27" ht="69" hidden="1" customHeight="1" x14ac:dyDescent="0.65">
      <c r="A85" s="3">
        <v>83</v>
      </c>
      <c r="B85" s="3" t="s">
        <v>257</v>
      </c>
      <c r="C85" s="3" t="s">
        <v>3306</v>
      </c>
      <c r="D85" s="3" t="s">
        <v>258</v>
      </c>
      <c r="E85" s="3" t="s">
        <v>3144</v>
      </c>
      <c r="F85" s="5" t="s">
        <v>259</v>
      </c>
      <c r="G85" s="6">
        <v>100869065</v>
      </c>
      <c r="H85" s="6" t="s">
        <v>3163</v>
      </c>
      <c r="I85" s="3"/>
      <c r="J85" s="39"/>
      <c r="K85" s="40">
        <f t="shared" si="19"/>
        <v>1</v>
      </c>
      <c r="L85" s="41" t="str">
        <f t="shared" si="20"/>
        <v>100869065</v>
      </c>
      <c r="M85" s="42" t="str">
        <f t="shared" si="21"/>
        <v>100869065</v>
      </c>
      <c r="N85" s="43">
        <f t="shared" si="22"/>
        <v>1</v>
      </c>
      <c r="O85" s="43">
        <f t="shared" si="23"/>
        <v>1</v>
      </c>
      <c r="P85" s="43">
        <f t="shared" si="17"/>
        <v>1</v>
      </c>
      <c r="Q85" s="44">
        <f t="shared" si="24"/>
        <v>1</v>
      </c>
      <c r="R85" s="45" t="str">
        <f t="shared" si="25"/>
        <v>086 369 281</v>
      </c>
      <c r="S85" s="41" t="str">
        <f t="shared" si="26"/>
        <v>086369281</v>
      </c>
      <c r="T85" s="43" t="e">
        <f t="shared" si="27"/>
        <v>#VALUE!</v>
      </c>
      <c r="U85" s="41" t="str">
        <f t="shared" si="28"/>
        <v>086369281</v>
      </c>
      <c r="V85" s="46" t="str">
        <f t="shared" si="29"/>
        <v>086369281</v>
      </c>
      <c r="W85" s="43">
        <f t="shared" si="30"/>
        <v>1</v>
      </c>
      <c r="X85" s="47">
        <f t="shared" si="31"/>
        <v>1</v>
      </c>
      <c r="Y85" s="43">
        <f t="shared" si="18"/>
        <v>1</v>
      </c>
      <c r="Z85" s="44">
        <f t="shared" si="32"/>
        <v>1</v>
      </c>
      <c r="AA85" s="44">
        <f t="shared" si="33"/>
        <v>1</v>
      </c>
    </row>
    <row r="86" spans="1:27" ht="69" hidden="1" customHeight="1" x14ac:dyDescent="0.65">
      <c r="A86" s="3">
        <v>84</v>
      </c>
      <c r="B86" s="3" t="s">
        <v>260</v>
      </c>
      <c r="C86" s="3" t="s">
        <v>3306</v>
      </c>
      <c r="D86" s="3" t="s">
        <v>261</v>
      </c>
      <c r="E86" s="3" t="s">
        <v>3144</v>
      </c>
      <c r="F86" s="5" t="s">
        <v>262</v>
      </c>
      <c r="G86" s="6">
        <v>100803198</v>
      </c>
      <c r="H86" s="6">
        <v>70757287</v>
      </c>
      <c r="I86" s="3"/>
      <c r="J86" s="39"/>
      <c r="K86" s="40">
        <f t="shared" si="19"/>
        <v>1</v>
      </c>
      <c r="L86" s="41" t="str">
        <f t="shared" si="20"/>
        <v>100803198</v>
      </c>
      <c r="M86" s="42" t="str">
        <f t="shared" si="21"/>
        <v>100803198</v>
      </c>
      <c r="N86" s="43">
        <f t="shared" si="22"/>
        <v>1</v>
      </c>
      <c r="O86" s="43">
        <f t="shared" si="23"/>
        <v>1</v>
      </c>
      <c r="P86" s="43">
        <f t="shared" si="17"/>
        <v>1</v>
      </c>
      <c r="Q86" s="44">
        <f t="shared" si="24"/>
        <v>1</v>
      </c>
      <c r="R86" s="45">
        <f t="shared" si="25"/>
        <v>70757287</v>
      </c>
      <c r="S86" s="41" t="str">
        <f t="shared" si="26"/>
        <v>70757287</v>
      </c>
      <c r="T86" s="43" t="e">
        <f t="shared" si="27"/>
        <v>#VALUE!</v>
      </c>
      <c r="U86" s="41" t="str">
        <f t="shared" si="28"/>
        <v>70757287</v>
      </c>
      <c r="V86" s="46" t="str">
        <f t="shared" si="29"/>
        <v>070757287</v>
      </c>
      <c r="W86" s="43">
        <f t="shared" si="30"/>
        <v>1</v>
      </c>
      <c r="X86" s="47">
        <f t="shared" si="31"/>
        <v>1</v>
      </c>
      <c r="Y86" s="43">
        <f t="shared" si="18"/>
        <v>1</v>
      </c>
      <c r="Z86" s="44">
        <f t="shared" si="32"/>
        <v>1</v>
      </c>
      <c r="AA86" s="44">
        <f t="shared" si="33"/>
        <v>1</v>
      </c>
    </row>
    <row r="87" spans="1:27" ht="69" hidden="1" customHeight="1" x14ac:dyDescent="0.65">
      <c r="A87" s="3">
        <v>85</v>
      </c>
      <c r="B87" s="3" t="s">
        <v>263</v>
      </c>
      <c r="C87" s="3" t="s">
        <v>3306</v>
      </c>
      <c r="D87" s="3" t="s">
        <v>264</v>
      </c>
      <c r="E87" s="3" t="s">
        <v>3144</v>
      </c>
      <c r="F87" s="5" t="s">
        <v>265</v>
      </c>
      <c r="G87" s="6">
        <v>100858816</v>
      </c>
      <c r="H87" s="6" t="s">
        <v>3164</v>
      </c>
      <c r="I87" s="3"/>
      <c r="J87" s="39"/>
      <c r="K87" s="40">
        <f t="shared" si="19"/>
        <v>1</v>
      </c>
      <c r="L87" s="41" t="str">
        <f t="shared" si="20"/>
        <v>100858816</v>
      </c>
      <c r="M87" s="42" t="str">
        <f t="shared" si="21"/>
        <v>100858816</v>
      </c>
      <c r="N87" s="43">
        <f t="shared" si="22"/>
        <v>1</v>
      </c>
      <c r="O87" s="43">
        <f t="shared" si="23"/>
        <v>1</v>
      </c>
      <c r="P87" s="43">
        <f t="shared" si="17"/>
        <v>1</v>
      </c>
      <c r="Q87" s="44">
        <f t="shared" si="24"/>
        <v>1</v>
      </c>
      <c r="R87" s="45" t="str">
        <f t="shared" si="25"/>
        <v>096 238 2858</v>
      </c>
      <c r="S87" s="41" t="str">
        <f t="shared" si="26"/>
        <v>0962382858</v>
      </c>
      <c r="T87" s="43" t="e">
        <f t="shared" si="27"/>
        <v>#VALUE!</v>
      </c>
      <c r="U87" s="41" t="str">
        <f t="shared" si="28"/>
        <v>0962382858</v>
      </c>
      <c r="V87" s="46" t="str">
        <f t="shared" si="29"/>
        <v>0962382858</v>
      </c>
      <c r="W87" s="43">
        <f t="shared" si="30"/>
        <v>1</v>
      </c>
      <c r="X87" s="47">
        <f t="shared" si="31"/>
        <v>1</v>
      </c>
      <c r="Y87" s="43">
        <f t="shared" si="18"/>
        <v>1</v>
      </c>
      <c r="Z87" s="44">
        <f t="shared" si="32"/>
        <v>1</v>
      </c>
      <c r="AA87" s="44">
        <f t="shared" si="33"/>
        <v>1</v>
      </c>
    </row>
    <row r="88" spans="1:27" ht="69" hidden="1" customHeight="1" x14ac:dyDescent="0.65">
      <c r="A88" s="3">
        <v>86</v>
      </c>
      <c r="B88" s="3" t="s">
        <v>266</v>
      </c>
      <c r="C88" s="3" t="s">
        <v>3306</v>
      </c>
      <c r="D88" s="3" t="s">
        <v>267</v>
      </c>
      <c r="E88" s="3" t="s">
        <v>3144</v>
      </c>
      <c r="F88" s="5" t="s">
        <v>268</v>
      </c>
      <c r="G88" s="6">
        <v>100814112</v>
      </c>
      <c r="H88" s="7">
        <v>969492783</v>
      </c>
      <c r="I88" s="3"/>
      <c r="J88" s="39"/>
      <c r="K88" s="40">
        <f t="shared" si="19"/>
        <v>1</v>
      </c>
      <c r="L88" s="41" t="str">
        <f t="shared" si="20"/>
        <v>100814112</v>
      </c>
      <c r="M88" s="42" t="str">
        <f t="shared" si="21"/>
        <v>100814112</v>
      </c>
      <c r="N88" s="43">
        <f t="shared" si="22"/>
        <v>1</v>
      </c>
      <c r="O88" s="43">
        <f t="shared" si="23"/>
        <v>1</v>
      </c>
      <c r="P88" s="43">
        <f t="shared" si="17"/>
        <v>1</v>
      </c>
      <c r="Q88" s="44">
        <f t="shared" si="24"/>
        <v>1</v>
      </c>
      <c r="R88" s="45">
        <f t="shared" si="25"/>
        <v>969492783</v>
      </c>
      <c r="S88" s="41" t="str">
        <f t="shared" si="26"/>
        <v>969492783</v>
      </c>
      <c r="T88" s="43" t="e">
        <f t="shared" si="27"/>
        <v>#VALUE!</v>
      </c>
      <c r="U88" s="41" t="str">
        <f t="shared" si="28"/>
        <v>969492783</v>
      </c>
      <c r="V88" s="46" t="str">
        <f t="shared" si="29"/>
        <v>0969492783</v>
      </c>
      <c r="W88" s="43">
        <f t="shared" si="30"/>
        <v>1</v>
      </c>
      <c r="X88" s="47">
        <f t="shared" si="31"/>
        <v>1</v>
      </c>
      <c r="Y88" s="43">
        <f t="shared" si="18"/>
        <v>1</v>
      </c>
      <c r="Z88" s="44">
        <f t="shared" si="32"/>
        <v>1</v>
      </c>
      <c r="AA88" s="44">
        <f t="shared" si="33"/>
        <v>1</v>
      </c>
    </row>
    <row r="89" spans="1:27" ht="69" hidden="1" customHeight="1" x14ac:dyDescent="0.65">
      <c r="A89" s="3">
        <v>87</v>
      </c>
      <c r="B89" s="3" t="s">
        <v>269</v>
      </c>
      <c r="C89" s="3" t="s">
        <v>3306</v>
      </c>
      <c r="D89" s="3" t="s">
        <v>270</v>
      </c>
      <c r="E89" s="3" t="s">
        <v>3144</v>
      </c>
      <c r="F89" s="5" t="s">
        <v>271</v>
      </c>
      <c r="G89" s="6">
        <v>101112554</v>
      </c>
      <c r="H89" s="7">
        <v>968280969</v>
      </c>
      <c r="I89" s="3"/>
      <c r="J89" s="39"/>
      <c r="K89" s="40">
        <f t="shared" si="19"/>
        <v>1</v>
      </c>
      <c r="L89" s="41" t="str">
        <f t="shared" si="20"/>
        <v>101112554</v>
      </c>
      <c r="M89" s="42" t="str">
        <f t="shared" si="21"/>
        <v>101112554</v>
      </c>
      <c r="N89" s="43">
        <f t="shared" si="22"/>
        <v>1</v>
      </c>
      <c r="O89" s="43">
        <f t="shared" si="23"/>
        <v>1</v>
      </c>
      <c r="P89" s="43">
        <f t="shared" si="17"/>
        <v>1</v>
      </c>
      <c r="Q89" s="44">
        <f t="shared" si="24"/>
        <v>1</v>
      </c>
      <c r="R89" s="45">
        <f t="shared" si="25"/>
        <v>968280969</v>
      </c>
      <c r="S89" s="41" t="str">
        <f t="shared" si="26"/>
        <v>968280969</v>
      </c>
      <c r="T89" s="43" t="e">
        <f t="shared" si="27"/>
        <v>#VALUE!</v>
      </c>
      <c r="U89" s="41" t="str">
        <f t="shared" si="28"/>
        <v>968280969</v>
      </c>
      <c r="V89" s="46" t="str">
        <f t="shared" si="29"/>
        <v>0968280969</v>
      </c>
      <c r="W89" s="43">
        <f t="shared" si="30"/>
        <v>1</v>
      </c>
      <c r="X89" s="47">
        <f t="shared" si="31"/>
        <v>1</v>
      </c>
      <c r="Y89" s="43">
        <f t="shared" si="18"/>
        <v>1</v>
      </c>
      <c r="Z89" s="44">
        <f t="shared" si="32"/>
        <v>1</v>
      </c>
      <c r="AA89" s="44">
        <f t="shared" si="33"/>
        <v>1</v>
      </c>
    </row>
    <row r="90" spans="1:27" ht="69" hidden="1" customHeight="1" x14ac:dyDescent="0.65">
      <c r="A90" s="3">
        <v>88</v>
      </c>
      <c r="B90" s="3" t="s">
        <v>272</v>
      </c>
      <c r="C90" s="3" t="s">
        <v>3306</v>
      </c>
      <c r="D90" s="3" t="s">
        <v>273</v>
      </c>
      <c r="E90" s="3" t="s">
        <v>3144</v>
      </c>
      <c r="F90" s="5" t="s">
        <v>274</v>
      </c>
      <c r="G90" s="6">
        <v>101011861</v>
      </c>
      <c r="H90" s="6">
        <v>16734997</v>
      </c>
      <c r="I90" s="3"/>
      <c r="J90" s="39"/>
      <c r="K90" s="40">
        <f t="shared" si="19"/>
        <v>1</v>
      </c>
      <c r="L90" s="41" t="str">
        <f t="shared" si="20"/>
        <v>101011861</v>
      </c>
      <c r="M90" s="42" t="str">
        <f t="shared" si="21"/>
        <v>101011861</v>
      </c>
      <c r="N90" s="43">
        <f t="shared" si="22"/>
        <v>1</v>
      </c>
      <c r="O90" s="43">
        <f t="shared" si="23"/>
        <v>1</v>
      </c>
      <c r="P90" s="43">
        <f t="shared" si="17"/>
        <v>1</v>
      </c>
      <c r="Q90" s="44">
        <f t="shared" si="24"/>
        <v>1</v>
      </c>
      <c r="R90" s="45">
        <f t="shared" si="25"/>
        <v>16734997</v>
      </c>
      <c r="S90" s="41" t="str">
        <f t="shared" si="26"/>
        <v>16734997</v>
      </c>
      <c r="T90" s="43" t="e">
        <f t="shared" si="27"/>
        <v>#VALUE!</v>
      </c>
      <c r="U90" s="41" t="str">
        <f t="shared" si="28"/>
        <v>16734997</v>
      </c>
      <c r="V90" s="46" t="str">
        <f t="shared" si="29"/>
        <v>016734997</v>
      </c>
      <c r="W90" s="43">
        <f t="shared" si="30"/>
        <v>1</v>
      </c>
      <c r="X90" s="47">
        <f t="shared" si="31"/>
        <v>1</v>
      </c>
      <c r="Y90" s="43">
        <f t="shared" si="18"/>
        <v>1</v>
      </c>
      <c r="Z90" s="44">
        <f t="shared" si="32"/>
        <v>1</v>
      </c>
      <c r="AA90" s="44">
        <f t="shared" si="33"/>
        <v>1</v>
      </c>
    </row>
    <row r="91" spans="1:27" ht="69" hidden="1" customHeight="1" x14ac:dyDescent="0.65">
      <c r="A91" s="3">
        <v>89</v>
      </c>
      <c r="B91" s="3" t="s">
        <v>275</v>
      </c>
      <c r="C91" s="3" t="s">
        <v>3306</v>
      </c>
      <c r="D91" s="3" t="s">
        <v>276</v>
      </c>
      <c r="E91" s="3" t="s">
        <v>3144</v>
      </c>
      <c r="F91" s="5" t="s">
        <v>277</v>
      </c>
      <c r="G91" s="6">
        <v>100814034</v>
      </c>
      <c r="H91" s="7">
        <v>968026075</v>
      </c>
      <c r="I91" s="3"/>
      <c r="J91" s="39"/>
      <c r="K91" s="40">
        <f t="shared" si="19"/>
        <v>1</v>
      </c>
      <c r="L91" s="41" t="str">
        <f t="shared" si="20"/>
        <v>100814034</v>
      </c>
      <c r="M91" s="42" t="str">
        <f t="shared" si="21"/>
        <v>100814034</v>
      </c>
      <c r="N91" s="43">
        <f t="shared" si="22"/>
        <v>1</v>
      </c>
      <c r="O91" s="43">
        <f t="shared" si="23"/>
        <v>1</v>
      </c>
      <c r="P91" s="43">
        <f t="shared" si="17"/>
        <v>1</v>
      </c>
      <c r="Q91" s="44">
        <f t="shared" si="24"/>
        <v>1</v>
      </c>
      <c r="R91" s="45">
        <f t="shared" si="25"/>
        <v>968026075</v>
      </c>
      <c r="S91" s="41" t="str">
        <f t="shared" si="26"/>
        <v>968026075</v>
      </c>
      <c r="T91" s="43" t="e">
        <f t="shared" si="27"/>
        <v>#VALUE!</v>
      </c>
      <c r="U91" s="41" t="str">
        <f t="shared" si="28"/>
        <v>968026075</v>
      </c>
      <c r="V91" s="46" t="str">
        <f t="shared" si="29"/>
        <v>0968026075</v>
      </c>
      <c r="W91" s="43">
        <f t="shared" si="30"/>
        <v>1</v>
      </c>
      <c r="X91" s="47">
        <f t="shared" si="31"/>
        <v>1</v>
      </c>
      <c r="Y91" s="43">
        <f t="shared" si="18"/>
        <v>1</v>
      </c>
      <c r="Z91" s="44">
        <f t="shared" si="32"/>
        <v>1</v>
      </c>
      <c r="AA91" s="44">
        <f t="shared" si="33"/>
        <v>1</v>
      </c>
    </row>
    <row r="92" spans="1:27" ht="69" hidden="1" customHeight="1" x14ac:dyDescent="0.65">
      <c r="A92" s="3">
        <v>90</v>
      </c>
      <c r="B92" s="3" t="s">
        <v>278</v>
      </c>
      <c r="C92" s="3" t="s">
        <v>3306</v>
      </c>
      <c r="D92" s="3" t="s">
        <v>279</v>
      </c>
      <c r="E92" s="3" t="s">
        <v>3144</v>
      </c>
      <c r="F92" s="5" t="s">
        <v>280</v>
      </c>
      <c r="G92" s="6">
        <v>101323320</v>
      </c>
      <c r="H92" s="6">
        <v>81559342</v>
      </c>
      <c r="I92" s="3"/>
      <c r="J92" s="39"/>
      <c r="K92" s="40">
        <f t="shared" si="19"/>
        <v>1</v>
      </c>
      <c r="L92" s="41" t="str">
        <f t="shared" si="20"/>
        <v>101323320</v>
      </c>
      <c r="M92" s="42" t="str">
        <f t="shared" si="21"/>
        <v>101323320</v>
      </c>
      <c r="N92" s="43">
        <f t="shared" si="22"/>
        <v>1</v>
      </c>
      <c r="O92" s="43">
        <f t="shared" si="23"/>
        <v>1</v>
      </c>
      <c r="P92" s="43">
        <f t="shared" si="17"/>
        <v>1</v>
      </c>
      <c r="Q92" s="44">
        <f t="shared" si="24"/>
        <v>1</v>
      </c>
      <c r="R92" s="45">
        <f t="shared" si="25"/>
        <v>81559342</v>
      </c>
      <c r="S92" s="41" t="str">
        <f t="shared" si="26"/>
        <v>81559342</v>
      </c>
      <c r="T92" s="43" t="e">
        <f t="shared" si="27"/>
        <v>#VALUE!</v>
      </c>
      <c r="U92" s="41" t="str">
        <f t="shared" si="28"/>
        <v>81559342</v>
      </c>
      <c r="V92" s="46" t="str">
        <f t="shared" si="29"/>
        <v>081559342</v>
      </c>
      <c r="W92" s="43">
        <f t="shared" si="30"/>
        <v>1</v>
      </c>
      <c r="X92" s="47">
        <f t="shared" si="31"/>
        <v>1</v>
      </c>
      <c r="Y92" s="43">
        <f t="shared" si="18"/>
        <v>1</v>
      </c>
      <c r="Z92" s="44">
        <f t="shared" si="32"/>
        <v>1</v>
      </c>
      <c r="AA92" s="44">
        <f t="shared" si="33"/>
        <v>1</v>
      </c>
    </row>
    <row r="93" spans="1:27" ht="69" hidden="1" customHeight="1" x14ac:dyDescent="0.65">
      <c r="A93" s="3">
        <v>91</v>
      </c>
      <c r="B93" s="3" t="s">
        <v>281</v>
      </c>
      <c r="C93" s="3" t="s">
        <v>3306</v>
      </c>
      <c r="D93" s="3" t="s">
        <v>282</v>
      </c>
      <c r="E93" s="3" t="s">
        <v>3144</v>
      </c>
      <c r="F93" s="5" t="s">
        <v>283</v>
      </c>
      <c r="G93" s="6">
        <v>101026246</v>
      </c>
      <c r="H93" s="7">
        <v>962253481</v>
      </c>
      <c r="I93" s="3"/>
      <c r="J93" s="39"/>
      <c r="K93" s="40">
        <f t="shared" si="19"/>
        <v>1</v>
      </c>
      <c r="L93" s="41" t="str">
        <f t="shared" si="20"/>
        <v>101026246</v>
      </c>
      <c r="M93" s="42" t="str">
        <f t="shared" si="21"/>
        <v>101026246</v>
      </c>
      <c r="N93" s="43">
        <f t="shared" si="22"/>
        <v>1</v>
      </c>
      <c r="O93" s="43">
        <f t="shared" si="23"/>
        <v>1</v>
      </c>
      <c r="P93" s="43">
        <f t="shared" si="17"/>
        <v>1</v>
      </c>
      <c r="Q93" s="44">
        <f t="shared" si="24"/>
        <v>1</v>
      </c>
      <c r="R93" s="45">
        <f t="shared" si="25"/>
        <v>962253481</v>
      </c>
      <c r="S93" s="41" t="str">
        <f t="shared" si="26"/>
        <v>962253481</v>
      </c>
      <c r="T93" s="43" t="e">
        <f t="shared" si="27"/>
        <v>#VALUE!</v>
      </c>
      <c r="U93" s="41" t="str">
        <f t="shared" si="28"/>
        <v>962253481</v>
      </c>
      <c r="V93" s="46" t="str">
        <f t="shared" si="29"/>
        <v>0962253481</v>
      </c>
      <c r="W93" s="43">
        <f t="shared" si="30"/>
        <v>1</v>
      </c>
      <c r="X93" s="47">
        <f t="shared" si="31"/>
        <v>1</v>
      </c>
      <c r="Y93" s="43">
        <f t="shared" si="18"/>
        <v>1</v>
      </c>
      <c r="Z93" s="44">
        <f t="shared" si="32"/>
        <v>1</v>
      </c>
      <c r="AA93" s="44">
        <f t="shared" si="33"/>
        <v>1</v>
      </c>
    </row>
    <row r="94" spans="1:27" ht="69" hidden="1" customHeight="1" x14ac:dyDescent="0.65">
      <c r="A94" s="3">
        <v>92</v>
      </c>
      <c r="B94" s="3" t="s">
        <v>284</v>
      </c>
      <c r="C94" s="3" t="s">
        <v>3306</v>
      </c>
      <c r="D94" s="3" t="s">
        <v>285</v>
      </c>
      <c r="E94" s="3" t="s">
        <v>3144</v>
      </c>
      <c r="F94" s="5" t="s">
        <v>286</v>
      </c>
      <c r="G94" s="6">
        <v>101053331</v>
      </c>
      <c r="H94" s="7">
        <v>967705482</v>
      </c>
      <c r="I94" s="3"/>
      <c r="J94" s="39"/>
      <c r="K94" s="40">
        <f t="shared" si="19"/>
        <v>1</v>
      </c>
      <c r="L94" s="41" t="str">
        <f t="shared" si="20"/>
        <v>101053331</v>
      </c>
      <c r="M94" s="42" t="str">
        <f t="shared" si="21"/>
        <v>101053331</v>
      </c>
      <c r="N94" s="43">
        <f t="shared" si="22"/>
        <v>1</v>
      </c>
      <c r="O94" s="43">
        <f t="shared" si="23"/>
        <v>1</v>
      </c>
      <c r="P94" s="43">
        <f t="shared" si="17"/>
        <v>1</v>
      </c>
      <c r="Q94" s="44">
        <f t="shared" si="24"/>
        <v>1</v>
      </c>
      <c r="R94" s="45">
        <f t="shared" si="25"/>
        <v>967705482</v>
      </c>
      <c r="S94" s="41" t="str">
        <f t="shared" si="26"/>
        <v>967705482</v>
      </c>
      <c r="T94" s="43" t="e">
        <f t="shared" si="27"/>
        <v>#VALUE!</v>
      </c>
      <c r="U94" s="41" t="str">
        <f t="shared" si="28"/>
        <v>967705482</v>
      </c>
      <c r="V94" s="46" t="str">
        <f t="shared" si="29"/>
        <v>0967705482</v>
      </c>
      <c r="W94" s="43">
        <f t="shared" si="30"/>
        <v>1</v>
      </c>
      <c r="X94" s="47">
        <f t="shared" si="31"/>
        <v>1</v>
      </c>
      <c r="Y94" s="43">
        <f t="shared" si="18"/>
        <v>1</v>
      </c>
      <c r="Z94" s="44">
        <f t="shared" si="32"/>
        <v>1</v>
      </c>
      <c r="AA94" s="44">
        <f t="shared" si="33"/>
        <v>1</v>
      </c>
    </row>
    <row r="95" spans="1:27" ht="69" hidden="1" customHeight="1" x14ac:dyDescent="0.65">
      <c r="A95" s="3">
        <v>93</v>
      </c>
      <c r="B95" s="3" t="s">
        <v>287</v>
      </c>
      <c r="C95" s="3" t="s">
        <v>3306</v>
      </c>
      <c r="D95" s="3" t="s">
        <v>288</v>
      </c>
      <c r="E95" s="3" t="s">
        <v>3144</v>
      </c>
      <c r="F95" s="5" t="s">
        <v>289</v>
      </c>
      <c r="G95" s="6">
        <v>101112278</v>
      </c>
      <c r="H95" s="7">
        <v>885542370</v>
      </c>
      <c r="I95" s="3"/>
      <c r="J95" s="39"/>
      <c r="K95" s="40">
        <f t="shared" si="19"/>
        <v>1</v>
      </c>
      <c r="L95" s="41" t="str">
        <f t="shared" si="20"/>
        <v>101112278</v>
      </c>
      <c r="M95" s="42" t="str">
        <f t="shared" si="21"/>
        <v>101112278</v>
      </c>
      <c r="N95" s="43">
        <f t="shared" si="22"/>
        <v>1</v>
      </c>
      <c r="O95" s="43">
        <f t="shared" si="23"/>
        <v>1</v>
      </c>
      <c r="P95" s="43">
        <f t="shared" si="17"/>
        <v>1</v>
      </c>
      <c r="Q95" s="44">
        <f t="shared" si="24"/>
        <v>1</v>
      </c>
      <c r="R95" s="45">
        <f t="shared" si="25"/>
        <v>885542370</v>
      </c>
      <c r="S95" s="41" t="str">
        <f t="shared" si="26"/>
        <v>885542370</v>
      </c>
      <c r="T95" s="43" t="e">
        <f t="shared" si="27"/>
        <v>#VALUE!</v>
      </c>
      <c r="U95" s="41" t="str">
        <f t="shared" si="28"/>
        <v>885542370</v>
      </c>
      <c r="V95" s="46" t="str">
        <f t="shared" si="29"/>
        <v>0885542370</v>
      </c>
      <c r="W95" s="43">
        <f t="shared" si="30"/>
        <v>1</v>
      </c>
      <c r="X95" s="47">
        <f t="shared" si="31"/>
        <v>1</v>
      </c>
      <c r="Y95" s="43">
        <f t="shared" si="18"/>
        <v>1</v>
      </c>
      <c r="Z95" s="44">
        <f t="shared" si="32"/>
        <v>1</v>
      </c>
      <c r="AA95" s="44">
        <f t="shared" si="33"/>
        <v>1</v>
      </c>
    </row>
    <row r="96" spans="1:27" ht="69" hidden="1" customHeight="1" x14ac:dyDescent="0.65">
      <c r="A96" s="3">
        <v>94</v>
      </c>
      <c r="B96" s="3" t="s">
        <v>290</v>
      </c>
      <c r="C96" s="3" t="s">
        <v>3306</v>
      </c>
      <c r="D96" s="3" t="s">
        <v>291</v>
      </c>
      <c r="E96" s="3" t="s">
        <v>3144</v>
      </c>
      <c r="F96" s="5" t="s">
        <v>292</v>
      </c>
      <c r="G96" s="6">
        <v>101190118</v>
      </c>
      <c r="H96" s="6" t="s">
        <v>3165</v>
      </c>
      <c r="I96" s="3"/>
      <c r="J96" s="39"/>
      <c r="K96" s="40">
        <f t="shared" si="19"/>
        <v>1</v>
      </c>
      <c r="L96" s="41" t="str">
        <f t="shared" si="20"/>
        <v>101190118</v>
      </c>
      <c r="M96" s="42" t="str">
        <f t="shared" si="21"/>
        <v>101190118</v>
      </c>
      <c r="N96" s="43">
        <f t="shared" si="22"/>
        <v>1</v>
      </c>
      <c r="O96" s="43">
        <f t="shared" si="23"/>
        <v>1</v>
      </c>
      <c r="P96" s="43">
        <f t="shared" si="17"/>
        <v>1</v>
      </c>
      <c r="Q96" s="44">
        <f t="shared" si="24"/>
        <v>1</v>
      </c>
      <c r="R96" s="45" t="str">
        <f t="shared" si="25"/>
        <v xml:space="preserve">097 529 7508 </v>
      </c>
      <c r="S96" s="41" t="str">
        <f t="shared" si="26"/>
        <v>0975297508</v>
      </c>
      <c r="T96" s="43" t="e">
        <f t="shared" si="27"/>
        <v>#VALUE!</v>
      </c>
      <c r="U96" s="41" t="str">
        <f t="shared" si="28"/>
        <v>0975297508</v>
      </c>
      <c r="V96" s="46" t="str">
        <f t="shared" si="29"/>
        <v>0975297508</v>
      </c>
      <c r="W96" s="43">
        <f t="shared" si="30"/>
        <v>1</v>
      </c>
      <c r="X96" s="47">
        <f t="shared" si="31"/>
        <v>1</v>
      </c>
      <c r="Y96" s="43">
        <f t="shared" si="18"/>
        <v>1</v>
      </c>
      <c r="Z96" s="44">
        <f t="shared" si="32"/>
        <v>1</v>
      </c>
      <c r="AA96" s="44">
        <f t="shared" si="33"/>
        <v>1</v>
      </c>
    </row>
    <row r="97" spans="1:27" ht="69" hidden="1" customHeight="1" x14ac:dyDescent="0.65">
      <c r="A97" s="3">
        <v>95</v>
      </c>
      <c r="B97" s="3" t="s">
        <v>293</v>
      </c>
      <c r="C97" s="3" t="s">
        <v>3306</v>
      </c>
      <c r="D97" s="3" t="s">
        <v>294</v>
      </c>
      <c r="E97" s="3" t="s">
        <v>3144</v>
      </c>
      <c r="F97" s="5" t="s">
        <v>295</v>
      </c>
      <c r="G97" s="6">
        <v>101072059</v>
      </c>
      <c r="H97" s="7">
        <v>964099448</v>
      </c>
      <c r="I97" s="3"/>
      <c r="J97" s="39"/>
      <c r="K97" s="40">
        <f t="shared" si="19"/>
        <v>1</v>
      </c>
      <c r="L97" s="41" t="str">
        <f t="shared" si="20"/>
        <v>101072059</v>
      </c>
      <c r="M97" s="42" t="str">
        <f t="shared" si="21"/>
        <v>101072059</v>
      </c>
      <c r="N97" s="43">
        <f t="shared" si="22"/>
        <v>1</v>
      </c>
      <c r="O97" s="43">
        <f t="shared" si="23"/>
        <v>1</v>
      </c>
      <c r="P97" s="43">
        <f t="shared" si="17"/>
        <v>1</v>
      </c>
      <c r="Q97" s="44">
        <f t="shared" si="24"/>
        <v>1</v>
      </c>
      <c r="R97" s="45">
        <f t="shared" si="25"/>
        <v>964099448</v>
      </c>
      <c r="S97" s="41" t="str">
        <f t="shared" si="26"/>
        <v>964099448</v>
      </c>
      <c r="T97" s="43" t="e">
        <f t="shared" si="27"/>
        <v>#VALUE!</v>
      </c>
      <c r="U97" s="41" t="str">
        <f t="shared" si="28"/>
        <v>964099448</v>
      </c>
      <c r="V97" s="46" t="str">
        <f t="shared" si="29"/>
        <v>0964099448</v>
      </c>
      <c r="W97" s="43">
        <f t="shared" si="30"/>
        <v>1</v>
      </c>
      <c r="X97" s="47">
        <f t="shared" si="31"/>
        <v>1</v>
      </c>
      <c r="Y97" s="43">
        <f t="shared" si="18"/>
        <v>1</v>
      </c>
      <c r="Z97" s="44">
        <f t="shared" si="32"/>
        <v>1</v>
      </c>
      <c r="AA97" s="44">
        <f t="shared" si="33"/>
        <v>1</v>
      </c>
    </row>
    <row r="98" spans="1:27" ht="69" hidden="1" customHeight="1" x14ac:dyDescent="0.65">
      <c r="A98" s="3">
        <v>96</v>
      </c>
      <c r="B98" s="3" t="s">
        <v>296</v>
      </c>
      <c r="C98" s="3" t="s">
        <v>3306</v>
      </c>
      <c r="D98" s="3" t="s">
        <v>297</v>
      </c>
      <c r="E98" s="3" t="s">
        <v>3144</v>
      </c>
      <c r="F98" s="5" t="s">
        <v>298</v>
      </c>
      <c r="G98" s="6">
        <v>101098588</v>
      </c>
      <c r="H98" s="7">
        <v>964280765</v>
      </c>
      <c r="I98" s="3"/>
      <c r="J98" s="39"/>
      <c r="K98" s="40">
        <f t="shared" si="19"/>
        <v>1</v>
      </c>
      <c r="L98" s="41" t="str">
        <f t="shared" si="20"/>
        <v>101098588</v>
      </c>
      <c r="M98" s="42" t="str">
        <f t="shared" si="21"/>
        <v>101098588</v>
      </c>
      <c r="N98" s="43">
        <f t="shared" si="22"/>
        <v>1</v>
      </c>
      <c r="O98" s="43">
        <f t="shared" si="23"/>
        <v>1</v>
      </c>
      <c r="P98" s="43">
        <f t="shared" si="17"/>
        <v>1</v>
      </c>
      <c r="Q98" s="44">
        <f t="shared" si="24"/>
        <v>1</v>
      </c>
      <c r="R98" s="45">
        <f t="shared" si="25"/>
        <v>964280765</v>
      </c>
      <c r="S98" s="41" t="str">
        <f t="shared" si="26"/>
        <v>964280765</v>
      </c>
      <c r="T98" s="43" t="e">
        <f t="shared" si="27"/>
        <v>#VALUE!</v>
      </c>
      <c r="U98" s="41" t="str">
        <f t="shared" si="28"/>
        <v>964280765</v>
      </c>
      <c r="V98" s="46" t="str">
        <f t="shared" si="29"/>
        <v>0964280765</v>
      </c>
      <c r="W98" s="43">
        <f t="shared" si="30"/>
        <v>1</v>
      </c>
      <c r="X98" s="47">
        <f t="shared" si="31"/>
        <v>1</v>
      </c>
      <c r="Y98" s="43">
        <f t="shared" si="18"/>
        <v>1</v>
      </c>
      <c r="Z98" s="44">
        <f t="shared" si="32"/>
        <v>1</v>
      </c>
      <c r="AA98" s="44">
        <f t="shared" si="33"/>
        <v>1</v>
      </c>
    </row>
    <row r="99" spans="1:27" ht="69" hidden="1" customHeight="1" x14ac:dyDescent="0.65">
      <c r="A99" s="3">
        <v>97</v>
      </c>
      <c r="B99" s="3" t="s">
        <v>299</v>
      </c>
      <c r="C99" s="3" t="s">
        <v>3306</v>
      </c>
      <c r="D99" s="3" t="s">
        <v>300</v>
      </c>
      <c r="E99" s="3" t="s">
        <v>3144</v>
      </c>
      <c r="F99" s="5" t="s">
        <v>301</v>
      </c>
      <c r="G99" s="6">
        <v>101080056</v>
      </c>
      <c r="H99" s="7">
        <v>962228446</v>
      </c>
      <c r="I99" s="3"/>
      <c r="J99" s="39"/>
      <c r="K99" s="40">
        <f t="shared" si="19"/>
        <v>1</v>
      </c>
      <c r="L99" s="41" t="str">
        <f t="shared" si="20"/>
        <v>101080056</v>
      </c>
      <c r="M99" s="42" t="str">
        <f t="shared" si="21"/>
        <v>101080056</v>
      </c>
      <c r="N99" s="43">
        <f t="shared" si="22"/>
        <v>1</v>
      </c>
      <c r="O99" s="43">
        <f t="shared" si="23"/>
        <v>1</v>
      </c>
      <c r="P99" s="43">
        <f t="shared" si="17"/>
        <v>1</v>
      </c>
      <c r="Q99" s="44">
        <f t="shared" si="24"/>
        <v>1</v>
      </c>
      <c r="R99" s="45">
        <f t="shared" si="25"/>
        <v>962228446</v>
      </c>
      <c r="S99" s="41" t="str">
        <f t="shared" si="26"/>
        <v>962228446</v>
      </c>
      <c r="T99" s="43" t="e">
        <f t="shared" si="27"/>
        <v>#VALUE!</v>
      </c>
      <c r="U99" s="41" t="str">
        <f t="shared" si="28"/>
        <v>962228446</v>
      </c>
      <c r="V99" s="46" t="str">
        <f t="shared" si="29"/>
        <v>0962228446</v>
      </c>
      <c r="W99" s="43">
        <f t="shared" si="30"/>
        <v>1</v>
      </c>
      <c r="X99" s="47">
        <f t="shared" si="31"/>
        <v>1</v>
      </c>
      <c r="Y99" s="43">
        <f t="shared" si="18"/>
        <v>1</v>
      </c>
      <c r="Z99" s="44">
        <f t="shared" si="32"/>
        <v>1</v>
      </c>
      <c r="AA99" s="44">
        <f t="shared" si="33"/>
        <v>1</v>
      </c>
    </row>
    <row r="100" spans="1:27" ht="69" hidden="1" customHeight="1" x14ac:dyDescent="0.65">
      <c r="A100" s="3">
        <v>98</v>
      </c>
      <c r="B100" s="3" t="s">
        <v>302</v>
      </c>
      <c r="C100" s="3" t="s">
        <v>3306</v>
      </c>
      <c r="D100" s="3" t="s">
        <v>303</v>
      </c>
      <c r="E100" s="3" t="s">
        <v>3144</v>
      </c>
      <c r="F100" s="5" t="s">
        <v>304</v>
      </c>
      <c r="G100" s="6">
        <v>30537720</v>
      </c>
      <c r="H100" s="6">
        <v>81511463</v>
      </c>
      <c r="I100" s="3"/>
      <c r="J100" s="39"/>
      <c r="K100" s="40">
        <f t="shared" si="19"/>
        <v>1</v>
      </c>
      <c r="L100" s="41" t="str">
        <f t="shared" si="20"/>
        <v>30537720</v>
      </c>
      <c r="M100" s="42" t="str">
        <f t="shared" si="21"/>
        <v>030537720</v>
      </c>
      <c r="N100" s="43">
        <f t="shared" si="22"/>
        <v>1</v>
      </c>
      <c r="O100" s="43">
        <f t="shared" si="23"/>
        <v>1</v>
      </c>
      <c r="P100" s="43">
        <f t="shared" si="17"/>
        <v>1</v>
      </c>
      <c r="Q100" s="44">
        <f t="shared" si="24"/>
        <v>1</v>
      </c>
      <c r="R100" s="45">
        <f t="shared" si="25"/>
        <v>81511463</v>
      </c>
      <c r="S100" s="41" t="str">
        <f t="shared" si="26"/>
        <v>81511463</v>
      </c>
      <c r="T100" s="43" t="e">
        <f t="shared" si="27"/>
        <v>#VALUE!</v>
      </c>
      <c r="U100" s="41" t="str">
        <f t="shared" si="28"/>
        <v>81511463</v>
      </c>
      <c r="V100" s="46" t="str">
        <f t="shared" si="29"/>
        <v>081511463</v>
      </c>
      <c r="W100" s="43">
        <f t="shared" si="30"/>
        <v>1</v>
      </c>
      <c r="X100" s="47">
        <f t="shared" si="31"/>
        <v>1</v>
      </c>
      <c r="Y100" s="43">
        <f t="shared" si="18"/>
        <v>1</v>
      </c>
      <c r="Z100" s="44">
        <f t="shared" si="32"/>
        <v>1</v>
      </c>
      <c r="AA100" s="44">
        <f t="shared" si="33"/>
        <v>1</v>
      </c>
    </row>
    <row r="101" spans="1:27" ht="69" hidden="1" customHeight="1" x14ac:dyDescent="0.65">
      <c r="A101" s="3">
        <v>99</v>
      </c>
      <c r="B101" s="3" t="s">
        <v>305</v>
      </c>
      <c r="C101" s="3" t="s">
        <v>3306</v>
      </c>
      <c r="D101" s="3" t="s">
        <v>306</v>
      </c>
      <c r="E101" s="3" t="s">
        <v>3144</v>
      </c>
      <c r="F101" s="5" t="s">
        <v>307</v>
      </c>
      <c r="G101" s="6">
        <v>100978156</v>
      </c>
      <c r="H101" s="6" t="s">
        <v>3166</v>
      </c>
      <c r="I101" s="3"/>
      <c r="J101" s="39"/>
      <c r="K101" s="40">
        <f t="shared" si="19"/>
        <v>1</v>
      </c>
      <c r="L101" s="41" t="str">
        <f t="shared" si="20"/>
        <v>100978156</v>
      </c>
      <c r="M101" s="42" t="str">
        <f t="shared" si="21"/>
        <v>100978156</v>
      </c>
      <c r="N101" s="43">
        <f t="shared" si="22"/>
        <v>1</v>
      </c>
      <c r="O101" s="43">
        <f t="shared" si="23"/>
        <v>1</v>
      </c>
      <c r="P101" s="43">
        <f t="shared" si="17"/>
        <v>1</v>
      </c>
      <c r="Q101" s="44">
        <f t="shared" si="24"/>
        <v>1</v>
      </c>
      <c r="R101" s="45" t="str">
        <f t="shared" si="25"/>
        <v>088 953 8006</v>
      </c>
      <c r="S101" s="41" t="str">
        <f t="shared" si="26"/>
        <v>0889538006</v>
      </c>
      <c r="T101" s="43" t="e">
        <f t="shared" si="27"/>
        <v>#VALUE!</v>
      </c>
      <c r="U101" s="41" t="str">
        <f t="shared" si="28"/>
        <v>0889538006</v>
      </c>
      <c r="V101" s="46" t="str">
        <f t="shared" si="29"/>
        <v>0889538006</v>
      </c>
      <c r="W101" s="43">
        <f t="shared" si="30"/>
        <v>1</v>
      </c>
      <c r="X101" s="47">
        <f t="shared" si="31"/>
        <v>1</v>
      </c>
      <c r="Y101" s="43">
        <f t="shared" si="18"/>
        <v>1</v>
      </c>
      <c r="Z101" s="44">
        <f t="shared" si="32"/>
        <v>1</v>
      </c>
      <c r="AA101" s="44">
        <f t="shared" si="33"/>
        <v>1</v>
      </c>
    </row>
    <row r="102" spans="1:27" ht="69" hidden="1" customHeight="1" x14ac:dyDescent="0.65">
      <c r="A102" s="3">
        <v>100</v>
      </c>
      <c r="B102" s="3" t="s">
        <v>308</v>
      </c>
      <c r="C102" s="3" t="s">
        <v>3308</v>
      </c>
      <c r="D102" s="3" t="s">
        <v>309</v>
      </c>
      <c r="E102" s="3" t="s">
        <v>3144</v>
      </c>
      <c r="F102" s="5" t="s">
        <v>310</v>
      </c>
      <c r="G102" s="6">
        <v>101243771</v>
      </c>
      <c r="H102" s="6" t="s">
        <v>3167</v>
      </c>
      <c r="I102" s="3"/>
      <c r="J102" s="39"/>
      <c r="K102" s="40">
        <f t="shared" si="19"/>
        <v>1</v>
      </c>
      <c r="L102" s="41" t="str">
        <f t="shared" si="20"/>
        <v>101243771</v>
      </c>
      <c r="M102" s="42" t="str">
        <f t="shared" si="21"/>
        <v>101243771</v>
      </c>
      <c r="N102" s="43">
        <f t="shared" si="22"/>
        <v>1</v>
      </c>
      <c r="O102" s="43">
        <f t="shared" si="23"/>
        <v>1</v>
      </c>
      <c r="P102" s="43">
        <f t="shared" si="17"/>
        <v>1</v>
      </c>
      <c r="Q102" s="44">
        <f t="shared" si="24"/>
        <v>1</v>
      </c>
      <c r="R102" s="45" t="str">
        <f t="shared" si="25"/>
        <v>067 490 727</v>
      </c>
      <c r="S102" s="41" t="str">
        <f t="shared" si="26"/>
        <v>067490727</v>
      </c>
      <c r="T102" s="43" t="e">
        <f t="shared" si="27"/>
        <v>#VALUE!</v>
      </c>
      <c r="U102" s="41" t="str">
        <f t="shared" si="28"/>
        <v>067490727</v>
      </c>
      <c r="V102" s="46" t="str">
        <f t="shared" si="29"/>
        <v>067490727</v>
      </c>
      <c r="W102" s="43">
        <f t="shared" si="30"/>
        <v>1</v>
      </c>
      <c r="X102" s="47">
        <f t="shared" si="31"/>
        <v>1</v>
      </c>
      <c r="Y102" s="43">
        <f t="shared" si="18"/>
        <v>1</v>
      </c>
      <c r="Z102" s="44">
        <f t="shared" si="32"/>
        <v>1</v>
      </c>
      <c r="AA102" s="44">
        <f t="shared" si="33"/>
        <v>1</v>
      </c>
    </row>
    <row r="103" spans="1:27" ht="69" hidden="1" customHeight="1" x14ac:dyDescent="0.65">
      <c r="A103" s="3">
        <v>101</v>
      </c>
      <c r="B103" s="3" t="s">
        <v>311</v>
      </c>
      <c r="C103" s="3" t="s">
        <v>3306</v>
      </c>
      <c r="D103" s="3" t="s">
        <v>312</v>
      </c>
      <c r="E103" s="3" t="s">
        <v>3144</v>
      </c>
      <c r="F103" s="5" t="s">
        <v>313</v>
      </c>
      <c r="G103" s="6">
        <v>101200704</v>
      </c>
      <c r="H103" s="7">
        <v>969436685</v>
      </c>
      <c r="I103" s="3"/>
      <c r="J103" s="39"/>
      <c r="K103" s="40">
        <f t="shared" si="19"/>
        <v>1</v>
      </c>
      <c r="L103" s="41" t="str">
        <f t="shared" si="20"/>
        <v>101200704</v>
      </c>
      <c r="M103" s="42" t="str">
        <f t="shared" si="21"/>
        <v>101200704</v>
      </c>
      <c r="N103" s="43">
        <f t="shared" si="22"/>
        <v>1</v>
      </c>
      <c r="O103" s="43">
        <f t="shared" si="23"/>
        <v>1</v>
      </c>
      <c r="P103" s="43">
        <f t="shared" si="17"/>
        <v>1</v>
      </c>
      <c r="Q103" s="44">
        <f t="shared" si="24"/>
        <v>1</v>
      </c>
      <c r="R103" s="45">
        <f t="shared" si="25"/>
        <v>969436685</v>
      </c>
      <c r="S103" s="41" t="str">
        <f t="shared" si="26"/>
        <v>969436685</v>
      </c>
      <c r="T103" s="43" t="e">
        <f t="shared" si="27"/>
        <v>#VALUE!</v>
      </c>
      <c r="U103" s="41" t="str">
        <f t="shared" si="28"/>
        <v>969436685</v>
      </c>
      <c r="V103" s="46" t="str">
        <f t="shared" si="29"/>
        <v>0969436685</v>
      </c>
      <c r="W103" s="43">
        <f t="shared" si="30"/>
        <v>1</v>
      </c>
      <c r="X103" s="47">
        <f t="shared" si="31"/>
        <v>1</v>
      </c>
      <c r="Y103" s="43">
        <f t="shared" si="18"/>
        <v>1</v>
      </c>
      <c r="Z103" s="44">
        <f t="shared" si="32"/>
        <v>1</v>
      </c>
      <c r="AA103" s="44">
        <f t="shared" si="33"/>
        <v>1</v>
      </c>
    </row>
    <row r="104" spans="1:27" ht="69" hidden="1" customHeight="1" x14ac:dyDescent="0.65">
      <c r="A104" s="3">
        <v>102</v>
      </c>
      <c r="B104" s="3" t="s">
        <v>314</v>
      </c>
      <c r="C104" s="3" t="s">
        <v>3306</v>
      </c>
      <c r="D104" s="3" t="s">
        <v>315</v>
      </c>
      <c r="E104" s="3" t="s">
        <v>3144</v>
      </c>
      <c r="F104" s="5" t="s">
        <v>316</v>
      </c>
      <c r="G104" s="6">
        <v>101084152</v>
      </c>
      <c r="H104" s="7">
        <v>887525955</v>
      </c>
      <c r="I104" s="3"/>
      <c r="J104" s="39"/>
      <c r="K104" s="40">
        <f t="shared" si="19"/>
        <v>1</v>
      </c>
      <c r="L104" s="41" t="str">
        <f t="shared" si="20"/>
        <v>101084152</v>
      </c>
      <c r="M104" s="42" t="str">
        <f t="shared" si="21"/>
        <v>101084152</v>
      </c>
      <c r="N104" s="43">
        <f t="shared" si="22"/>
        <v>1</v>
      </c>
      <c r="O104" s="43">
        <f t="shared" si="23"/>
        <v>1</v>
      </c>
      <c r="P104" s="43">
        <f t="shared" si="17"/>
        <v>1</v>
      </c>
      <c r="Q104" s="44">
        <f t="shared" si="24"/>
        <v>1</v>
      </c>
      <c r="R104" s="45">
        <f t="shared" si="25"/>
        <v>887525955</v>
      </c>
      <c r="S104" s="41" t="str">
        <f t="shared" si="26"/>
        <v>887525955</v>
      </c>
      <c r="T104" s="43" t="e">
        <f t="shared" si="27"/>
        <v>#VALUE!</v>
      </c>
      <c r="U104" s="41" t="str">
        <f t="shared" si="28"/>
        <v>887525955</v>
      </c>
      <c r="V104" s="46" t="str">
        <f t="shared" si="29"/>
        <v>0887525955</v>
      </c>
      <c r="W104" s="43">
        <f t="shared" si="30"/>
        <v>1</v>
      </c>
      <c r="X104" s="47">
        <f t="shared" si="31"/>
        <v>1</v>
      </c>
      <c r="Y104" s="43">
        <f t="shared" si="18"/>
        <v>1</v>
      </c>
      <c r="Z104" s="44">
        <f t="shared" si="32"/>
        <v>1</v>
      </c>
      <c r="AA104" s="44">
        <f t="shared" si="33"/>
        <v>1</v>
      </c>
    </row>
    <row r="105" spans="1:27" ht="69" hidden="1" customHeight="1" x14ac:dyDescent="0.65">
      <c r="A105" s="3">
        <v>103</v>
      </c>
      <c r="B105" s="3" t="s">
        <v>317</v>
      </c>
      <c r="C105" s="3" t="s">
        <v>3306</v>
      </c>
      <c r="D105" s="3" t="s">
        <v>318</v>
      </c>
      <c r="E105" s="3" t="s">
        <v>3145</v>
      </c>
      <c r="F105" s="5" t="s">
        <v>319</v>
      </c>
      <c r="G105" s="6">
        <v>101080755</v>
      </c>
      <c r="H105" s="7">
        <v>974944550</v>
      </c>
      <c r="I105" s="3"/>
      <c r="J105" s="39"/>
      <c r="K105" s="40">
        <f t="shared" si="19"/>
        <v>1</v>
      </c>
      <c r="L105" s="41" t="str">
        <f t="shared" si="20"/>
        <v>101080755</v>
      </c>
      <c r="M105" s="42" t="str">
        <f t="shared" si="21"/>
        <v>101080755</v>
      </c>
      <c r="N105" s="43">
        <f t="shared" si="22"/>
        <v>1</v>
      </c>
      <c r="O105" s="43">
        <f t="shared" si="23"/>
        <v>1</v>
      </c>
      <c r="P105" s="43">
        <f t="shared" si="17"/>
        <v>1</v>
      </c>
      <c r="Q105" s="44">
        <f t="shared" si="24"/>
        <v>1</v>
      </c>
      <c r="R105" s="45">
        <f t="shared" si="25"/>
        <v>974944550</v>
      </c>
      <c r="S105" s="41" t="str">
        <f t="shared" si="26"/>
        <v>974944550</v>
      </c>
      <c r="T105" s="43" t="e">
        <f t="shared" si="27"/>
        <v>#VALUE!</v>
      </c>
      <c r="U105" s="41" t="str">
        <f t="shared" si="28"/>
        <v>974944550</v>
      </c>
      <c r="V105" s="46" t="str">
        <f t="shared" si="29"/>
        <v>0974944550</v>
      </c>
      <c r="W105" s="43">
        <f t="shared" si="30"/>
        <v>1</v>
      </c>
      <c r="X105" s="47">
        <f t="shared" si="31"/>
        <v>1</v>
      </c>
      <c r="Y105" s="43">
        <f t="shared" si="18"/>
        <v>1</v>
      </c>
      <c r="Z105" s="44">
        <f t="shared" si="32"/>
        <v>1</v>
      </c>
      <c r="AA105" s="44">
        <f t="shared" si="33"/>
        <v>1</v>
      </c>
    </row>
    <row r="106" spans="1:27" ht="69" hidden="1" customHeight="1" x14ac:dyDescent="0.65">
      <c r="A106" s="3">
        <v>104</v>
      </c>
      <c r="B106" s="3" t="s">
        <v>320</v>
      </c>
      <c r="C106" s="3" t="s">
        <v>3306</v>
      </c>
      <c r="D106" s="3" t="s">
        <v>321</v>
      </c>
      <c r="E106" s="3" t="s">
        <v>3145</v>
      </c>
      <c r="F106" s="5" t="s">
        <v>322</v>
      </c>
      <c r="G106" s="6">
        <v>101211971</v>
      </c>
      <c r="H106" s="7">
        <v>974991074</v>
      </c>
      <c r="I106" s="3"/>
      <c r="J106" s="39"/>
      <c r="K106" s="40">
        <f t="shared" si="19"/>
        <v>1</v>
      </c>
      <c r="L106" s="41" t="str">
        <f t="shared" si="20"/>
        <v>101211971</v>
      </c>
      <c r="M106" s="42" t="str">
        <f t="shared" si="21"/>
        <v>101211971</v>
      </c>
      <c r="N106" s="43">
        <f t="shared" si="22"/>
        <v>1</v>
      </c>
      <c r="O106" s="43">
        <f t="shared" si="23"/>
        <v>1</v>
      </c>
      <c r="P106" s="43">
        <f t="shared" si="17"/>
        <v>1</v>
      </c>
      <c r="Q106" s="44">
        <f t="shared" si="24"/>
        <v>1</v>
      </c>
      <c r="R106" s="45">
        <f t="shared" si="25"/>
        <v>974991074</v>
      </c>
      <c r="S106" s="41" t="str">
        <f t="shared" si="26"/>
        <v>974991074</v>
      </c>
      <c r="T106" s="43" t="e">
        <f t="shared" si="27"/>
        <v>#VALUE!</v>
      </c>
      <c r="U106" s="41" t="str">
        <f t="shared" si="28"/>
        <v>974991074</v>
      </c>
      <c r="V106" s="46" t="str">
        <f t="shared" si="29"/>
        <v>0974991074</v>
      </c>
      <c r="W106" s="43">
        <f t="shared" si="30"/>
        <v>1</v>
      </c>
      <c r="X106" s="47">
        <f t="shared" si="31"/>
        <v>1</v>
      </c>
      <c r="Y106" s="43">
        <f t="shared" si="18"/>
        <v>1</v>
      </c>
      <c r="Z106" s="44">
        <f t="shared" si="32"/>
        <v>1</v>
      </c>
      <c r="AA106" s="44">
        <f t="shared" si="33"/>
        <v>1</v>
      </c>
    </row>
    <row r="107" spans="1:27" ht="69" hidden="1" customHeight="1" x14ac:dyDescent="0.65">
      <c r="A107" s="3">
        <v>105</v>
      </c>
      <c r="B107" s="3" t="s">
        <v>323</v>
      </c>
      <c r="C107" s="3" t="s">
        <v>3306</v>
      </c>
      <c r="D107" s="3" t="s">
        <v>324</v>
      </c>
      <c r="E107" s="3" t="s">
        <v>3145</v>
      </c>
      <c r="F107" s="5" t="s">
        <v>325</v>
      </c>
      <c r="G107" s="6">
        <v>100705992</v>
      </c>
      <c r="H107" s="7">
        <v>963249488</v>
      </c>
      <c r="I107" s="3"/>
      <c r="J107" s="39"/>
      <c r="K107" s="40">
        <f t="shared" si="19"/>
        <v>1</v>
      </c>
      <c r="L107" s="41" t="str">
        <f t="shared" si="20"/>
        <v>100705992</v>
      </c>
      <c r="M107" s="42" t="str">
        <f t="shared" si="21"/>
        <v>100705992</v>
      </c>
      <c r="N107" s="43">
        <f t="shared" si="22"/>
        <v>1</v>
      </c>
      <c r="O107" s="43">
        <f t="shared" si="23"/>
        <v>1</v>
      </c>
      <c r="P107" s="43">
        <f t="shared" si="17"/>
        <v>1</v>
      </c>
      <c r="Q107" s="44">
        <f t="shared" si="24"/>
        <v>1</v>
      </c>
      <c r="R107" s="45">
        <f t="shared" si="25"/>
        <v>963249488</v>
      </c>
      <c r="S107" s="41" t="str">
        <f t="shared" si="26"/>
        <v>963249488</v>
      </c>
      <c r="T107" s="43" t="e">
        <f t="shared" si="27"/>
        <v>#VALUE!</v>
      </c>
      <c r="U107" s="41" t="str">
        <f t="shared" si="28"/>
        <v>963249488</v>
      </c>
      <c r="V107" s="46" t="str">
        <f t="shared" si="29"/>
        <v>0963249488</v>
      </c>
      <c r="W107" s="43">
        <f t="shared" si="30"/>
        <v>1</v>
      </c>
      <c r="X107" s="47">
        <f t="shared" si="31"/>
        <v>1</v>
      </c>
      <c r="Y107" s="43">
        <f t="shared" si="18"/>
        <v>1</v>
      </c>
      <c r="Z107" s="44">
        <f t="shared" si="32"/>
        <v>1</v>
      </c>
      <c r="AA107" s="44">
        <f t="shared" si="33"/>
        <v>1</v>
      </c>
    </row>
    <row r="108" spans="1:27" ht="69" hidden="1" customHeight="1" x14ac:dyDescent="0.65">
      <c r="A108" s="3">
        <v>106</v>
      </c>
      <c r="B108" s="3" t="s">
        <v>326</v>
      </c>
      <c r="C108" s="3" t="s">
        <v>3306</v>
      </c>
      <c r="D108" s="3" t="s">
        <v>327</v>
      </c>
      <c r="E108" s="3" t="s">
        <v>3145</v>
      </c>
      <c r="F108" s="5" t="s">
        <v>328</v>
      </c>
      <c r="G108" s="6">
        <v>101081897</v>
      </c>
      <c r="H108" s="6">
        <v>81914787</v>
      </c>
      <c r="I108" s="3"/>
      <c r="J108" s="39"/>
      <c r="K108" s="40">
        <f t="shared" si="19"/>
        <v>1</v>
      </c>
      <c r="L108" s="41" t="str">
        <f t="shared" si="20"/>
        <v>101081897</v>
      </c>
      <c r="M108" s="42" t="str">
        <f t="shared" si="21"/>
        <v>101081897</v>
      </c>
      <c r="N108" s="43">
        <f t="shared" si="22"/>
        <v>1</v>
      </c>
      <c r="O108" s="43">
        <f t="shared" si="23"/>
        <v>1</v>
      </c>
      <c r="P108" s="43">
        <f t="shared" si="17"/>
        <v>1</v>
      </c>
      <c r="Q108" s="44">
        <f t="shared" si="24"/>
        <v>1</v>
      </c>
      <c r="R108" s="45">
        <f t="shared" si="25"/>
        <v>81914787</v>
      </c>
      <c r="S108" s="41" t="str">
        <f t="shared" si="26"/>
        <v>81914787</v>
      </c>
      <c r="T108" s="43" t="e">
        <f t="shared" si="27"/>
        <v>#VALUE!</v>
      </c>
      <c r="U108" s="41" t="str">
        <f t="shared" si="28"/>
        <v>81914787</v>
      </c>
      <c r="V108" s="46" t="str">
        <f t="shared" si="29"/>
        <v>081914787</v>
      </c>
      <c r="W108" s="43">
        <f t="shared" si="30"/>
        <v>1</v>
      </c>
      <c r="X108" s="47">
        <f t="shared" si="31"/>
        <v>1</v>
      </c>
      <c r="Y108" s="43">
        <f t="shared" si="18"/>
        <v>1</v>
      </c>
      <c r="Z108" s="44">
        <f t="shared" si="32"/>
        <v>1</v>
      </c>
      <c r="AA108" s="44">
        <f t="shared" si="33"/>
        <v>1</v>
      </c>
    </row>
    <row r="109" spans="1:27" ht="69" hidden="1" customHeight="1" x14ac:dyDescent="0.65">
      <c r="A109" s="3">
        <v>107</v>
      </c>
      <c r="B109" s="3" t="s">
        <v>329</v>
      </c>
      <c r="C109" s="3" t="s">
        <v>3306</v>
      </c>
      <c r="D109" s="3" t="s">
        <v>330</v>
      </c>
      <c r="E109" s="3" t="s">
        <v>3145</v>
      </c>
      <c r="F109" s="5" t="s">
        <v>331</v>
      </c>
      <c r="G109" s="6">
        <v>101401942</v>
      </c>
      <c r="H109" s="6" t="s">
        <v>3168</v>
      </c>
      <c r="I109" s="3"/>
      <c r="J109" s="39"/>
      <c r="K109" s="40">
        <f t="shared" si="19"/>
        <v>1</v>
      </c>
      <c r="L109" s="41" t="str">
        <f t="shared" si="20"/>
        <v>101401942</v>
      </c>
      <c r="M109" s="42" t="str">
        <f t="shared" si="21"/>
        <v>101401942</v>
      </c>
      <c r="N109" s="43">
        <f t="shared" si="22"/>
        <v>1</v>
      </c>
      <c r="O109" s="43">
        <f t="shared" si="23"/>
        <v>1</v>
      </c>
      <c r="P109" s="43">
        <f t="shared" si="17"/>
        <v>1</v>
      </c>
      <c r="Q109" s="44">
        <f t="shared" si="24"/>
        <v>1</v>
      </c>
      <c r="R109" s="45" t="str">
        <f t="shared" si="25"/>
        <v xml:space="preserve">088 495 5810 </v>
      </c>
      <c r="S109" s="41" t="str">
        <f t="shared" si="26"/>
        <v>0884955810</v>
      </c>
      <c r="T109" s="43" t="e">
        <f t="shared" si="27"/>
        <v>#VALUE!</v>
      </c>
      <c r="U109" s="41" t="str">
        <f t="shared" si="28"/>
        <v>0884955810</v>
      </c>
      <c r="V109" s="46" t="str">
        <f t="shared" si="29"/>
        <v>0884955810</v>
      </c>
      <c r="W109" s="43">
        <f t="shared" si="30"/>
        <v>1</v>
      </c>
      <c r="X109" s="47">
        <f t="shared" si="31"/>
        <v>1</v>
      </c>
      <c r="Y109" s="43">
        <f t="shared" si="18"/>
        <v>1</v>
      </c>
      <c r="Z109" s="44">
        <f t="shared" si="32"/>
        <v>1</v>
      </c>
      <c r="AA109" s="44">
        <f t="shared" si="33"/>
        <v>1</v>
      </c>
    </row>
    <row r="110" spans="1:27" ht="69" hidden="1" customHeight="1" x14ac:dyDescent="0.65">
      <c r="A110" s="3">
        <v>108</v>
      </c>
      <c r="B110" s="3" t="s">
        <v>332</v>
      </c>
      <c r="C110" s="3" t="s">
        <v>3306</v>
      </c>
      <c r="D110" s="3" t="s">
        <v>333</v>
      </c>
      <c r="E110" s="3" t="s">
        <v>3145</v>
      </c>
      <c r="F110" s="5" t="s">
        <v>334</v>
      </c>
      <c r="G110" s="6">
        <v>101268684</v>
      </c>
      <c r="H110" s="6" t="s">
        <v>3169</v>
      </c>
      <c r="I110" s="3"/>
      <c r="J110" s="39"/>
      <c r="K110" s="40">
        <f t="shared" si="19"/>
        <v>1</v>
      </c>
      <c r="L110" s="41" t="str">
        <f t="shared" si="20"/>
        <v>101268684</v>
      </c>
      <c r="M110" s="42" t="str">
        <f t="shared" si="21"/>
        <v>101268684</v>
      </c>
      <c r="N110" s="43">
        <f t="shared" si="22"/>
        <v>1</v>
      </c>
      <c r="O110" s="43">
        <f t="shared" si="23"/>
        <v>1</v>
      </c>
      <c r="P110" s="43">
        <f t="shared" si="17"/>
        <v>1</v>
      </c>
      <c r="Q110" s="44">
        <f t="shared" si="24"/>
        <v>1</v>
      </c>
      <c r="R110" s="45" t="str">
        <f t="shared" si="25"/>
        <v>096 218 6476</v>
      </c>
      <c r="S110" s="41" t="str">
        <f t="shared" si="26"/>
        <v>0962186476</v>
      </c>
      <c r="T110" s="43" t="e">
        <f t="shared" si="27"/>
        <v>#VALUE!</v>
      </c>
      <c r="U110" s="41" t="str">
        <f t="shared" si="28"/>
        <v>0962186476</v>
      </c>
      <c r="V110" s="46" t="str">
        <f t="shared" si="29"/>
        <v>0962186476</v>
      </c>
      <c r="W110" s="43">
        <f t="shared" si="30"/>
        <v>1</v>
      </c>
      <c r="X110" s="47">
        <f t="shared" si="31"/>
        <v>1</v>
      </c>
      <c r="Y110" s="43">
        <f t="shared" si="18"/>
        <v>1</v>
      </c>
      <c r="Z110" s="44">
        <f t="shared" si="32"/>
        <v>1</v>
      </c>
      <c r="AA110" s="44">
        <f t="shared" si="33"/>
        <v>1</v>
      </c>
    </row>
    <row r="111" spans="1:27" ht="69" hidden="1" customHeight="1" x14ac:dyDescent="0.65">
      <c r="A111" s="3">
        <v>109</v>
      </c>
      <c r="B111" s="3" t="s">
        <v>335</v>
      </c>
      <c r="C111" s="3" t="s">
        <v>3306</v>
      </c>
      <c r="D111" s="3" t="s">
        <v>336</v>
      </c>
      <c r="E111" s="3" t="s">
        <v>3145</v>
      </c>
      <c r="F111" s="5" t="s">
        <v>337</v>
      </c>
      <c r="G111" s="6">
        <v>101082016</v>
      </c>
      <c r="H111" s="6">
        <v>16664452</v>
      </c>
      <c r="I111" s="3"/>
      <c r="J111" s="39"/>
      <c r="K111" s="40">
        <f t="shared" si="19"/>
        <v>1</v>
      </c>
      <c r="L111" s="41" t="str">
        <f t="shared" si="20"/>
        <v>101082016</v>
      </c>
      <c r="M111" s="42" t="str">
        <f t="shared" si="21"/>
        <v>101082016</v>
      </c>
      <c r="N111" s="43">
        <f t="shared" si="22"/>
        <v>1</v>
      </c>
      <c r="O111" s="43">
        <f t="shared" si="23"/>
        <v>1</v>
      </c>
      <c r="P111" s="43">
        <f t="shared" si="17"/>
        <v>1</v>
      </c>
      <c r="Q111" s="44">
        <f t="shared" si="24"/>
        <v>1</v>
      </c>
      <c r="R111" s="45">
        <f t="shared" si="25"/>
        <v>16664452</v>
      </c>
      <c r="S111" s="41" t="str">
        <f t="shared" si="26"/>
        <v>16664452</v>
      </c>
      <c r="T111" s="43" t="e">
        <f t="shared" si="27"/>
        <v>#VALUE!</v>
      </c>
      <c r="U111" s="41" t="str">
        <f t="shared" si="28"/>
        <v>16664452</v>
      </c>
      <c r="V111" s="46" t="str">
        <f t="shared" si="29"/>
        <v>016664452</v>
      </c>
      <c r="W111" s="43">
        <f t="shared" si="30"/>
        <v>1</v>
      </c>
      <c r="X111" s="47">
        <f t="shared" si="31"/>
        <v>1</v>
      </c>
      <c r="Y111" s="43">
        <f t="shared" si="18"/>
        <v>1</v>
      </c>
      <c r="Z111" s="44">
        <f t="shared" si="32"/>
        <v>1</v>
      </c>
      <c r="AA111" s="44">
        <f t="shared" si="33"/>
        <v>1</v>
      </c>
    </row>
    <row r="112" spans="1:27" ht="69" hidden="1" customHeight="1" x14ac:dyDescent="0.65">
      <c r="A112" s="3">
        <v>110</v>
      </c>
      <c r="B112" s="3" t="s">
        <v>338</v>
      </c>
      <c r="C112" s="3" t="s">
        <v>3306</v>
      </c>
      <c r="D112" s="3" t="s">
        <v>339</v>
      </c>
      <c r="E112" s="3" t="s">
        <v>3145</v>
      </c>
      <c r="F112" s="5" t="s">
        <v>340</v>
      </c>
      <c r="G112" s="6">
        <v>100953020</v>
      </c>
      <c r="H112" s="7">
        <v>969552125</v>
      </c>
      <c r="I112" s="3"/>
      <c r="J112" s="39"/>
      <c r="K112" s="40">
        <f t="shared" si="19"/>
        <v>1</v>
      </c>
      <c r="L112" s="41" t="str">
        <f t="shared" si="20"/>
        <v>100953020</v>
      </c>
      <c r="M112" s="42" t="str">
        <f t="shared" si="21"/>
        <v>100953020</v>
      </c>
      <c r="N112" s="43">
        <f t="shared" si="22"/>
        <v>1</v>
      </c>
      <c r="O112" s="43">
        <f t="shared" si="23"/>
        <v>1</v>
      </c>
      <c r="P112" s="43">
        <f t="shared" si="17"/>
        <v>1</v>
      </c>
      <c r="Q112" s="44">
        <f t="shared" si="24"/>
        <v>1</v>
      </c>
      <c r="R112" s="45">
        <f t="shared" si="25"/>
        <v>969552125</v>
      </c>
      <c r="S112" s="41" t="str">
        <f t="shared" si="26"/>
        <v>969552125</v>
      </c>
      <c r="T112" s="43" t="e">
        <f t="shared" si="27"/>
        <v>#VALUE!</v>
      </c>
      <c r="U112" s="41" t="str">
        <f t="shared" si="28"/>
        <v>969552125</v>
      </c>
      <c r="V112" s="46" t="str">
        <f t="shared" si="29"/>
        <v>0969552125</v>
      </c>
      <c r="W112" s="43">
        <f t="shared" si="30"/>
        <v>1</v>
      </c>
      <c r="X112" s="47">
        <f t="shared" si="31"/>
        <v>1</v>
      </c>
      <c r="Y112" s="43">
        <f t="shared" si="18"/>
        <v>1</v>
      </c>
      <c r="Z112" s="44">
        <f t="shared" si="32"/>
        <v>1</v>
      </c>
      <c r="AA112" s="44">
        <f t="shared" si="33"/>
        <v>1</v>
      </c>
    </row>
    <row r="113" spans="1:27" ht="69" hidden="1" customHeight="1" x14ac:dyDescent="0.65">
      <c r="A113" s="3">
        <v>111</v>
      </c>
      <c r="B113" s="3" t="s">
        <v>341</v>
      </c>
      <c r="C113" s="3" t="s">
        <v>3306</v>
      </c>
      <c r="D113" s="3" t="s">
        <v>342</v>
      </c>
      <c r="E113" s="3" t="s">
        <v>3145</v>
      </c>
      <c r="F113" s="5" t="s">
        <v>343</v>
      </c>
      <c r="G113" s="6">
        <v>101239033</v>
      </c>
      <c r="H113" s="6" t="s">
        <v>3170</v>
      </c>
      <c r="I113" s="3"/>
      <c r="J113" s="39"/>
      <c r="K113" s="40">
        <f t="shared" si="19"/>
        <v>1</v>
      </c>
      <c r="L113" s="41" t="str">
        <f t="shared" si="20"/>
        <v>101239033</v>
      </c>
      <c r="M113" s="42" t="str">
        <f t="shared" si="21"/>
        <v>101239033</v>
      </c>
      <c r="N113" s="43">
        <f t="shared" si="22"/>
        <v>1</v>
      </c>
      <c r="O113" s="43">
        <f t="shared" si="23"/>
        <v>1</v>
      </c>
      <c r="P113" s="43">
        <f t="shared" si="17"/>
        <v>1</v>
      </c>
      <c r="Q113" s="44">
        <f t="shared" si="24"/>
        <v>1</v>
      </c>
      <c r="R113" s="45" t="str">
        <f t="shared" si="25"/>
        <v>088 467 2675</v>
      </c>
      <c r="S113" s="41" t="str">
        <f t="shared" si="26"/>
        <v>0884672675</v>
      </c>
      <c r="T113" s="43" t="e">
        <f t="shared" si="27"/>
        <v>#VALUE!</v>
      </c>
      <c r="U113" s="41" t="str">
        <f t="shared" si="28"/>
        <v>0884672675</v>
      </c>
      <c r="V113" s="46" t="str">
        <f t="shared" si="29"/>
        <v>0884672675</v>
      </c>
      <c r="W113" s="43">
        <f t="shared" si="30"/>
        <v>1</v>
      </c>
      <c r="X113" s="47">
        <f t="shared" si="31"/>
        <v>1</v>
      </c>
      <c r="Y113" s="43">
        <f t="shared" si="18"/>
        <v>1</v>
      </c>
      <c r="Z113" s="44">
        <f t="shared" si="32"/>
        <v>1</v>
      </c>
      <c r="AA113" s="44">
        <f t="shared" si="33"/>
        <v>1</v>
      </c>
    </row>
    <row r="114" spans="1:27" ht="69" hidden="1" customHeight="1" x14ac:dyDescent="0.65">
      <c r="A114" s="3">
        <v>112</v>
      </c>
      <c r="B114" s="3" t="s">
        <v>344</v>
      </c>
      <c r="C114" s="3" t="s">
        <v>3306</v>
      </c>
      <c r="D114" s="3" t="s">
        <v>345</v>
      </c>
      <c r="E114" s="3" t="s">
        <v>3145</v>
      </c>
      <c r="F114" s="5" t="s">
        <v>346</v>
      </c>
      <c r="G114" s="6">
        <v>101086809</v>
      </c>
      <c r="H114" s="7">
        <v>967789413</v>
      </c>
      <c r="I114" s="3"/>
      <c r="J114" s="39"/>
      <c r="K114" s="40">
        <f t="shared" si="19"/>
        <v>1</v>
      </c>
      <c r="L114" s="41" t="str">
        <f t="shared" si="20"/>
        <v>101086809</v>
      </c>
      <c r="M114" s="42" t="str">
        <f t="shared" si="21"/>
        <v>101086809</v>
      </c>
      <c r="N114" s="43">
        <f t="shared" si="22"/>
        <v>1</v>
      </c>
      <c r="O114" s="43">
        <f t="shared" si="23"/>
        <v>1</v>
      </c>
      <c r="P114" s="43">
        <f t="shared" si="17"/>
        <v>1</v>
      </c>
      <c r="Q114" s="44">
        <f t="shared" si="24"/>
        <v>1</v>
      </c>
      <c r="R114" s="45">
        <f t="shared" si="25"/>
        <v>967789413</v>
      </c>
      <c r="S114" s="41" t="str">
        <f t="shared" si="26"/>
        <v>967789413</v>
      </c>
      <c r="T114" s="43" t="e">
        <f t="shared" si="27"/>
        <v>#VALUE!</v>
      </c>
      <c r="U114" s="41" t="str">
        <f t="shared" si="28"/>
        <v>967789413</v>
      </c>
      <c r="V114" s="46" t="str">
        <f t="shared" si="29"/>
        <v>0967789413</v>
      </c>
      <c r="W114" s="43">
        <f t="shared" si="30"/>
        <v>1</v>
      </c>
      <c r="X114" s="47">
        <f t="shared" si="31"/>
        <v>1</v>
      </c>
      <c r="Y114" s="43">
        <f t="shared" si="18"/>
        <v>1</v>
      </c>
      <c r="Z114" s="44">
        <f t="shared" si="32"/>
        <v>1</v>
      </c>
      <c r="AA114" s="44">
        <f t="shared" si="33"/>
        <v>1</v>
      </c>
    </row>
    <row r="115" spans="1:27" ht="69" hidden="1" customHeight="1" x14ac:dyDescent="0.65">
      <c r="A115" s="3">
        <v>113</v>
      </c>
      <c r="B115" s="3" t="s">
        <v>347</v>
      </c>
      <c r="C115" s="3" t="s">
        <v>3306</v>
      </c>
      <c r="D115" s="3" t="s">
        <v>348</v>
      </c>
      <c r="E115" s="3" t="s">
        <v>3145</v>
      </c>
      <c r="F115" s="5" t="s">
        <v>349</v>
      </c>
      <c r="G115" s="6">
        <v>101243947</v>
      </c>
      <c r="H115" s="7">
        <v>978097395</v>
      </c>
      <c r="I115" s="3"/>
      <c r="J115" s="39"/>
      <c r="K115" s="40">
        <f t="shared" si="19"/>
        <v>1</v>
      </c>
      <c r="L115" s="41" t="str">
        <f t="shared" si="20"/>
        <v>101243947</v>
      </c>
      <c r="M115" s="42" t="str">
        <f t="shared" si="21"/>
        <v>101243947</v>
      </c>
      <c r="N115" s="43">
        <f t="shared" si="22"/>
        <v>1</v>
      </c>
      <c r="O115" s="43">
        <f t="shared" si="23"/>
        <v>1</v>
      </c>
      <c r="P115" s="43">
        <f t="shared" si="17"/>
        <v>1</v>
      </c>
      <c r="Q115" s="44">
        <f t="shared" si="24"/>
        <v>1</v>
      </c>
      <c r="R115" s="45">
        <f t="shared" si="25"/>
        <v>978097395</v>
      </c>
      <c r="S115" s="41" t="str">
        <f t="shared" si="26"/>
        <v>978097395</v>
      </c>
      <c r="T115" s="43" t="e">
        <f t="shared" si="27"/>
        <v>#VALUE!</v>
      </c>
      <c r="U115" s="41" t="str">
        <f t="shared" si="28"/>
        <v>978097395</v>
      </c>
      <c r="V115" s="46" t="str">
        <f t="shared" si="29"/>
        <v>0978097395</v>
      </c>
      <c r="W115" s="43">
        <f t="shared" si="30"/>
        <v>1</v>
      </c>
      <c r="X115" s="47">
        <f t="shared" si="31"/>
        <v>1</v>
      </c>
      <c r="Y115" s="43">
        <f t="shared" si="18"/>
        <v>1</v>
      </c>
      <c r="Z115" s="44">
        <f t="shared" si="32"/>
        <v>1</v>
      </c>
      <c r="AA115" s="44">
        <f t="shared" si="33"/>
        <v>1</v>
      </c>
    </row>
    <row r="116" spans="1:27" ht="69" hidden="1" customHeight="1" x14ac:dyDescent="0.65">
      <c r="A116" s="3">
        <v>114</v>
      </c>
      <c r="B116" s="3" t="s">
        <v>350</v>
      </c>
      <c r="C116" s="3" t="s">
        <v>3306</v>
      </c>
      <c r="D116" s="3" t="s">
        <v>351</v>
      </c>
      <c r="E116" s="3" t="s">
        <v>3143</v>
      </c>
      <c r="F116" s="5" t="s">
        <v>352</v>
      </c>
      <c r="G116" s="6">
        <v>100875687</v>
      </c>
      <c r="H116" s="7">
        <v>975297223</v>
      </c>
      <c r="I116" s="3"/>
      <c r="J116" s="39"/>
      <c r="K116" s="40">
        <f t="shared" si="19"/>
        <v>1</v>
      </c>
      <c r="L116" s="41" t="str">
        <f t="shared" si="20"/>
        <v>100875687</v>
      </c>
      <c r="M116" s="42" t="str">
        <f t="shared" si="21"/>
        <v>100875687</v>
      </c>
      <c r="N116" s="43">
        <f t="shared" si="22"/>
        <v>1</v>
      </c>
      <c r="O116" s="43">
        <f t="shared" si="23"/>
        <v>1</v>
      </c>
      <c r="P116" s="43">
        <f t="shared" si="17"/>
        <v>1</v>
      </c>
      <c r="Q116" s="44">
        <f t="shared" si="24"/>
        <v>1</v>
      </c>
      <c r="R116" s="45">
        <f t="shared" si="25"/>
        <v>975297223</v>
      </c>
      <c r="S116" s="41" t="str">
        <f t="shared" si="26"/>
        <v>975297223</v>
      </c>
      <c r="T116" s="43" t="e">
        <f t="shared" si="27"/>
        <v>#VALUE!</v>
      </c>
      <c r="U116" s="41" t="str">
        <f t="shared" si="28"/>
        <v>975297223</v>
      </c>
      <c r="V116" s="46" t="str">
        <f t="shared" si="29"/>
        <v>0975297223</v>
      </c>
      <c r="W116" s="43">
        <f t="shared" si="30"/>
        <v>1</v>
      </c>
      <c r="X116" s="47">
        <f t="shared" si="31"/>
        <v>1</v>
      </c>
      <c r="Y116" s="43">
        <f t="shared" si="18"/>
        <v>1</v>
      </c>
      <c r="Z116" s="44">
        <f t="shared" si="32"/>
        <v>1</v>
      </c>
      <c r="AA116" s="44">
        <f t="shared" si="33"/>
        <v>1</v>
      </c>
    </row>
    <row r="117" spans="1:27" ht="69" hidden="1" customHeight="1" x14ac:dyDescent="0.65">
      <c r="A117" s="3">
        <v>115</v>
      </c>
      <c r="B117" s="3" t="s">
        <v>353</v>
      </c>
      <c r="C117" s="3" t="s">
        <v>3306</v>
      </c>
      <c r="D117" s="3" t="s">
        <v>354</v>
      </c>
      <c r="E117" s="3" t="s">
        <v>3143</v>
      </c>
      <c r="F117" s="5" t="s">
        <v>355</v>
      </c>
      <c r="G117" s="6">
        <v>101120346</v>
      </c>
      <c r="H117" s="7">
        <v>966891204</v>
      </c>
      <c r="I117" s="3"/>
      <c r="J117" s="39"/>
      <c r="K117" s="40">
        <f t="shared" si="19"/>
        <v>1</v>
      </c>
      <c r="L117" s="41" t="str">
        <f t="shared" si="20"/>
        <v>101120346</v>
      </c>
      <c r="M117" s="42" t="str">
        <f t="shared" si="21"/>
        <v>101120346</v>
      </c>
      <c r="N117" s="43">
        <f t="shared" si="22"/>
        <v>1</v>
      </c>
      <c r="O117" s="43">
        <f t="shared" si="23"/>
        <v>1</v>
      </c>
      <c r="P117" s="43">
        <f t="shared" si="17"/>
        <v>1</v>
      </c>
      <c r="Q117" s="44">
        <f t="shared" si="24"/>
        <v>1</v>
      </c>
      <c r="R117" s="45">
        <f t="shared" si="25"/>
        <v>966891204</v>
      </c>
      <c r="S117" s="41" t="str">
        <f t="shared" si="26"/>
        <v>966891204</v>
      </c>
      <c r="T117" s="43" t="e">
        <f t="shared" si="27"/>
        <v>#VALUE!</v>
      </c>
      <c r="U117" s="41" t="str">
        <f t="shared" si="28"/>
        <v>966891204</v>
      </c>
      <c r="V117" s="46" t="str">
        <f t="shared" si="29"/>
        <v>0966891204</v>
      </c>
      <c r="W117" s="43">
        <f t="shared" si="30"/>
        <v>1</v>
      </c>
      <c r="X117" s="47">
        <f t="shared" si="31"/>
        <v>1</v>
      </c>
      <c r="Y117" s="43">
        <f t="shared" si="18"/>
        <v>1</v>
      </c>
      <c r="Z117" s="44">
        <f t="shared" si="32"/>
        <v>1</v>
      </c>
      <c r="AA117" s="44">
        <f t="shared" si="33"/>
        <v>1</v>
      </c>
    </row>
    <row r="118" spans="1:27" ht="69" hidden="1" customHeight="1" x14ac:dyDescent="0.65">
      <c r="A118" s="3">
        <v>116</v>
      </c>
      <c r="B118" s="3" t="s">
        <v>356</v>
      </c>
      <c r="C118" s="3" t="s">
        <v>3306</v>
      </c>
      <c r="D118" s="3" t="s">
        <v>357</v>
      </c>
      <c r="E118" s="3" t="s">
        <v>3143</v>
      </c>
      <c r="F118" s="5" t="s">
        <v>358</v>
      </c>
      <c r="G118" s="6">
        <v>101372148</v>
      </c>
      <c r="H118" s="7">
        <v>887315553</v>
      </c>
      <c r="I118" s="3"/>
      <c r="J118" s="39"/>
      <c r="K118" s="40">
        <f t="shared" si="19"/>
        <v>1</v>
      </c>
      <c r="L118" s="41" t="str">
        <f t="shared" si="20"/>
        <v>101372148</v>
      </c>
      <c r="M118" s="42" t="str">
        <f t="shared" si="21"/>
        <v>101372148</v>
      </c>
      <c r="N118" s="43">
        <f t="shared" si="22"/>
        <v>1</v>
      </c>
      <c r="O118" s="43">
        <f t="shared" si="23"/>
        <v>1</v>
      </c>
      <c r="P118" s="43">
        <f t="shared" si="17"/>
        <v>1</v>
      </c>
      <c r="Q118" s="44">
        <f t="shared" si="24"/>
        <v>1</v>
      </c>
      <c r="R118" s="45">
        <f t="shared" si="25"/>
        <v>887315553</v>
      </c>
      <c r="S118" s="41" t="str">
        <f t="shared" si="26"/>
        <v>887315553</v>
      </c>
      <c r="T118" s="43" t="e">
        <f t="shared" si="27"/>
        <v>#VALUE!</v>
      </c>
      <c r="U118" s="41" t="str">
        <f t="shared" si="28"/>
        <v>887315553</v>
      </c>
      <c r="V118" s="46" t="str">
        <f t="shared" si="29"/>
        <v>0887315553</v>
      </c>
      <c r="W118" s="43">
        <f t="shared" si="30"/>
        <v>1</v>
      </c>
      <c r="X118" s="47">
        <f t="shared" si="31"/>
        <v>1</v>
      </c>
      <c r="Y118" s="43">
        <f t="shared" si="18"/>
        <v>1</v>
      </c>
      <c r="Z118" s="44">
        <f t="shared" si="32"/>
        <v>1</v>
      </c>
      <c r="AA118" s="44">
        <f t="shared" si="33"/>
        <v>1</v>
      </c>
    </row>
    <row r="119" spans="1:27" ht="69" hidden="1" customHeight="1" x14ac:dyDescent="0.65">
      <c r="A119" s="3">
        <v>117</v>
      </c>
      <c r="B119" s="3" t="s">
        <v>359</v>
      </c>
      <c r="C119" s="3" t="s">
        <v>3306</v>
      </c>
      <c r="D119" s="3" t="s">
        <v>360</v>
      </c>
      <c r="E119" s="3" t="s">
        <v>3143</v>
      </c>
      <c r="F119" s="5" t="s">
        <v>361</v>
      </c>
      <c r="G119" s="6">
        <v>100875930</v>
      </c>
      <c r="H119" s="6">
        <v>10824445</v>
      </c>
      <c r="I119" s="3"/>
      <c r="J119" s="39"/>
      <c r="K119" s="40">
        <f t="shared" si="19"/>
        <v>1</v>
      </c>
      <c r="L119" s="41" t="str">
        <f t="shared" si="20"/>
        <v>100875930</v>
      </c>
      <c r="M119" s="42" t="str">
        <f t="shared" si="21"/>
        <v>100875930</v>
      </c>
      <c r="N119" s="43">
        <f t="shared" si="22"/>
        <v>1</v>
      </c>
      <c r="O119" s="43">
        <f t="shared" si="23"/>
        <v>1</v>
      </c>
      <c r="P119" s="43">
        <f t="shared" si="17"/>
        <v>1</v>
      </c>
      <c r="Q119" s="44">
        <f t="shared" si="24"/>
        <v>1</v>
      </c>
      <c r="R119" s="45">
        <f t="shared" si="25"/>
        <v>10824445</v>
      </c>
      <c r="S119" s="41" t="str">
        <f t="shared" si="26"/>
        <v>10824445</v>
      </c>
      <c r="T119" s="43" t="e">
        <f t="shared" si="27"/>
        <v>#VALUE!</v>
      </c>
      <c r="U119" s="41" t="str">
        <f t="shared" si="28"/>
        <v>10824445</v>
      </c>
      <c r="V119" s="46" t="str">
        <f t="shared" si="29"/>
        <v>010824445</v>
      </c>
      <c r="W119" s="43">
        <f t="shared" si="30"/>
        <v>1</v>
      </c>
      <c r="X119" s="47">
        <f t="shared" si="31"/>
        <v>1</v>
      </c>
      <c r="Y119" s="43">
        <f t="shared" si="18"/>
        <v>1</v>
      </c>
      <c r="Z119" s="44">
        <f t="shared" si="32"/>
        <v>1</v>
      </c>
      <c r="AA119" s="44">
        <f t="shared" si="33"/>
        <v>1</v>
      </c>
    </row>
    <row r="120" spans="1:27" ht="69" hidden="1" customHeight="1" x14ac:dyDescent="0.65">
      <c r="A120" s="3">
        <v>118</v>
      </c>
      <c r="B120" s="3" t="s">
        <v>362</v>
      </c>
      <c r="C120" s="3" t="s">
        <v>3306</v>
      </c>
      <c r="D120" s="3" t="s">
        <v>363</v>
      </c>
      <c r="E120" s="3" t="s">
        <v>3143</v>
      </c>
      <c r="F120" s="5" t="s">
        <v>364</v>
      </c>
      <c r="G120" s="6">
        <v>101080204</v>
      </c>
      <c r="H120" s="7">
        <v>967243246</v>
      </c>
      <c r="I120" s="3"/>
      <c r="J120" s="39"/>
      <c r="K120" s="40">
        <f t="shared" si="19"/>
        <v>1</v>
      </c>
      <c r="L120" s="41" t="str">
        <f t="shared" si="20"/>
        <v>101080204</v>
      </c>
      <c r="M120" s="42" t="str">
        <f t="shared" si="21"/>
        <v>101080204</v>
      </c>
      <c r="N120" s="43">
        <f t="shared" si="22"/>
        <v>1</v>
      </c>
      <c r="O120" s="43">
        <f t="shared" si="23"/>
        <v>1</v>
      </c>
      <c r="P120" s="43">
        <f t="shared" si="17"/>
        <v>1</v>
      </c>
      <c r="Q120" s="44">
        <f t="shared" si="24"/>
        <v>1</v>
      </c>
      <c r="R120" s="45">
        <f t="shared" si="25"/>
        <v>967243246</v>
      </c>
      <c r="S120" s="41" t="str">
        <f t="shared" si="26"/>
        <v>967243246</v>
      </c>
      <c r="T120" s="43" t="e">
        <f t="shared" si="27"/>
        <v>#VALUE!</v>
      </c>
      <c r="U120" s="41" t="str">
        <f t="shared" si="28"/>
        <v>967243246</v>
      </c>
      <c r="V120" s="46" t="str">
        <f t="shared" si="29"/>
        <v>0967243246</v>
      </c>
      <c r="W120" s="43">
        <f t="shared" si="30"/>
        <v>1</v>
      </c>
      <c r="X120" s="47">
        <f t="shared" si="31"/>
        <v>1</v>
      </c>
      <c r="Y120" s="43">
        <f t="shared" si="18"/>
        <v>1</v>
      </c>
      <c r="Z120" s="44">
        <f t="shared" si="32"/>
        <v>1</v>
      </c>
      <c r="AA120" s="44">
        <f t="shared" si="33"/>
        <v>1</v>
      </c>
    </row>
    <row r="121" spans="1:27" ht="69" hidden="1" customHeight="1" x14ac:dyDescent="0.65">
      <c r="A121" s="3">
        <v>119</v>
      </c>
      <c r="B121" s="3" t="s">
        <v>365</v>
      </c>
      <c r="C121" s="3" t="s">
        <v>3306</v>
      </c>
      <c r="D121" s="3" t="s">
        <v>366</v>
      </c>
      <c r="E121" s="3" t="s">
        <v>3143</v>
      </c>
      <c r="F121" s="5" t="s">
        <v>367</v>
      </c>
      <c r="G121" s="6">
        <v>100730164</v>
      </c>
      <c r="H121" s="7">
        <v>886498709</v>
      </c>
      <c r="I121" s="3"/>
      <c r="J121" s="39"/>
      <c r="K121" s="40">
        <f t="shared" si="19"/>
        <v>1</v>
      </c>
      <c r="L121" s="41" t="str">
        <f t="shared" si="20"/>
        <v>100730164</v>
      </c>
      <c r="M121" s="42" t="str">
        <f t="shared" si="21"/>
        <v>100730164</v>
      </c>
      <c r="N121" s="43">
        <f t="shared" si="22"/>
        <v>1</v>
      </c>
      <c r="O121" s="43">
        <f t="shared" si="23"/>
        <v>1</v>
      </c>
      <c r="P121" s="43">
        <f t="shared" si="17"/>
        <v>1</v>
      </c>
      <c r="Q121" s="44">
        <f t="shared" si="24"/>
        <v>1</v>
      </c>
      <c r="R121" s="45">
        <f t="shared" si="25"/>
        <v>886498709</v>
      </c>
      <c r="S121" s="41" t="str">
        <f t="shared" si="26"/>
        <v>886498709</v>
      </c>
      <c r="T121" s="43" t="e">
        <f t="shared" si="27"/>
        <v>#VALUE!</v>
      </c>
      <c r="U121" s="41" t="str">
        <f t="shared" si="28"/>
        <v>886498709</v>
      </c>
      <c r="V121" s="46" t="str">
        <f t="shared" si="29"/>
        <v>0886498709</v>
      </c>
      <c r="W121" s="43">
        <f t="shared" si="30"/>
        <v>1</v>
      </c>
      <c r="X121" s="47">
        <f t="shared" si="31"/>
        <v>1</v>
      </c>
      <c r="Y121" s="43">
        <f t="shared" si="18"/>
        <v>1</v>
      </c>
      <c r="Z121" s="44">
        <f t="shared" si="32"/>
        <v>1</v>
      </c>
      <c r="AA121" s="44">
        <f t="shared" si="33"/>
        <v>1</v>
      </c>
    </row>
    <row r="122" spans="1:27" ht="69" hidden="1" customHeight="1" x14ac:dyDescent="0.65">
      <c r="A122" s="3">
        <v>120</v>
      </c>
      <c r="B122" s="3" t="s">
        <v>368</v>
      </c>
      <c r="C122" s="3" t="s">
        <v>3306</v>
      </c>
      <c r="D122" s="3" t="s">
        <v>369</v>
      </c>
      <c r="E122" s="3" t="s">
        <v>3143</v>
      </c>
      <c r="F122" s="5" t="s">
        <v>370</v>
      </c>
      <c r="G122" s="6">
        <v>101394862</v>
      </c>
      <c r="H122" s="7">
        <v>888866801</v>
      </c>
      <c r="I122" s="3"/>
      <c r="J122" s="39"/>
      <c r="K122" s="40">
        <f t="shared" si="19"/>
        <v>1</v>
      </c>
      <c r="L122" s="41" t="str">
        <f t="shared" si="20"/>
        <v>101394862</v>
      </c>
      <c r="M122" s="42" t="str">
        <f t="shared" si="21"/>
        <v>101394862</v>
      </c>
      <c r="N122" s="43">
        <f t="shared" si="22"/>
        <v>1</v>
      </c>
      <c r="O122" s="43">
        <f t="shared" si="23"/>
        <v>1</v>
      </c>
      <c r="P122" s="43">
        <f t="shared" si="17"/>
        <v>1</v>
      </c>
      <c r="Q122" s="44">
        <f t="shared" si="24"/>
        <v>1</v>
      </c>
      <c r="R122" s="45">
        <f t="shared" si="25"/>
        <v>888866801</v>
      </c>
      <c r="S122" s="41" t="str">
        <f t="shared" si="26"/>
        <v>888866801</v>
      </c>
      <c r="T122" s="43" t="e">
        <f t="shared" si="27"/>
        <v>#VALUE!</v>
      </c>
      <c r="U122" s="41" t="str">
        <f t="shared" si="28"/>
        <v>888866801</v>
      </c>
      <c r="V122" s="46" t="str">
        <f t="shared" si="29"/>
        <v>0888866801</v>
      </c>
      <c r="W122" s="43">
        <f t="shared" si="30"/>
        <v>1</v>
      </c>
      <c r="X122" s="47">
        <f t="shared" si="31"/>
        <v>1</v>
      </c>
      <c r="Y122" s="43">
        <f t="shared" si="18"/>
        <v>1</v>
      </c>
      <c r="Z122" s="44">
        <f t="shared" si="32"/>
        <v>1</v>
      </c>
      <c r="AA122" s="44">
        <f t="shared" si="33"/>
        <v>1</v>
      </c>
    </row>
    <row r="123" spans="1:27" ht="69" hidden="1" customHeight="1" x14ac:dyDescent="0.65">
      <c r="A123" s="3">
        <v>121</v>
      </c>
      <c r="B123" s="3" t="s">
        <v>371</v>
      </c>
      <c r="C123" s="3" t="s">
        <v>3306</v>
      </c>
      <c r="D123" s="3" t="s">
        <v>372</v>
      </c>
      <c r="E123" s="3" t="s">
        <v>3143</v>
      </c>
      <c r="F123" s="5" t="s">
        <v>373</v>
      </c>
      <c r="G123" s="6">
        <v>100827920</v>
      </c>
      <c r="H123" s="7">
        <v>965522182</v>
      </c>
      <c r="I123" s="3"/>
      <c r="J123" s="39"/>
      <c r="K123" s="40">
        <f t="shared" si="19"/>
        <v>1</v>
      </c>
      <c r="L123" s="41" t="str">
        <f t="shared" si="20"/>
        <v>100827920</v>
      </c>
      <c r="M123" s="42" t="str">
        <f t="shared" si="21"/>
        <v>100827920</v>
      </c>
      <c r="N123" s="43">
        <f t="shared" si="22"/>
        <v>1</v>
      </c>
      <c r="O123" s="43">
        <f t="shared" si="23"/>
        <v>1</v>
      </c>
      <c r="P123" s="43">
        <f t="shared" si="17"/>
        <v>1</v>
      </c>
      <c r="Q123" s="44">
        <f t="shared" si="24"/>
        <v>1</v>
      </c>
      <c r="R123" s="45">
        <f t="shared" si="25"/>
        <v>965522182</v>
      </c>
      <c r="S123" s="41" t="str">
        <f t="shared" si="26"/>
        <v>965522182</v>
      </c>
      <c r="T123" s="43" t="e">
        <f t="shared" si="27"/>
        <v>#VALUE!</v>
      </c>
      <c r="U123" s="41" t="str">
        <f t="shared" si="28"/>
        <v>965522182</v>
      </c>
      <c r="V123" s="46" t="str">
        <f t="shared" si="29"/>
        <v>0965522182</v>
      </c>
      <c r="W123" s="43">
        <f t="shared" si="30"/>
        <v>1</v>
      </c>
      <c r="X123" s="47">
        <f t="shared" si="31"/>
        <v>1</v>
      </c>
      <c r="Y123" s="43">
        <f t="shared" si="18"/>
        <v>1</v>
      </c>
      <c r="Z123" s="44">
        <f t="shared" si="32"/>
        <v>1</v>
      </c>
      <c r="AA123" s="44">
        <f t="shared" si="33"/>
        <v>1</v>
      </c>
    </row>
    <row r="124" spans="1:27" ht="69" hidden="1" customHeight="1" x14ac:dyDescent="0.65">
      <c r="A124" s="3">
        <v>122</v>
      </c>
      <c r="B124" s="3" t="s">
        <v>374</v>
      </c>
      <c r="C124" s="3" t="s">
        <v>3306</v>
      </c>
      <c r="D124" s="3" t="s">
        <v>375</v>
      </c>
      <c r="E124" s="3" t="s">
        <v>3143</v>
      </c>
      <c r="F124" s="5" t="s">
        <v>376</v>
      </c>
      <c r="G124" s="6">
        <v>100979548</v>
      </c>
      <c r="H124" s="6">
        <v>90452712</v>
      </c>
      <c r="I124" s="3"/>
      <c r="J124" s="39"/>
      <c r="K124" s="40">
        <f t="shared" si="19"/>
        <v>1</v>
      </c>
      <c r="L124" s="41" t="str">
        <f t="shared" si="20"/>
        <v>100979548</v>
      </c>
      <c r="M124" s="42" t="str">
        <f t="shared" si="21"/>
        <v>100979548</v>
      </c>
      <c r="N124" s="43">
        <f t="shared" si="22"/>
        <v>1</v>
      </c>
      <c r="O124" s="43">
        <f t="shared" si="23"/>
        <v>1</v>
      </c>
      <c r="P124" s="43">
        <f t="shared" si="17"/>
        <v>1</v>
      </c>
      <c r="Q124" s="44">
        <f t="shared" si="24"/>
        <v>1</v>
      </c>
      <c r="R124" s="45">
        <f t="shared" si="25"/>
        <v>90452712</v>
      </c>
      <c r="S124" s="41" t="str">
        <f t="shared" si="26"/>
        <v>90452712</v>
      </c>
      <c r="T124" s="43" t="e">
        <f t="shared" si="27"/>
        <v>#VALUE!</v>
      </c>
      <c r="U124" s="41" t="str">
        <f t="shared" si="28"/>
        <v>90452712</v>
      </c>
      <c r="V124" s="46" t="str">
        <f t="shared" si="29"/>
        <v>090452712</v>
      </c>
      <c r="W124" s="43">
        <f t="shared" si="30"/>
        <v>1</v>
      </c>
      <c r="X124" s="47">
        <f t="shared" si="31"/>
        <v>1</v>
      </c>
      <c r="Y124" s="43">
        <f t="shared" si="18"/>
        <v>1</v>
      </c>
      <c r="Z124" s="44">
        <f t="shared" si="32"/>
        <v>1</v>
      </c>
      <c r="AA124" s="44">
        <f t="shared" si="33"/>
        <v>1</v>
      </c>
    </row>
    <row r="125" spans="1:27" ht="69" hidden="1" customHeight="1" x14ac:dyDescent="0.65">
      <c r="A125" s="3">
        <v>123</v>
      </c>
      <c r="B125" s="3" t="s">
        <v>377</v>
      </c>
      <c r="C125" s="3" t="s">
        <v>3306</v>
      </c>
      <c r="D125" s="3" t="s">
        <v>378</v>
      </c>
      <c r="E125" s="3" t="s">
        <v>3143</v>
      </c>
      <c r="F125" s="5" t="s">
        <v>379</v>
      </c>
      <c r="G125" s="6">
        <v>101152384</v>
      </c>
      <c r="H125" s="7">
        <v>972005353</v>
      </c>
      <c r="I125" s="3"/>
      <c r="J125" s="39"/>
      <c r="K125" s="40">
        <f t="shared" si="19"/>
        <v>1</v>
      </c>
      <c r="L125" s="41" t="str">
        <f t="shared" si="20"/>
        <v>101152384</v>
      </c>
      <c r="M125" s="42" t="str">
        <f t="shared" si="21"/>
        <v>101152384</v>
      </c>
      <c r="N125" s="43">
        <f t="shared" si="22"/>
        <v>1</v>
      </c>
      <c r="O125" s="43">
        <f t="shared" si="23"/>
        <v>1</v>
      </c>
      <c r="P125" s="43">
        <f t="shared" si="17"/>
        <v>1</v>
      </c>
      <c r="Q125" s="44">
        <f t="shared" si="24"/>
        <v>1</v>
      </c>
      <c r="R125" s="45">
        <f t="shared" si="25"/>
        <v>972005353</v>
      </c>
      <c r="S125" s="41" t="str">
        <f t="shared" si="26"/>
        <v>972005353</v>
      </c>
      <c r="T125" s="43" t="e">
        <f t="shared" si="27"/>
        <v>#VALUE!</v>
      </c>
      <c r="U125" s="41" t="str">
        <f t="shared" si="28"/>
        <v>972005353</v>
      </c>
      <c r="V125" s="46" t="str">
        <f t="shared" si="29"/>
        <v>0972005353</v>
      </c>
      <c r="W125" s="43">
        <f t="shared" si="30"/>
        <v>1</v>
      </c>
      <c r="X125" s="47">
        <f t="shared" si="31"/>
        <v>1</v>
      </c>
      <c r="Y125" s="43">
        <f t="shared" si="18"/>
        <v>1</v>
      </c>
      <c r="Z125" s="44">
        <f t="shared" si="32"/>
        <v>1</v>
      </c>
      <c r="AA125" s="44">
        <f t="shared" si="33"/>
        <v>1</v>
      </c>
    </row>
    <row r="126" spans="1:27" ht="69" hidden="1" customHeight="1" x14ac:dyDescent="0.65">
      <c r="A126" s="3">
        <v>124</v>
      </c>
      <c r="B126" s="3" t="s">
        <v>380</v>
      </c>
      <c r="C126" s="3" t="s">
        <v>3306</v>
      </c>
      <c r="D126" s="3" t="s">
        <v>381</v>
      </c>
      <c r="E126" s="3" t="s">
        <v>3143</v>
      </c>
      <c r="F126" s="5" t="s">
        <v>382</v>
      </c>
      <c r="G126" s="6">
        <v>101079798</v>
      </c>
      <c r="H126" s="7">
        <v>973310187</v>
      </c>
      <c r="I126" s="3"/>
      <c r="J126" s="39"/>
      <c r="K126" s="40">
        <f t="shared" si="19"/>
        <v>1</v>
      </c>
      <c r="L126" s="41" t="str">
        <f t="shared" si="20"/>
        <v>101079798</v>
      </c>
      <c r="M126" s="42" t="str">
        <f t="shared" si="21"/>
        <v>101079798</v>
      </c>
      <c r="N126" s="43">
        <f t="shared" si="22"/>
        <v>1</v>
      </c>
      <c r="O126" s="43">
        <f t="shared" si="23"/>
        <v>1</v>
      </c>
      <c r="P126" s="43">
        <f t="shared" si="17"/>
        <v>1</v>
      </c>
      <c r="Q126" s="44">
        <f t="shared" si="24"/>
        <v>1</v>
      </c>
      <c r="R126" s="45">
        <f t="shared" si="25"/>
        <v>973310187</v>
      </c>
      <c r="S126" s="41" t="str">
        <f t="shared" si="26"/>
        <v>973310187</v>
      </c>
      <c r="T126" s="43" t="e">
        <f t="shared" si="27"/>
        <v>#VALUE!</v>
      </c>
      <c r="U126" s="41" t="str">
        <f t="shared" si="28"/>
        <v>973310187</v>
      </c>
      <c r="V126" s="46" t="str">
        <f t="shared" si="29"/>
        <v>0973310187</v>
      </c>
      <c r="W126" s="43">
        <f t="shared" si="30"/>
        <v>1</v>
      </c>
      <c r="X126" s="47">
        <f t="shared" si="31"/>
        <v>1</v>
      </c>
      <c r="Y126" s="43">
        <f t="shared" si="18"/>
        <v>1</v>
      </c>
      <c r="Z126" s="44">
        <f t="shared" si="32"/>
        <v>1</v>
      </c>
      <c r="AA126" s="44">
        <f t="shared" si="33"/>
        <v>1</v>
      </c>
    </row>
    <row r="127" spans="1:27" ht="69" hidden="1" customHeight="1" x14ac:dyDescent="0.65">
      <c r="A127" s="3">
        <v>125</v>
      </c>
      <c r="B127" s="3" t="s">
        <v>383</v>
      </c>
      <c r="C127" s="3" t="s">
        <v>3308</v>
      </c>
      <c r="D127" s="3" t="s">
        <v>384</v>
      </c>
      <c r="E127" s="3" t="s">
        <v>3143</v>
      </c>
      <c r="F127" s="5" t="s">
        <v>385</v>
      </c>
      <c r="G127" s="6">
        <v>101094543</v>
      </c>
      <c r="H127" s="6" t="s">
        <v>3171</v>
      </c>
      <c r="I127" s="3"/>
      <c r="J127" s="39"/>
      <c r="K127" s="40">
        <f t="shared" si="19"/>
        <v>1</v>
      </c>
      <c r="L127" s="41" t="str">
        <f t="shared" si="20"/>
        <v>101094543</v>
      </c>
      <c r="M127" s="42" t="str">
        <f t="shared" si="21"/>
        <v>101094543</v>
      </c>
      <c r="N127" s="43">
        <f t="shared" si="22"/>
        <v>1</v>
      </c>
      <c r="O127" s="43">
        <f t="shared" si="23"/>
        <v>1</v>
      </c>
      <c r="P127" s="43">
        <f t="shared" si="17"/>
        <v>1</v>
      </c>
      <c r="Q127" s="44">
        <f t="shared" si="24"/>
        <v>1</v>
      </c>
      <c r="R127" s="45" t="str">
        <f t="shared" si="25"/>
        <v>068 395 849</v>
      </c>
      <c r="S127" s="41" t="str">
        <f t="shared" si="26"/>
        <v>068395849</v>
      </c>
      <c r="T127" s="43" t="e">
        <f t="shared" si="27"/>
        <v>#VALUE!</v>
      </c>
      <c r="U127" s="41" t="str">
        <f t="shared" si="28"/>
        <v>068395849</v>
      </c>
      <c r="V127" s="46" t="str">
        <f t="shared" si="29"/>
        <v>068395849</v>
      </c>
      <c r="W127" s="43">
        <f t="shared" si="30"/>
        <v>1</v>
      </c>
      <c r="X127" s="47">
        <f t="shared" si="31"/>
        <v>1</v>
      </c>
      <c r="Y127" s="43">
        <f t="shared" si="18"/>
        <v>1</v>
      </c>
      <c r="Z127" s="44">
        <f t="shared" si="32"/>
        <v>1</v>
      </c>
      <c r="AA127" s="44">
        <f t="shared" si="33"/>
        <v>1</v>
      </c>
    </row>
    <row r="128" spans="1:27" ht="69" hidden="1" customHeight="1" x14ac:dyDescent="0.65">
      <c r="A128" s="3">
        <v>126</v>
      </c>
      <c r="B128" s="3" t="s">
        <v>386</v>
      </c>
      <c r="C128" s="3" t="s">
        <v>3306</v>
      </c>
      <c r="D128" s="3" t="s">
        <v>387</v>
      </c>
      <c r="E128" s="3" t="s">
        <v>3143</v>
      </c>
      <c r="F128" s="5" t="s">
        <v>388</v>
      </c>
      <c r="G128" s="6">
        <v>101087482</v>
      </c>
      <c r="H128" s="7">
        <v>964409677</v>
      </c>
      <c r="I128" s="3"/>
      <c r="J128" s="39"/>
      <c r="K128" s="40">
        <f t="shared" si="19"/>
        <v>1</v>
      </c>
      <c r="L128" s="41" t="str">
        <f t="shared" si="20"/>
        <v>101087482</v>
      </c>
      <c r="M128" s="42" t="str">
        <f t="shared" si="21"/>
        <v>101087482</v>
      </c>
      <c r="N128" s="43">
        <f t="shared" si="22"/>
        <v>1</v>
      </c>
      <c r="O128" s="43">
        <f t="shared" si="23"/>
        <v>1</v>
      </c>
      <c r="P128" s="43">
        <f t="shared" si="17"/>
        <v>1</v>
      </c>
      <c r="Q128" s="44">
        <f t="shared" si="24"/>
        <v>1</v>
      </c>
      <c r="R128" s="45">
        <f t="shared" si="25"/>
        <v>964409677</v>
      </c>
      <c r="S128" s="41" t="str">
        <f t="shared" si="26"/>
        <v>964409677</v>
      </c>
      <c r="T128" s="43" t="e">
        <f t="shared" si="27"/>
        <v>#VALUE!</v>
      </c>
      <c r="U128" s="41" t="str">
        <f t="shared" si="28"/>
        <v>964409677</v>
      </c>
      <c r="V128" s="46" t="str">
        <f t="shared" si="29"/>
        <v>0964409677</v>
      </c>
      <c r="W128" s="43">
        <f t="shared" si="30"/>
        <v>1</v>
      </c>
      <c r="X128" s="47">
        <f t="shared" si="31"/>
        <v>1</v>
      </c>
      <c r="Y128" s="43">
        <f t="shared" si="18"/>
        <v>1</v>
      </c>
      <c r="Z128" s="44">
        <f t="shared" si="32"/>
        <v>1</v>
      </c>
      <c r="AA128" s="44">
        <f t="shared" si="33"/>
        <v>1</v>
      </c>
    </row>
    <row r="129" spans="1:27" ht="69" hidden="1" customHeight="1" x14ac:dyDescent="0.65">
      <c r="A129" s="3">
        <v>127</v>
      </c>
      <c r="B129" s="3" t="s">
        <v>389</v>
      </c>
      <c r="C129" s="3" t="s">
        <v>3306</v>
      </c>
      <c r="D129" s="3" t="s">
        <v>390</v>
      </c>
      <c r="E129" s="3" t="s">
        <v>3143</v>
      </c>
      <c r="F129" s="5" t="s">
        <v>391</v>
      </c>
      <c r="G129" s="6">
        <v>100732577</v>
      </c>
      <c r="H129" s="6" t="s">
        <v>3172</v>
      </c>
      <c r="I129" s="3"/>
      <c r="J129" s="39"/>
      <c r="K129" s="40">
        <f t="shared" si="19"/>
        <v>1</v>
      </c>
      <c r="L129" s="41" t="str">
        <f t="shared" si="20"/>
        <v>100732577</v>
      </c>
      <c r="M129" s="42" t="str">
        <f t="shared" si="21"/>
        <v>100732577</v>
      </c>
      <c r="N129" s="43">
        <f t="shared" si="22"/>
        <v>1</v>
      </c>
      <c r="O129" s="43">
        <f t="shared" si="23"/>
        <v>1</v>
      </c>
      <c r="P129" s="43">
        <f t="shared" si="17"/>
        <v>1</v>
      </c>
      <c r="Q129" s="44">
        <f t="shared" si="24"/>
        <v>1</v>
      </c>
      <c r="R129" s="45" t="str">
        <f t="shared" si="25"/>
        <v>087 402 495</v>
      </c>
      <c r="S129" s="41" t="str">
        <f t="shared" si="26"/>
        <v>087402495</v>
      </c>
      <c r="T129" s="43" t="e">
        <f t="shared" si="27"/>
        <v>#VALUE!</v>
      </c>
      <c r="U129" s="41" t="str">
        <f t="shared" si="28"/>
        <v>087402495</v>
      </c>
      <c r="V129" s="46" t="str">
        <f t="shared" si="29"/>
        <v>087402495</v>
      </c>
      <c r="W129" s="43">
        <f t="shared" si="30"/>
        <v>1</v>
      </c>
      <c r="X129" s="47">
        <f t="shared" si="31"/>
        <v>1</v>
      </c>
      <c r="Y129" s="43">
        <f t="shared" si="18"/>
        <v>1</v>
      </c>
      <c r="Z129" s="44">
        <f t="shared" si="32"/>
        <v>1</v>
      </c>
      <c r="AA129" s="44">
        <f t="shared" si="33"/>
        <v>1</v>
      </c>
    </row>
    <row r="130" spans="1:27" ht="69" hidden="1" customHeight="1" x14ac:dyDescent="0.65">
      <c r="A130" s="3">
        <v>128</v>
      </c>
      <c r="B130" s="3" t="s">
        <v>392</v>
      </c>
      <c r="C130" s="3" t="s">
        <v>3306</v>
      </c>
      <c r="D130" s="3" t="s">
        <v>393</v>
      </c>
      <c r="E130" s="3" t="s">
        <v>3143</v>
      </c>
      <c r="F130" s="5" t="s">
        <v>394</v>
      </c>
      <c r="G130" s="6">
        <v>101067162</v>
      </c>
      <c r="H130" s="7">
        <v>969501646</v>
      </c>
      <c r="I130" s="3"/>
      <c r="J130" s="39"/>
      <c r="K130" s="40">
        <f t="shared" si="19"/>
        <v>1</v>
      </c>
      <c r="L130" s="41" t="str">
        <f t="shared" si="20"/>
        <v>101067162</v>
      </c>
      <c r="M130" s="42" t="str">
        <f t="shared" si="21"/>
        <v>101067162</v>
      </c>
      <c r="N130" s="43">
        <f t="shared" si="22"/>
        <v>1</v>
      </c>
      <c r="O130" s="43">
        <f t="shared" si="23"/>
        <v>1</v>
      </c>
      <c r="P130" s="43">
        <f t="shared" si="17"/>
        <v>1</v>
      </c>
      <c r="Q130" s="44">
        <f t="shared" si="24"/>
        <v>1</v>
      </c>
      <c r="R130" s="45">
        <f t="shared" si="25"/>
        <v>969501646</v>
      </c>
      <c r="S130" s="41" t="str">
        <f t="shared" si="26"/>
        <v>969501646</v>
      </c>
      <c r="T130" s="43" t="e">
        <f t="shared" si="27"/>
        <v>#VALUE!</v>
      </c>
      <c r="U130" s="41" t="str">
        <f t="shared" si="28"/>
        <v>969501646</v>
      </c>
      <c r="V130" s="46" t="str">
        <f t="shared" si="29"/>
        <v>0969501646</v>
      </c>
      <c r="W130" s="43">
        <f t="shared" si="30"/>
        <v>1</v>
      </c>
      <c r="X130" s="47">
        <f t="shared" si="31"/>
        <v>1</v>
      </c>
      <c r="Y130" s="43">
        <f t="shared" si="18"/>
        <v>1</v>
      </c>
      <c r="Z130" s="44">
        <f t="shared" si="32"/>
        <v>1</v>
      </c>
      <c r="AA130" s="44">
        <f t="shared" si="33"/>
        <v>1</v>
      </c>
    </row>
    <row r="131" spans="1:27" ht="69" hidden="1" customHeight="1" x14ac:dyDescent="0.65">
      <c r="A131" s="3">
        <v>129</v>
      </c>
      <c r="B131" s="3" t="s">
        <v>395</v>
      </c>
      <c r="C131" s="3" t="s">
        <v>3306</v>
      </c>
      <c r="D131" s="3" t="s">
        <v>396</v>
      </c>
      <c r="E131" s="3" t="s">
        <v>3143</v>
      </c>
      <c r="F131" s="5" t="s">
        <v>397</v>
      </c>
      <c r="G131" s="6">
        <v>101000989</v>
      </c>
      <c r="H131" s="7">
        <v>978441984</v>
      </c>
      <c r="I131" s="3"/>
      <c r="J131" s="39"/>
      <c r="K131" s="40">
        <f t="shared" si="19"/>
        <v>1</v>
      </c>
      <c r="L131" s="41" t="str">
        <f t="shared" si="20"/>
        <v>101000989</v>
      </c>
      <c r="M131" s="42" t="str">
        <f t="shared" si="21"/>
        <v>101000989</v>
      </c>
      <c r="N131" s="43">
        <f t="shared" si="22"/>
        <v>1</v>
      </c>
      <c r="O131" s="43">
        <f t="shared" si="23"/>
        <v>1</v>
      </c>
      <c r="P131" s="43">
        <f t="shared" ref="P131:P194" si="34">IF(M131="បរទេស",1,IF(COUNTIF(M:M,$M131)&gt;1,2,1))</f>
        <v>1</v>
      </c>
      <c r="Q131" s="44">
        <f t="shared" si="24"/>
        <v>1</v>
      </c>
      <c r="R131" s="45">
        <f t="shared" si="25"/>
        <v>978441984</v>
      </c>
      <c r="S131" s="41" t="str">
        <f t="shared" si="26"/>
        <v>978441984</v>
      </c>
      <c r="T131" s="43" t="e">
        <f t="shared" si="27"/>
        <v>#VALUE!</v>
      </c>
      <c r="U131" s="41" t="str">
        <f t="shared" si="28"/>
        <v>978441984</v>
      </c>
      <c r="V131" s="46" t="str">
        <f t="shared" si="29"/>
        <v>0978441984</v>
      </c>
      <c r="W131" s="43">
        <f t="shared" si="30"/>
        <v>1</v>
      </c>
      <c r="X131" s="47">
        <f t="shared" si="31"/>
        <v>1</v>
      </c>
      <c r="Y131" s="43">
        <f t="shared" ref="Y131:Y194" si="35">IF(V131="បរទេស",1,IF(COUNTIF(V:V,$V131)&gt;1,2,1))</f>
        <v>1</v>
      </c>
      <c r="Z131" s="44">
        <f t="shared" si="32"/>
        <v>1</v>
      </c>
      <c r="AA131" s="44">
        <f t="shared" si="33"/>
        <v>1</v>
      </c>
    </row>
    <row r="132" spans="1:27" ht="69" hidden="1" customHeight="1" x14ac:dyDescent="0.65">
      <c r="A132" s="3">
        <v>130</v>
      </c>
      <c r="B132" s="3" t="s">
        <v>398</v>
      </c>
      <c r="C132" s="3" t="s">
        <v>3306</v>
      </c>
      <c r="D132" s="3" t="s">
        <v>399</v>
      </c>
      <c r="E132" s="3" t="s">
        <v>3143</v>
      </c>
      <c r="F132" s="5" t="s">
        <v>400</v>
      </c>
      <c r="G132" s="6">
        <v>101068436</v>
      </c>
      <c r="H132" s="7">
        <v>966891319</v>
      </c>
      <c r="I132" s="3"/>
      <c r="J132" s="39"/>
      <c r="K132" s="40">
        <f t="shared" ref="K132:K195" si="36">IF(OR(H132="បរទេស",G132="បរទេស"),2,1)</f>
        <v>1</v>
      </c>
      <c r="L132" s="41" t="str">
        <f t="shared" ref="L132:L195" si="3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101068436</v>
      </c>
      <c r="M132" s="42" t="str">
        <f t="shared" ref="M132:M195" si="38">IF(L132="បរទេស","បរទេស",IF(AND($BC$2=1,LEN(L132)=8),"0"&amp;L132,IF(LEN(L132)&gt;9,2,LEFT(L132,9))))</f>
        <v>101068436</v>
      </c>
      <c r="N132" s="43">
        <f t="shared" ref="N132:N195" si="39">IF(L132="បរទេស",1,IF((LEN($M132)-9)=0,1,2))</f>
        <v>1</v>
      </c>
      <c r="O132" s="43">
        <f t="shared" ref="O132:O195" si="40">IF(M132="",2,1)</f>
        <v>1</v>
      </c>
      <c r="P132" s="43">
        <f t="shared" si="34"/>
        <v>1</v>
      </c>
      <c r="Q132" s="44">
        <f t="shared" ref="Q132:Q195" si="41">IF(M132="បរទេស",1,MAX(N132:P132))</f>
        <v>1</v>
      </c>
      <c r="R132" s="45">
        <f t="shared" ref="R132:R195" si="42">H132</f>
        <v>966891319</v>
      </c>
      <c r="S132" s="41" t="str">
        <f t="shared" ref="S132:S195" si="43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966891319</v>
      </c>
      <c r="T132" s="43" t="e">
        <f t="shared" ref="T132:T195" si="44">LEFT(S132, SEARCH("/",S132,1)-1)</f>
        <v>#VALUE!</v>
      </c>
      <c r="U132" s="41" t="str">
        <f t="shared" ref="U132:U195" si="45">IFERROR(T132,S132)</f>
        <v>966891319</v>
      </c>
      <c r="V132" s="46" t="str">
        <f t="shared" ref="V132:V195" si="46">IF(LEFT(U132,5)="បរទេស","បរទេស",IF(LEFT(U132,3)="855","0"&amp;MID(U132,4,10),IF(LEFT(U132,1)="0",MID(U132,1,10),IF(LEFT(U132,1)&gt;=1,"0"&amp;MID(U132,1,10),U132))))</f>
        <v>0966891319</v>
      </c>
      <c r="W132" s="43">
        <f t="shared" ref="W132:W195" si="47">IF(V132="បរទេស",1,IF(OR(LEN(V132)=9,LEN(V132)=10),1,2))</f>
        <v>1</v>
      </c>
      <c r="X132" s="47">
        <f t="shared" ref="X132:X195" si="48">IF(V132="",2,1)</f>
        <v>1</v>
      </c>
      <c r="Y132" s="43">
        <f t="shared" si="35"/>
        <v>1</v>
      </c>
      <c r="Z132" s="44">
        <f t="shared" ref="Z132:Z195" si="49">IF(V132="បរទេស",1,MAX(W132:Y132))</f>
        <v>1</v>
      </c>
      <c r="AA132" s="44">
        <f t="shared" ref="AA132:AA195" si="50">IF(K132=2,2,MAX(J132,Q132,Z132,Z132))</f>
        <v>1</v>
      </c>
    </row>
    <row r="133" spans="1:27" ht="69" hidden="1" customHeight="1" x14ac:dyDescent="0.65">
      <c r="A133" s="3">
        <v>131</v>
      </c>
      <c r="B133" s="3" t="s">
        <v>401</v>
      </c>
      <c r="C133" s="3" t="s">
        <v>3306</v>
      </c>
      <c r="D133" s="3" t="s">
        <v>402</v>
      </c>
      <c r="E133" s="3" t="s">
        <v>3143</v>
      </c>
      <c r="F133" s="5" t="s">
        <v>403</v>
      </c>
      <c r="G133" s="6">
        <v>101080961</v>
      </c>
      <c r="H133" s="7">
        <v>977856112</v>
      </c>
      <c r="I133" s="3"/>
      <c r="J133" s="39"/>
      <c r="K133" s="40">
        <f t="shared" si="36"/>
        <v>1</v>
      </c>
      <c r="L133" s="41" t="str">
        <f t="shared" si="37"/>
        <v>101080961</v>
      </c>
      <c r="M133" s="42" t="str">
        <f t="shared" si="38"/>
        <v>101080961</v>
      </c>
      <c r="N133" s="43">
        <f t="shared" si="39"/>
        <v>1</v>
      </c>
      <c r="O133" s="43">
        <f t="shared" si="40"/>
        <v>1</v>
      </c>
      <c r="P133" s="43">
        <f t="shared" si="34"/>
        <v>1</v>
      </c>
      <c r="Q133" s="44">
        <f t="shared" si="41"/>
        <v>1</v>
      </c>
      <c r="R133" s="45">
        <f t="shared" si="42"/>
        <v>977856112</v>
      </c>
      <c r="S133" s="41" t="str">
        <f t="shared" si="43"/>
        <v>977856112</v>
      </c>
      <c r="T133" s="43" t="e">
        <f t="shared" si="44"/>
        <v>#VALUE!</v>
      </c>
      <c r="U133" s="41" t="str">
        <f t="shared" si="45"/>
        <v>977856112</v>
      </c>
      <c r="V133" s="46" t="str">
        <f t="shared" si="46"/>
        <v>0977856112</v>
      </c>
      <c r="W133" s="43">
        <f t="shared" si="47"/>
        <v>1</v>
      </c>
      <c r="X133" s="47">
        <f t="shared" si="48"/>
        <v>1</v>
      </c>
      <c r="Y133" s="43">
        <f t="shared" si="35"/>
        <v>1</v>
      </c>
      <c r="Z133" s="44">
        <f t="shared" si="49"/>
        <v>1</v>
      </c>
      <c r="AA133" s="44">
        <f t="shared" si="50"/>
        <v>1</v>
      </c>
    </row>
    <row r="134" spans="1:27" ht="69" hidden="1" customHeight="1" x14ac:dyDescent="0.65">
      <c r="A134" s="3">
        <v>132</v>
      </c>
      <c r="B134" s="3" t="s">
        <v>404</v>
      </c>
      <c r="C134" s="3" t="s">
        <v>3306</v>
      </c>
      <c r="D134" s="3" t="s">
        <v>405</v>
      </c>
      <c r="E134" s="3" t="s">
        <v>3143</v>
      </c>
      <c r="F134" s="5" t="s">
        <v>406</v>
      </c>
      <c r="G134" s="6">
        <v>101178730</v>
      </c>
      <c r="H134" s="7">
        <v>887045792</v>
      </c>
      <c r="I134" s="3"/>
      <c r="J134" s="39"/>
      <c r="K134" s="40">
        <f t="shared" si="36"/>
        <v>1</v>
      </c>
      <c r="L134" s="41" t="str">
        <f t="shared" si="37"/>
        <v>101178730</v>
      </c>
      <c r="M134" s="42" t="str">
        <f t="shared" si="38"/>
        <v>101178730</v>
      </c>
      <c r="N134" s="43">
        <f t="shared" si="39"/>
        <v>1</v>
      </c>
      <c r="O134" s="43">
        <f t="shared" si="40"/>
        <v>1</v>
      </c>
      <c r="P134" s="43">
        <f t="shared" si="34"/>
        <v>1</v>
      </c>
      <c r="Q134" s="44">
        <f t="shared" si="41"/>
        <v>1</v>
      </c>
      <c r="R134" s="45">
        <f t="shared" si="42"/>
        <v>887045792</v>
      </c>
      <c r="S134" s="41" t="str">
        <f t="shared" si="43"/>
        <v>887045792</v>
      </c>
      <c r="T134" s="43" t="e">
        <f t="shared" si="44"/>
        <v>#VALUE!</v>
      </c>
      <c r="U134" s="41" t="str">
        <f t="shared" si="45"/>
        <v>887045792</v>
      </c>
      <c r="V134" s="46" t="str">
        <f t="shared" si="46"/>
        <v>0887045792</v>
      </c>
      <c r="W134" s="43">
        <f t="shared" si="47"/>
        <v>1</v>
      </c>
      <c r="X134" s="47">
        <f t="shared" si="48"/>
        <v>1</v>
      </c>
      <c r="Y134" s="43">
        <f t="shared" si="35"/>
        <v>1</v>
      </c>
      <c r="Z134" s="44">
        <f t="shared" si="49"/>
        <v>1</v>
      </c>
      <c r="AA134" s="44">
        <f t="shared" si="50"/>
        <v>1</v>
      </c>
    </row>
    <row r="135" spans="1:27" ht="69" hidden="1" customHeight="1" x14ac:dyDescent="0.65">
      <c r="A135" s="3">
        <v>133</v>
      </c>
      <c r="B135" s="3" t="s">
        <v>407</v>
      </c>
      <c r="C135" s="3" t="s">
        <v>3306</v>
      </c>
      <c r="D135" s="3" t="s">
        <v>408</v>
      </c>
      <c r="E135" s="3" t="s">
        <v>3143</v>
      </c>
      <c r="F135" s="5" t="s">
        <v>409</v>
      </c>
      <c r="G135" s="6">
        <v>101109018</v>
      </c>
      <c r="H135" s="7">
        <v>882335087</v>
      </c>
      <c r="I135" s="3"/>
      <c r="J135" s="39"/>
      <c r="K135" s="40">
        <f t="shared" si="36"/>
        <v>1</v>
      </c>
      <c r="L135" s="41" t="str">
        <f t="shared" si="37"/>
        <v>101109018</v>
      </c>
      <c r="M135" s="42" t="str">
        <f t="shared" si="38"/>
        <v>101109018</v>
      </c>
      <c r="N135" s="43">
        <f t="shared" si="39"/>
        <v>1</v>
      </c>
      <c r="O135" s="43">
        <f t="shared" si="40"/>
        <v>1</v>
      </c>
      <c r="P135" s="43">
        <f t="shared" si="34"/>
        <v>1</v>
      </c>
      <c r="Q135" s="44">
        <f t="shared" si="41"/>
        <v>1</v>
      </c>
      <c r="R135" s="45">
        <f t="shared" si="42"/>
        <v>882335087</v>
      </c>
      <c r="S135" s="41" t="str">
        <f t="shared" si="43"/>
        <v>882335087</v>
      </c>
      <c r="T135" s="43" t="e">
        <f t="shared" si="44"/>
        <v>#VALUE!</v>
      </c>
      <c r="U135" s="41" t="str">
        <f t="shared" si="45"/>
        <v>882335087</v>
      </c>
      <c r="V135" s="46" t="str">
        <f t="shared" si="46"/>
        <v>0882335087</v>
      </c>
      <c r="W135" s="43">
        <f t="shared" si="47"/>
        <v>1</v>
      </c>
      <c r="X135" s="47">
        <f t="shared" si="48"/>
        <v>1</v>
      </c>
      <c r="Y135" s="43">
        <f t="shared" si="35"/>
        <v>1</v>
      </c>
      <c r="Z135" s="44">
        <f t="shared" si="49"/>
        <v>1</v>
      </c>
      <c r="AA135" s="44">
        <f t="shared" si="50"/>
        <v>1</v>
      </c>
    </row>
    <row r="136" spans="1:27" ht="69" hidden="1" customHeight="1" x14ac:dyDescent="0.65">
      <c r="A136" s="3">
        <v>134</v>
      </c>
      <c r="B136" s="3" t="s">
        <v>410</v>
      </c>
      <c r="C136" s="3" t="s">
        <v>3306</v>
      </c>
      <c r="D136" s="3" t="s">
        <v>411</v>
      </c>
      <c r="E136" s="3" t="s">
        <v>3143</v>
      </c>
      <c r="F136" s="5" t="s">
        <v>412</v>
      </c>
      <c r="G136" s="6">
        <v>101109146</v>
      </c>
      <c r="H136" s="7">
        <v>963231169</v>
      </c>
      <c r="I136" s="3"/>
      <c r="J136" s="39"/>
      <c r="K136" s="40">
        <f t="shared" si="36"/>
        <v>1</v>
      </c>
      <c r="L136" s="41" t="str">
        <f t="shared" si="37"/>
        <v>101109146</v>
      </c>
      <c r="M136" s="42" t="str">
        <f t="shared" si="38"/>
        <v>101109146</v>
      </c>
      <c r="N136" s="43">
        <f t="shared" si="39"/>
        <v>1</v>
      </c>
      <c r="O136" s="43">
        <f t="shared" si="40"/>
        <v>1</v>
      </c>
      <c r="P136" s="43">
        <f t="shared" si="34"/>
        <v>1</v>
      </c>
      <c r="Q136" s="44">
        <f t="shared" si="41"/>
        <v>1</v>
      </c>
      <c r="R136" s="45">
        <f t="shared" si="42"/>
        <v>963231169</v>
      </c>
      <c r="S136" s="41" t="str">
        <f t="shared" si="43"/>
        <v>963231169</v>
      </c>
      <c r="T136" s="43" t="e">
        <f t="shared" si="44"/>
        <v>#VALUE!</v>
      </c>
      <c r="U136" s="41" t="str">
        <f t="shared" si="45"/>
        <v>963231169</v>
      </c>
      <c r="V136" s="46" t="str">
        <f t="shared" si="46"/>
        <v>0963231169</v>
      </c>
      <c r="W136" s="43">
        <f t="shared" si="47"/>
        <v>1</v>
      </c>
      <c r="X136" s="47">
        <f t="shared" si="48"/>
        <v>1</v>
      </c>
      <c r="Y136" s="43">
        <f t="shared" si="35"/>
        <v>1</v>
      </c>
      <c r="Z136" s="44">
        <f t="shared" si="49"/>
        <v>1</v>
      </c>
      <c r="AA136" s="44">
        <f t="shared" si="50"/>
        <v>1</v>
      </c>
    </row>
    <row r="137" spans="1:27" ht="69" hidden="1" customHeight="1" x14ac:dyDescent="0.65">
      <c r="A137" s="3">
        <v>135</v>
      </c>
      <c r="B137" s="3" t="s">
        <v>413</v>
      </c>
      <c r="C137" s="3" t="s">
        <v>3306</v>
      </c>
      <c r="D137" s="3" t="s">
        <v>414</v>
      </c>
      <c r="E137" s="3" t="s">
        <v>3143</v>
      </c>
      <c r="F137" s="5" t="s">
        <v>415</v>
      </c>
      <c r="G137" s="6">
        <v>101012665</v>
      </c>
      <c r="H137" s="7">
        <v>964598513</v>
      </c>
      <c r="I137" s="3"/>
      <c r="J137" s="39"/>
      <c r="K137" s="40">
        <f t="shared" si="36"/>
        <v>1</v>
      </c>
      <c r="L137" s="41" t="str">
        <f t="shared" si="37"/>
        <v>101012665</v>
      </c>
      <c r="M137" s="42" t="str">
        <f t="shared" si="38"/>
        <v>101012665</v>
      </c>
      <c r="N137" s="43">
        <f t="shared" si="39"/>
        <v>1</v>
      </c>
      <c r="O137" s="43">
        <f t="shared" si="40"/>
        <v>1</v>
      </c>
      <c r="P137" s="43">
        <f t="shared" si="34"/>
        <v>1</v>
      </c>
      <c r="Q137" s="44">
        <f t="shared" si="41"/>
        <v>1</v>
      </c>
      <c r="R137" s="45">
        <f t="shared" si="42"/>
        <v>964598513</v>
      </c>
      <c r="S137" s="41" t="str">
        <f t="shared" si="43"/>
        <v>964598513</v>
      </c>
      <c r="T137" s="43" t="e">
        <f t="shared" si="44"/>
        <v>#VALUE!</v>
      </c>
      <c r="U137" s="41" t="str">
        <f t="shared" si="45"/>
        <v>964598513</v>
      </c>
      <c r="V137" s="46" t="str">
        <f t="shared" si="46"/>
        <v>0964598513</v>
      </c>
      <c r="W137" s="43">
        <f t="shared" si="47"/>
        <v>1</v>
      </c>
      <c r="X137" s="47">
        <f t="shared" si="48"/>
        <v>1</v>
      </c>
      <c r="Y137" s="43">
        <f t="shared" si="35"/>
        <v>1</v>
      </c>
      <c r="Z137" s="44">
        <f t="shared" si="49"/>
        <v>1</v>
      </c>
      <c r="AA137" s="44">
        <f t="shared" si="50"/>
        <v>1</v>
      </c>
    </row>
    <row r="138" spans="1:27" ht="69" hidden="1" customHeight="1" x14ac:dyDescent="0.65">
      <c r="A138" s="3">
        <v>136</v>
      </c>
      <c r="B138" s="3" t="s">
        <v>416</v>
      </c>
      <c r="C138" s="3" t="s">
        <v>3306</v>
      </c>
      <c r="D138" s="3" t="s">
        <v>417</v>
      </c>
      <c r="E138" s="3" t="s">
        <v>3143</v>
      </c>
      <c r="F138" s="5" t="s">
        <v>418</v>
      </c>
      <c r="G138" s="6">
        <v>101068182</v>
      </c>
      <c r="H138" s="7">
        <v>965143068</v>
      </c>
      <c r="I138" s="3"/>
      <c r="J138" s="39"/>
      <c r="K138" s="40">
        <f t="shared" si="36"/>
        <v>1</v>
      </c>
      <c r="L138" s="41" t="str">
        <f t="shared" si="37"/>
        <v>101068182</v>
      </c>
      <c r="M138" s="42" t="str">
        <f t="shared" si="38"/>
        <v>101068182</v>
      </c>
      <c r="N138" s="43">
        <f t="shared" si="39"/>
        <v>1</v>
      </c>
      <c r="O138" s="43">
        <f t="shared" si="40"/>
        <v>1</v>
      </c>
      <c r="P138" s="43">
        <f t="shared" si="34"/>
        <v>1</v>
      </c>
      <c r="Q138" s="44">
        <f t="shared" si="41"/>
        <v>1</v>
      </c>
      <c r="R138" s="45">
        <f t="shared" si="42"/>
        <v>965143068</v>
      </c>
      <c r="S138" s="41" t="str">
        <f t="shared" si="43"/>
        <v>965143068</v>
      </c>
      <c r="T138" s="43" t="e">
        <f t="shared" si="44"/>
        <v>#VALUE!</v>
      </c>
      <c r="U138" s="41" t="str">
        <f t="shared" si="45"/>
        <v>965143068</v>
      </c>
      <c r="V138" s="46" t="str">
        <f t="shared" si="46"/>
        <v>0965143068</v>
      </c>
      <c r="W138" s="43">
        <f t="shared" si="47"/>
        <v>1</v>
      </c>
      <c r="X138" s="47">
        <f t="shared" si="48"/>
        <v>1</v>
      </c>
      <c r="Y138" s="43">
        <f t="shared" si="35"/>
        <v>1</v>
      </c>
      <c r="Z138" s="44">
        <f t="shared" si="49"/>
        <v>1</v>
      </c>
      <c r="AA138" s="44">
        <f t="shared" si="50"/>
        <v>1</v>
      </c>
    </row>
    <row r="139" spans="1:27" ht="69" hidden="1" customHeight="1" x14ac:dyDescent="0.65">
      <c r="A139" s="3">
        <v>137</v>
      </c>
      <c r="B139" s="3" t="s">
        <v>419</v>
      </c>
      <c r="C139" s="3" t="s">
        <v>3306</v>
      </c>
      <c r="D139" s="3" t="s">
        <v>420</v>
      </c>
      <c r="E139" s="3" t="s">
        <v>3143</v>
      </c>
      <c r="F139" s="5" t="s">
        <v>421</v>
      </c>
      <c r="G139" s="6">
        <v>101067375</v>
      </c>
      <c r="H139" s="7">
        <v>889050679</v>
      </c>
      <c r="I139" s="3"/>
      <c r="J139" s="39"/>
      <c r="K139" s="40">
        <f t="shared" si="36"/>
        <v>1</v>
      </c>
      <c r="L139" s="41" t="str">
        <f t="shared" si="37"/>
        <v>101067375</v>
      </c>
      <c r="M139" s="42" t="str">
        <f t="shared" si="38"/>
        <v>101067375</v>
      </c>
      <c r="N139" s="43">
        <f t="shared" si="39"/>
        <v>1</v>
      </c>
      <c r="O139" s="43">
        <f t="shared" si="40"/>
        <v>1</v>
      </c>
      <c r="P139" s="43">
        <f t="shared" si="34"/>
        <v>1</v>
      </c>
      <c r="Q139" s="44">
        <f t="shared" si="41"/>
        <v>1</v>
      </c>
      <c r="R139" s="45">
        <f t="shared" si="42"/>
        <v>889050679</v>
      </c>
      <c r="S139" s="41" t="str">
        <f t="shared" si="43"/>
        <v>889050679</v>
      </c>
      <c r="T139" s="43" t="e">
        <f t="shared" si="44"/>
        <v>#VALUE!</v>
      </c>
      <c r="U139" s="41" t="str">
        <f t="shared" si="45"/>
        <v>889050679</v>
      </c>
      <c r="V139" s="46" t="str">
        <f t="shared" si="46"/>
        <v>0889050679</v>
      </c>
      <c r="W139" s="43">
        <f t="shared" si="47"/>
        <v>1</v>
      </c>
      <c r="X139" s="47">
        <f t="shared" si="48"/>
        <v>1</v>
      </c>
      <c r="Y139" s="43">
        <f t="shared" si="35"/>
        <v>1</v>
      </c>
      <c r="Z139" s="44">
        <f t="shared" si="49"/>
        <v>1</v>
      </c>
      <c r="AA139" s="44">
        <f t="shared" si="50"/>
        <v>1</v>
      </c>
    </row>
    <row r="140" spans="1:27" ht="69" hidden="1" customHeight="1" x14ac:dyDescent="0.65">
      <c r="A140" s="3">
        <v>138</v>
      </c>
      <c r="B140" s="3" t="s">
        <v>422</v>
      </c>
      <c r="C140" s="3" t="s">
        <v>3306</v>
      </c>
      <c r="D140" s="3" t="s">
        <v>423</v>
      </c>
      <c r="E140" s="3" t="s">
        <v>3143</v>
      </c>
      <c r="F140" s="5" t="s">
        <v>424</v>
      </c>
      <c r="G140" s="6">
        <v>101068763</v>
      </c>
      <c r="H140" s="6" t="s">
        <v>3260</v>
      </c>
      <c r="I140" s="3"/>
      <c r="J140" s="39"/>
      <c r="K140" s="40">
        <f t="shared" si="36"/>
        <v>1</v>
      </c>
      <c r="L140" s="41" t="str">
        <f t="shared" si="37"/>
        <v>101068763</v>
      </c>
      <c r="M140" s="42" t="str">
        <f t="shared" si="38"/>
        <v>101068763</v>
      </c>
      <c r="N140" s="43">
        <f t="shared" si="39"/>
        <v>1</v>
      </c>
      <c r="O140" s="43">
        <f t="shared" si="40"/>
        <v>1</v>
      </c>
      <c r="P140" s="43">
        <f t="shared" si="34"/>
        <v>1</v>
      </c>
      <c r="Q140" s="44">
        <f t="shared" si="41"/>
        <v>1</v>
      </c>
      <c r="R140" s="45" t="str">
        <f t="shared" si="42"/>
        <v>096 401 6259</v>
      </c>
      <c r="S140" s="41" t="str">
        <f t="shared" si="43"/>
        <v>0964016259</v>
      </c>
      <c r="T140" s="43" t="e">
        <f t="shared" si="44"/>
        <v>#VALUE!</v>
      </c>
      <c r="U140" s="41" t="str">
        <f t="shared" si="45"/>
        <v>0964016259</v>
      </c>
      <c r="V140" s="46" t="str">
        <f t="shared" si="46"/>
        <v>0964016259</v>
      </c>
      <c r="W140" s="43">
        <f t="shared" si="47"/>
        <v>1</v>
      </c>
      <c r="X140" s="47">
        <f t="shared" si="48"/>
        <v>1</v>
      </c>
      <c r="Y140" s="43">
        <f t="shared" si="35"/>
        <v>1</v>
      </c>
      <c r="Z140" s="44">
        <f t="shared" si="49"/>
        <v>1</v>
      </c>
      <c r="AA140" s="44">
        <f t="shared" si="50"/>
        <v>1</v>
      </c>
    </row>
    <row r="141" spans="1:27" ht="69" hidden="1" customHeight="1" x14ac:dyDescent="0.65">
      <c r="A141" s="3">
        <v>139</v>
      </c>
      <c r="B141" s="3" t="s">
        <v>425</v>
      </c>
      <c r="C141" s="3" t="s">
        <v>3306</v>
      </c>
      <c r="D141" s="3" t="s">
        <v>426</v>
      </c>
      <c r="E141" s="3" t="s">
        <v>3143</v>
      </c>
      <c r="F141" s="5" t="s">
        <v>427</v>
      </c>
      <c r="G141" s="6">
        <v>100989208</v>
      </c>
      <c r="H141" s="7">
        <v>972698656</v>
      </c>
      <c r="I141" s="3"/>
      <c r="J141" s="39"/>
      <c r="K141" s="40">
        <f t="shared" si="36"/>
        <v>1</v>
      </c>
      <c r="L141" s="41" t="str">
        <f t="shared" si="37"/>
        <v>100989208</v>
      </c>
      <c r="M141" s="42" t="str">
        <f t="shared" si="38"/>
        <v>100989208</v>
      </c>
      <c r="N141" s="43">
        <f t="shared" si="39"/>
        <v>1</v>
      </c>
      <c r="O141" s="43">
        <f t="shared" si="40"/>
        <v>1</v>
      </c>
      <c r="P141" s="43">
        <f t="shared" si="34"/>
        <v>1</v>
      </c>
      <c r="Q141" s="44">
        <f t="shared" si="41"/>
        <v>1</v>
      </c>
      <c r="R141" s="45">
        <f t="shared" si="42"/>
        <v>972698656</v>
      </c>
      <c r="S141" s="41" t="str">
        <f t="shared" si="43"/>
        <v>972698656</v>
      </c>
      <c r="T141" s="43" t="e">
        <f t="shared" si="44"/>
        <v>#VALUE!</v>
      </c>
      <c r="U141" s="41" t="str">
        <f t="shared" si="45"/>
        <v>972698656</v>
      </c>
      <c r="V141" s="46" t="str">
        <f t="shared" si="46"/>
        <v>0972698656</v>
      </c>
      <c r="W141" s="43">
        <f t="shared" si="47"/>
        <v>1</v>
      </c>
      <c r="X141" s="47">
        <f t="shared" si="48"/>
        <v>1</v>
      </c>
      <c r="Y141" s="43">
        <f t="shared" si="35"/>
        <v>1</v>
      </c>
      <c r="Z141" s="44">
        <f t="shared" si="49"/>
        <v>1</v>
      </c>
      <c r="AA141" s="44">
        <f t="shared" si="50"/>
        <v>1</v>
      </c>
    </row>
    <row r="142" spans="1:27" ht="69" hidden="1" customHeight="1" x14ac:dyDescent="0.65">
      <c r="A142" s="3">
        <v>140</v>
      </c>
      <c r="B142" s="3" t="s">
        <v>428</v>
      </c>
      <c r="C142" s="3" t="s">
        <v>3306</v>
      </c>
      <c r="D142" s="3" t="s">
        <v>429</v>
      </c>
      <c r="E142" s="3" t="s">
        <v>3143</v>
      </c>
      <c r="F142" s="5" t="s">
        <v>430</v>
      </c>
      <c r="G142" s="6">
        <v>100972476</v>
      </c>
      <c r="H142" s="7">
        <v>975620523</v>
      </c>
      <c r="I142" s="3"/>
      <c r="J142" s="39"/>
      <c r="K142" s="40">
        <f t="shared" si="36"/>
        <v>1</v>
      </c>
      <c r="L142" s="41" t="str">
        <f t="shared" si="37"/>
        <v>100972476</v>
      </c>
      <c r="M142" s="42" t="str">
        <f t="shared" si="38"/>
        <v>100972476</v>
      </c>
      <c r="N142" s="43">
        <f t="shared" si="39"/>
        <v>1</v>
      </c>
      <c r="O142" s="43">
        <f t="shared" si="40"/>
        <v>1</v>
      </c>
      <c r="P142" s="43">
        <f t="shared" si="34"/>
        <v>1</v>
      </c>
      <c r="Q142" s="44">
        <f t="shared" si="41"/>
        <v>1</v>
      </c>
      <c r="R142" s="45">
        <f t="shared" si="42"/>
        <v>975620523</v>
      </c>
      <c r="S142" s="41" t="str">
        <f t="shared" si="43"/>
        <v>975620523</v>
      </c>
      <c r="T142" s="43" t="e">
        <f t="shared" si="44"/>
        <v>#VALUE!</v>
      </c>
      <c r="U142" s="41" t="str">
        <f t="shared" si="45"/>
        <v>975620523</v>
      </c>
      <c r="V142" s="46" t="str">
        <f t="shared" si="46"/>
        <v>0975620523</v>
      </c>
      <c r="W142" s="43">
        <f t="shared" si="47"/>
        <v>1</v>
      </c>
      <c r="X142" s="47">
        <f t="shared" si="48"/>
        <v>1</v>
      </c>
      <c r="Y142" s="43">
        <f t="shared" si="35"/>
        <v>1</v>
      </c>
      <c r="Z142" s="44">
        <f t="shared" si="49"/>
        <v>1</v>
      </c>
      <c r="AA142" s="44">
        <f t="shared" si="50"/>
        <v>1</v>
      </c>
    </row>
    <row r="143" spans="1:27" ht="69" hidden="1" customHeight="1" x14ac:dyDescent="0.65">
      <c r="A143" s="3">
        <v>141</v>
      </c>
      <c r="B143" s="3" t="s">
        <v>431</v>
      </c>
      <c r="C143" s="3" t="s">
        <v>3306</v>
      </c>
      <c r="D143" s="3" t="s">
        <v>432</v>
      </c>
      <c r="E143" s="3" t="s">
        <v>3143</v>
      </c>
      <c r="F143" s="5" t="s">
        <v>433</v>
      </c>
      <c r="G143" s="6">
        <v>100959182</v>
      </c>
      <c r="H143" s="7">
        <v>973295303</v>
      </c>
      <c r="I143" s="3"/>
      <c r="J143" s="39"/>
      <c r="K143" s="40">
        <f t="shared" si="36"/>
        <v>1</v>
      </c>
      <c r="L143" s="41" t="str">
        <f t="shared" si="37"/>
        <v>100959182</v>
      </c>
      <c r="M143" s="42" t="str">
        <f t="shared" si="38"/>
        <v>100959182</v>
      </c>
      <c r="N143" s="43">
        <f t="shared" si="39"/>
        <v>1</v>
      </c>
      <c r="O143" s="43">
        <f t="shared" si="40"/>
        <v>1</v>
      </c>
      <c r="P143" s="43">
        <f t="shared" si="34"/>
        <v>1</v>
      </c>
      <c r="Q143" s="44">
        <f t="shared" si="41"/>
        <v>1</v>
      </c>
      <c r="R143" s="45">
        <f t="shared" si="42"/>
        <v>973295303</v>
      </c>
      <c r="S143" s="41" t="str">
        <f t="shared" si="43"/>
        <v>973295303</v>
      </c>
      <c r="T143" s="43" t="e">
        <f t="shared" si="44"/>
        <v>#VALUE!</v>
      </c>
      <c r="U143" s="41" t="str">
        <f t="shared" si="45"/>
        <v>973295303</v>
      </c>
      <c r="V143" s="46" t="str">
        <f t="shared" si="46"/>
        <v>0973295303</v>
      </c>
      <c r="W143" s="43">
        <f t="shared" si="47"/>
        <v>1</v>
      </c>
      <c r="X143" s="47">
        <f t="shared" si="48"/>
        <v>1</v>
      </c>
      <c r="Y143" s="43">
        <f t="shared" si="35"/>
        <v>1</v>
      </c>
      <c r="Z143" s="44">
        <f t="shared" si="49"/>
        <v>1</v>
      </c>
      <c r="AA143" s="44">
        <f t="shared" si="50"/>
        <v>1</v>
      </c>
    </row>
    <row r="144" spans="1:27" ht="69" hidden="1" customHeight="1" x14ac:dyDescent="0.65">
      <c r="A144" s="3">
        <v>142</v>
      </c>
      <c r="B144" s="3" t="s">
        <v>434</v>
      </c>
      <c r="C144" s="3" t="s">
        <v>3306</v>
      </c>
      <c r="D144" s="3" t="s">
        <v>435</v>
      </c>
      <c r="E144" s="3" t="s">
        <v>3143</v>
      </c>
      <c r="F144" s="5" t="s">
        <v>436</v>
      </c>
      <c r="G144" s="6">
        <v>101083800</v>
      </c>
      <c r="H144" s="7">
        <v>717660825</v>
      </c>
      <c r="I144" s="3"/>
      <c r="J144" s="39"/>
      <c r="K144" s="40">
        <f t="shared" si="36"/>
        <v>1</v>
      </c>
      <c r="L144" s="41" t="str">
        <f t="shared" si="37"/>
        <v>101083800</v>
      </c>
      <c r="M144" s="42" t="str">
        <f t="shared" si="38"/>
        <v>101083800</v>
      </c>
      <c r="N144" s="43">
        <f t="shared" si="39"/>
        <v>1</v>
      </c>
      <c r="O144" s="43">
        <f t="shared" si="40"/>
        <v>1</v>
      </c>
      <c r="P144" s="43">
        <f t="shared" si="34"/>
        <v>1</v>
      </c>
      <c r="Q144" s="44">
        <f t="shared" si="41"/>
        <v>1</v>
      </c>
      <c r="R144" s="45">
        <f t="shared" si="42"/>
        <v>717660825</v>
      </c>
      <c r="S144" s="41" t="str">
        <f t="shared" si="43"/>
        <v>717660825</v>
      </c>
      <c r="T144" s="43" t="e">
        <f t="shared" si="44"/>
        <v>#VALUE!</v>
      </c>
      <c r="U144" s="41" t="str">
        <f t="shared" si="45"/>
        <v>717660825</v>
      </c>
      <c r="V144" s="46" t="str">
        <f t="shared" si="46"/>
        <v>0717660825</v>
      </c>
      <c r="W144" s="43">
        <f t="shared" si="47"/>
        <v>1</v>
      </c>
      <c r="X144" s="47">
        <f t="shared" si="48"/>
        <v>1</v>
      </c>
      <c r="Y144" s="43">
        <f t="shared" si="35"/>
        <v>1</v>
      </c>
      <c r="Z144" s="44">
        <f t="shared" si="49"/>
        <v>1</v>
      </c>
      <c r="AA144" s="44">
        <f t="shared" si="50"/>
        <v>1</v>
      </c>
    </row>
    <row r="145" spans="1:27" ht="69" hidden="1" customHeight="1" x14ac:dyDescent="0.65">
      <c r="A145" s="3">
        <v>143</v>
      </c>
      <c r="B145" s="3" t="s">
        <v>437</v>
      </c>
      <c r="C145" s="3" t="s">
        <v>3306</v>
      </c>
      <c r="D145" s="3" t="s">
        <v>438</v>
      </c>
      <c r="E145" s="3" t="s">
        <v>3143</v>
      </c>
      <c r="F145" s="5" t="s">
        <v>439</v>
      </c>
      <c r="G145" s="6">
        <v>101068215</v>
      </c>
      <c r="H145" s="7">
        <v>889753499</v>
      </c>
      <c r="I145" s="3"/>
      <c r="J145" s="39"/>
      <c r="K145" s="40">
        <f t="shared" si="36"/>
        <v>1</v>
      </c>
      <c r="L145" s="41" t="str">
        <f t="shared" si="37"/>
        <v>101068215</v>
      </c>
      <c r="M145" s="42" t="str">
        <f t="shared" si="38"/>
        <v>101068215</v>
      </c>
      <c r="N145" s="43">
        <f t="shared" si="39"/>
        <v>1</v>
      </c>
      <c r="O145" s="43">
        <f t="shared" si="40"/>
        <v>1</v>
      </c>
      <c r="P145" s="43">
        <f t="shared" si="34"/>
        <v>1</v>
      </c>
      <c r="Q145" s="44">
        <f t="shared" si="41"/>
        <v>1</v>
      </c>
      <c r="R145" s="45">
        <f t="shared" si="42"/>
        <v>889753499</v>
      </c>
      <c r="S145" s="41" t="str">
        <f t="shared" si="43"/>
        <v>889753499</v>
      </c>
      <c r="T145" s="43" t="e">
        <f t="shared" si="44"/>
        <v>#VALUE!</v>
      </c>
      <c r="U145" s="41" t="str">
        <f t="shared" si="45"/>
        <v>889753499</v>
      </c>
      <c r="V145" s="46" t="str">
        <f t="shared" si="46"/>
        <v>0889753499</v>
      </c>
      <c r="W145" s="43">
        <f t="shared" si="47"/>
        <v>1</v>
      </c>
      <c r="X145" s="47">
        <f t="shared" si="48"/>
        <v>1</v>
      </c>
      <c r="Y145" s="43">
        <f t="shared" si="35"/>
        <v>1</v>
      </c>
      <c r="Z145" s="44">
        <f t="shared" si="49"/>
        <v>1</v>
      </c>
      <c r="AA145" s="44">
        <f t="shared" si="50"/>
        <v>1</v>
      </c>
    </row>
    <row r="146" spans="1:27" ht="69" hidden="1" customHeight="1" x14ac:dyDescent="0.65">
      <c r="A146" s="3">
        <v>144</v>
      </c>
      <c r="B146" s="3" t="s">
        <v>440</v>
      </c>
      <c r="C146" s="3" t="s">
        <v>3306</v>
      </c>
      <c r="D146" s="3" t="s">
        <v>441</v>
      </c>
      <c r="E146" s="3" t="s">
        <v>3143</v>
      </c>
      <c r="F146" s="5" t="s">
        <v>442</v>
      </c>
      <c r="G146" s="6">
        <v>101113047</v>
      </c>
      <c r="H146" s="7">
        <v>712692500</v>
      </c>
      <c r="I146" s="3"/>
      <c r="J146" s="39"/>
      <c r="K146" s="40">
        <f t="shared" si="36"/>
        <v>1</v>
      </c>
      <c r="L146" s="41" t="str">
        <f t="shared" si="37"/>
        <v>101113047</v>
      </c>
      <c r="M146" s="42" t="str">
        <f t="shared" si="38"/>
        <v>101113047</v>
      </c>
      <c r="N146" s="43">
        <f t="shared" si="39"/>
        <v>1</v>
      </c>
      <c r="O146" s="43">
        <f t="shared" si="40"/>
        <v>1</v>
      </c>
      <c r="P146" s="43">
        <f t="shared" si="34"/>
        <v>1</v>
      </c>
      <c r="Q146" s="44">
        <f t="shared" si="41"/>
        <v>1</v>
      </c>
      <c r="R146" s="45">
        <f t="shared" si="42"/>
        <v>712692500</v>
      </c>
      <c r="S146" s="41" t="str">
        <f t="shared" si="43"/>
        <v>712692500</v>
      </c>
      <c r="T146" s="43" t="e">
        <f t="shared" si="44"/>
        <v>#VALUE!</v>
      </c>
      <c r="U146" s="41" t="str">
        <f t="shared" si="45"/>
        <v>712692500</v>
      </c>
      <c r="V146" s="46" t="str">
        <f t="shared" si="46"/>
        <v>0712692500</v>
      </c>
      <c r="W146" s="43">
        <f t="shared" si="47"/>
        <v>1</v>
      </c>
      <c r="X146" s="47">
        <f t="shared" si="48"/>
        <v>1</v>
      </c>
      <c r="Y146" s="43">
        <f t="shared" si="35"/>
        <v>1</v>
      </c>
      <c r="Z146" s="44">
        <f t="shared" si="49"/>
        <v>1</v>
      </c>
      <c r="AA146" s="44">
        <f t="shared" si="50"/>
        <v>1</v>
      </c>
    </row>
    <row r="147" spans="1:27" ht="69" hidden="1" customHeight="1" x14ac:dyDescent="0.65">
      <c r="A147" s="3">
        <v>145</v>
      </c>
      <c r="B147" s="3" t="s">
        <v>443</v>
      </c>
      <c r="C147" s="3" t="s">
        <v>3306</v>
      </c>
      <c r="D147" s="3" t="s">
        <v>444</v>
      </c>
      <c r="E147" s="3" t="s">
        <v>3143</v>
      </c>
      <c r="F147" s="5" t="s">
        <v>445</v>
      </c>
      <c r="G147" s="6">
        <v>101054151</v>
      </c>
      <c r="H147" s="6">
        <v>68644840</v>
      </c>
      <c r="I147" s="3"/>
      <c r="J147" s="39"/>
      <c r="K147" s="40">
        <f t="shared" si="36"/>
        <v>1</v>
      </c>
      <c r="L147" s="41" t="str">
        <f t="shared" si="37"/>
        <v>101054151</v>
      </c>
      <c r="M147" s="42" t="str">
        <f t="shared" si="38"/>
        <v>101054151</v>
      </c>
      <c r="N147" s="43">
        <f t="shared" si="39"/>
        <v>1</v>
      </c>
      <c r="O147" s="43">
        <f t="shared" si="40"/>
        <v>1</v>
      </c>
      <c r="P147" s="43">
        <f t="shared" si="34"/>
        <v>1</v>
      </c>
      <c r="Q147" s="44">
        <f t="shared" si="41"/>
        <v>1</v>
      </c>
      <c r="R147" s="45">
        <f t="shared" si="42"/>
        <v>68644840</v>
      </c>
      <c r="S147" s="41" t="str">
        <f t="shared" si="43"/>
        <v>68644840</v>
      </c>
      <c r="T147" s="43" t="e">
        <f t="shared" si="44"/>
        <v>#VALUE!</v>
      </c>
      <c r="U147" s="41" t="str">
        <f t="shared" si="45"/>
        <v>68644840</v>
      </c>
      <c r="V147" s="46" t="str">
        <f t="shared" si="46"/>
        <v>068644840</v>
      </c>
      <c r="W147" s="43">
        <f t="shared" si="47"/>
        <v>1</v>
      </c>
      <c r="X147" s="47">
        <f t="shared" si="48"/>
        <v>1</v>
      </c>
      <c r="Y147" s="43">
        <f t="shared" si="35"/>
        <v>1</v>
      </c>
      <c r="Z147" s="44">
        <f t="shared" si="49"/>
        <v>1</v>
      </c>
      <c r="AA147" s="44">
        <f t="shared" si="50"/>
        <v>1</v>
      </c>
    </row>
    <row r="148" spans="1:27" ht="69" hidden="1" customHeight="1" x14ac:dyDescent="0.65">
      <c r="A148" s="3">
        <v>146</v>
      </c>
      <c r="B148" s="3" t="s">
        <v>446</v>
      </c>
      <c r="C148" s="3" t="s">
        <v>3306</v>
      </c>
      <c r="D148" s="3" t="s">
        <v>447</v>
      </c>
      <c r="E148" s="3" t="s">
        <v>3143</v>
      </c>
      <c r="F148" s="5" t="s">
        <v>448</v>
      </c>
      <c r="G148" s="6">
        <v>101071805</v>
      </c>
      <c r="H148" s="7">
        <v>975771367</v>
      </c>
      <c r="I148" s="3"/>
      <c r="J148" s="39"/>
      <c r="K148" s="40">
        <f t="shared" si="36"/>
        <v>1</v>
      </c>
      <c r="L148" s="41" t="str">
        <f t="shared" si="37"/>
        <v>101071805</v>
      </c>
      <c r="M148" s="42" t="str">
        <f t="shared" si="38"/>
        <v>101071805</v>
      </c>
      <c r="N148" s="43">
        <f t="shared" si="39"/>
        <v>1</v>
      </c>
      <c r="O148" s="43">
        <f t="shared" si="40"/>
        <v>1</v>
      </c>
      <c r="P148" s="43">
        <f t="shared" si="34"/>
        <v>1</v>
      </c>
      <c r="Q148" s="44">
        <f t="shared" si="41"/>
        <v>1</v>
      </c>
      <c r="R148" s="45">
        <f t="shared" si="42"/>
        <v>975771367</v>
      </c>
      <c r="S148" s="41" t="str">
        <f t="shared" si="43"/>
        <v>975771367</v>
      </c>
      <c r="T148" s="43" t="e">
        <f t="shared" si="44"/>
        <v>#VALUE!</v>
      </c>
      <c r="U148" s="41" t="str">
        <f t="shared" si="45"/>
        <v>975771367</v>
      </c>
      <c r="V148" s="46" t="str">
        <f t="shared" si="46"/>
        <v>0975771367</v>
      </c>
      <c r="W148" s="43">
        <f t="shared" si="47"/>
        <v>1</v>
      </c>
      <c r="X148" s="47">
        <f t="shared" si="48"/>
        <v>1</v>
      </c>
      <c r="Y148" s="43">
        <f t="shared" si="35"/>
        <v>1</v>
      </c>
      <c r="Z148" s="44">
        <f t="shared" si="49"/>
        <v>1</v>
      </c>
      <c r="AA148" s="44">
        <f t="shared" si="50"/>
        <v>1</v>
      </c>
    </row>
    <row r="149" spans="1:27" ht="69" hidden="1" customHeight="1" x14ac:dyDescent="0.65">
      <c r="A149" s="3">
        <v>147</v>
      </c>
      <c r="B149" s="3" t="s">
        <v>449</v>
      </c>
      <c r="C149" s="3" t="s">
        <v>3306</v>
      </c>
      <c r="D149" s="3" t="s">
        <v>450</v>
      </c>
      <c r="E149" s="3" t="s">
        <v>3143</v>
      </c>
      <c r="F149" s="5" t="s">
        <v>451</v>
      </c>
      <c r="G149" s="6">
        <v>101177815</v>
      </c>
      <c r="H149" s="7">
        <v>885626444</v>
      </c>
      <c r="I149" s="3"/>
      <c r="J149" s="39"/>
      <c r="K149" s="40">
        <f t="shared" si="36"/>
        <v>1</v>
      </c>
      <c r="L149" s="41" t="str">
        <f t="shared" si="37"/>
        <v>101177815</v>
      </c>
      <c r="M149" s="42" t="str">
        <f t="shared" si="38"/>
        <v>101177815</v>
      </c>
      <c r="N149" s="43">
        <f t="shared" si="39"/>
        <v>1</v>
      </c>
      <c r="O149" s="43">
        <f t="shared" si="40"/>
        <v>1</v>
      </c>
      <c r="P149" s="43">
        <f t="shared" si="34"/>
        <v>1</v>
      </c>
      <c r="Q149" s="44">
        <f t="shared" si="41"/>
        <v>1</v>
      </c>
      <c r="R149" s="45">
        <f t="shared" si="42"/>
        <v>885626444</v>
      </c>
      <c r="S149" s="41" t="str">
        <f t="shared" si="43"/>
        <v>885626444</v>
      </c>
      <c r="T149" s="43" t="e">
        <f t="shared" si="44"/>
        <v>#VALUE!</v>
      </c>
      <c r="U149" s="41" t="str">
        <f t="shared" si="45"/>
        <v>885626444</v>
      </c>
      <c r="V149" s="46" t="str">
        <f t="shared" si="46"/>
        <v>0885626444</v>
      </c>
      <c r="W149" s="43">
        <f t="shared" si="47"/>
        <v>1</v>
      </c>
      <c r="X149" s="47">
        <f t="shared" si="48"/>
        <v>1</v>
      </c>
      <c r="Y149" s="43">
        <f t="shared" si="35"/>
        <v>1</v>
      </c>
      <c r="Z149" s="44">
        <f t="shared" si="49"/>
        <v>1</v>
      </c>
      <c r="AA149" s="44">
        <f t="shared" si="50"/>
        <v>1</v>
      </c>
    </row>
    <row r="150" spans="1:27" ht="69" hidden="1" customHeight="1" x14ac:dyDescent="0.65">
      <c r="A150" s="3">
        <v>148</v>
      </c>
      <c r="B150" s="3" t="s">
        <v>452</v>
      </c>
      <c r="C150" s="3" t="s">
        <v>3306</v>
      </c>
      <c r="D150" s="3" t="s">
        <v>453</v>
      </c>
      <c r="E150" s="3" t="s">
        <v>3143</v>
      </c>
      <c r="F150" s="5" t="s">
        <v>454</v>
      </c>
      <c r="G150" s="6">
        <v>101210281</v>
      </c>
      <c r="H150" s="6">
        <v>92986696</v>
      </c>
      <c r="I150" s="3"/>
      <c r="J150" s="39"/>
      <c r="K150" s="40">
        <f t="shared" si="36"/>
        <v>1</v>
      </c>
      <c r="L150" s="41" t="str">
        <f t="shared" si="37"/>
        <v>101210281</v>
      </c>
      <c r="M150" s="42" t="str">
        <f t="shared" si="38"/>
        <v>101210281</v>
      </c>
      <c r="N150" s="43">
        <f t="shared" si="39"/>
        <v>1</v>
      </c>
      <c r="O150" s="43">
        <f t="shared" si="40"/>
        <v>1</v>
      </c>
      <c r="P150" s="43">
        <f t="shared" si="34"/>
        <v>1</v>
      </c>
      <c r="Q150" s="44">
        <f t="shared" si="41"/>
        <v>1</v>
      </c>
      <c r="R150" s="45">
        <f t="shared" si="42"/>
        <v>92986696</v>
      </c>
      <c r="S150" s="41" t="str">
        <f t="shared" si="43"/>
        <v>92986696</v>
      </c>
      <c r="T150" s="43" t="e">
        <f t="shared" si="44"/>
        <v>#VALUE!</v>
      </c>
      <c r="U150" s="41" t="str">
        <f t="shared" si="45"/>
        <v>92986696</v>
      </c>
      <c r="V150" s="46" t="str">
        <f t="shared" si="46"/>
        <v>092986696</v>
      </c>
      <c r="W150" s="43">
        <f t="shared" si="47"/>
        <v>1</v>
      </c>
      <c r="X150" s="47">
        <f t="shared" si="48"/>
        <v>1</v>
      </c>
      <c r="Y150" s="43">
        <f t="shared" si="35"/>
        <v>1</v>
      </c>
      <c r="Z150" s="44">
        <f t="shared" si="49"/>
        <v>1</v>
      </c>
      <c r="AA150" s="44">
        <f t="shared" si="50"/>
        <v>1</v>
      </c>
    </row>
    <row r="151" spans="1:27" ht="69" hidden="1" customHeight="1" x14ac:dyDescent="0.65">
      <c r="A151" s="3">
        <v>149</v>
      </c>
      <c r="B151" s="3" t="s">
        <v>455</v>
      </c>
      <c r="C151" s="3" t="s">
        <v>3306</v>
      </c>
      <c r="D151" s="3" t="s">
        <v>456</v>
      </c>
      <c r="E151" s="3" t="s">
        <v>3143</v>
      </c>
      <c r="F151" s="5" t="s">
        <v>457</v>
      </c>
      <c r="G151" s="6">
        <v>101071876</v>
      </c>
      <c r="H151" s="7">
        <v>965697963</v>
      </c>
      <c r="I151" s="3"/>
      <c r="J151" s="39"/>
      <c r="K151" s="40">
        <f t="shared" si="36"/>
        <v>1</v>
      </c>
      <c r="L151" s="41" t="str">
        <f t="shared" si="37"/>
        <v>101071876</v>
      </c>
      <c r="M151" s="42" t="str">
        <f t="shared" si="38"/>
        <v>101071876</v>
      </c>
      <c r="N151" s="43">
        <f t="shared" si="39"/>
        <v>1</v>
      </c>
      <c r="O151" s="43">
        <f t="shared" si="40"/>
        <v>1</v>
      </c>
      <c r="P151" s="43">
        <f t="shared" si="34"/>
        <v>1</v>
      </c>
      <c r="Q151" s="44">
        <f t="shared" si="41"/>
        <v>1</v>
      </c>
      <c r="R151" s="45">
        <f t="shared" si="42"/>
        <v>965697963</v>
      </c>
      <c r="S151" s="41" t="str">
        <f t="shared" si="43"/>
        <v>965697963</v>
      </c>
      <c r="T151" s="43" t="e">
        <f t="shared" si="44"/>
        <v>#VALUE!</v>
      </c>
      <c r="U151" s="41" t="str">
        <f t="shared" si="45"/>
        <v>965697963</v>
      </c>
      <c r="V151" s="46" t="str">
        <f t="shared" si="46"/>
        <v>0965697963</v>
      </c>
      <c r="W151" s="43">
        <f t="shared" si="47"/>
        <v>1</v>
      </c>
      <c r="X151" s="47">
        <f t="shared" si="48"/>
        <v>1</v>
      </c>
      <c r="Y151" s="43">
        <f t="shared" si="35"/>
        <v>1</v>
      </c>
      <c r="Z151" s="44">
        <f t="shared" si="49"/>
        <v>1</v>
      </c>
      <c r="AA151" s="44">
        <f t="shared" si="50"/>
        <v>1</v>
      </c>
    </row>
    <row r="152" spans="1:27" ht="69" hidden="1" customHeight="1" x14ac:dyDescent="0.65">
      <c r="A152" s="3">
        <v>150</v>
      </c>
      <c r="B152" s="3" t="s">
        <v>458</v>
      </c>
      <c r="C152" s="3" t="s">
        <v>3306</v>
      </c>
      <c r="D152" s="3" t="s">
        <v>459</v>
      </c>
      <c r="E152" s="3" t="s">
        <v>3143</v>
      </c>
      <c r="F152" s="5" t="s">
        <v>460</v>
      </c>
      <c r="G152" s="6">
        <v>101265163</v>
      </c>
      <c r="H152" s="6">
        <v>81748120</v>
      </c>
      <c r="I152" s="3"/>
      <c r="J152" s="39"/>
      <c r="K152" s="40">
        <f t="shared" si="36"/>
        <v>1</v>
      </c>
      <c r="L152" s="41" t="str">
        <f t="shared" si="37"/>
        <v>101265163</v>
      </c>
      <c r="M152" s="42" t="str">
        <f t="shared" si="38"/>
        <v>101265163</v>
      </c>
      <c r="N152" s="43">
        <f t="shared" si="39"/>
        <v>1</v>
      </c>
      <c r="O152" s="43">
        <f t="shared" si="40"/>
        <v>1</v>
      </c>
      <c r="P152" s="43">
        <f t="shared" si="34"/>
        <v>1</v>
      </c>
      <c r="Q152" s="44">
        <f t="shared" si="41"/>
        <v>1</v>
      </c>
      <c r="R152" s="45">
        <f t="shared" si="42"/>
        <v>81748120</v>
      </c>
      <c r="S152" s="41" t="str">
        <f t="shared" si="43"/>
        <v>81748120</v>
      </c>
      <c r="T152" s="43" t="e">
        <f t="shared" si="44"/>
        <v>#VALUE!</v>
      </c>
      <c r="U152" s="41" t="str">
        <f t="shared" si="45"/>
        <v>81748120</v>
      </c>
      <c r="V152" s="46" t="str">
        <f t="shared" si="46"/>
        <v>081748120</v>
      </c>
      <c r="W152" s="43">
        <f t="shared" si="47"/>
        <v>1</v>
      </c>
      <c r="X152" s="47">
        <f t="shared" si="48"/>
        <v>1</v>
      </c>
      <c r="Y152" s="43">
        <f t="shared" si="35"/>
        <v>1</v>
      </c>
      <c r="Z152" s="44">
        <f t="shared" si="49"/>
        <v>1</v>
      </c>
      <c r="AA152" s="44">
        <f t="shared" si="50"/>
        <v>1</v>
      </c>
    </row>
    <row r="153" spans="1:27" ht="69" hidden="1" customHeight="1" x14ac:dyDescent="0.65">
      <c r="A153" s="3">
        <v>151</v>
      </c>
      <c r="B153" s="3" t="s">
        <v>461</v>
      </c>
      <c r="C153" s="3" t="s">
        <v>3306</v>
      </c>
      <c r="D153" s="3" t="s">
        <v>462</v>
      </c>
      <c r="E153" s="3" t="s">
        <v>3143</v>
      </c>
      <c r="F153" s="5" t="s">
        <v>463</v>
      </c>
      <c r="G153" s="6">
        <v>100957061</v>
      </c>
      <c r="H153" s="7">
        <v>966621611</v>
      </c>
      <c r="I153" s="3"/>
      <c r="J153" s="39"/>
      <c r="K153" s="40">
        <f t="shared" si="36"/>
        <v>1</v>
      </c>
      <c r="L153" s="41" t="str">
        <f t="shared" si="37"/>
        <v>100957061</v>
      </c>
      <c r="M153" s="42" t="str">
        <f t="shared" si="38"/>
        <v>100957061</v>
      </c>
      <c r="N153" s="43">
        <f t="shared" si="39"/>
        <v>1</v>
      </c>
      <c r="O153" s="43">
        <f t="shared" si="40"/>
        <v>1</v>
      </c>
      <c r="P153" s="43">
        <f t="shared" si="34"/>
        <v>1</v>
      </c>
      <c r="Q153" s="44">
        <f t="shared" si="41"/>
        <v>1</v>
      </c>
      <c r="R153" s="45">
        <f t="shared" si="42"/>
        <v>966621611</v>
      </c>
      <c r="S153" s="41" t="str">
        <f t="shared" si="43"/>
        <v>966621611</v>
      </c>
      <c r="T153" s="43" t="e">
        <f t="shared" si="44"/>
        <v>#VALUE!</v>
      </c>
      <c r="U153" s="41" t="str">
        <f t="shared" si="45"/>
        <v>966621611</v>
      </c>
      <c r="V153" s="46" t="str">
        <f t="shared" si="46"/>
        <v>0966621611</v>
      </c>
      <c r="W153" s="43">
        <f t="shared" si="47"/>
        <v>1</v>
      </c>
      <c r="X153" s="47">
        <f t="shared" si="48"/>
        <v>1</v>
      </c>
      <c r="Y153" s="43">
        <f t="shared" si="35"/>
        <v>1</v>
      </c>
      <c r="Z153" s="44">
        <f t="shared" si="49"/>
        <v>1</v>
      </c>
      <c r="AA153" s="44">
        <f t="shared" si="50"/>
        <v>1</v>
      </c>
    </row>
    <row r="154" spans="1:27" ht="69" hidden="1" customHeight="1" x14ac:dyDescent="0.65">
      <c r="A154" s="3">
        <v>152</v>
      </c>
      <c r="B154" s="3" t="s">
        <v>464</v>
      </c>
      <c r="C154" s="3" t="s">
        <v>3308</v>
      </c>
      <c r="D154" s="3" t="s">
        <v>465</v>
      </c>
      <c r="E154" s="3" t="s">
        <v>3143</v>
      </c>
      <c r="F154" s="5" t="s">
        <v>466</v>
      </c>
      <c r="G154" s="6">
        <v>100765253</v>
      </c>
      <c r="H154" s="6">
        <v>81575384</v>
      </c>
      <c r="I154" s="3"/>
      <c r="J154" s="39"/>
      <c r="K154" s="40">
        <f t="shared" si="36"/>
        <v>1</v>
      </c>
      <c r="L154" s="41" t="str">
        <f t="shared" si="37"/>
        <v>100765253</v>
      </c>
      <c r="M154" s="42" t="str">
        <f t="shared" si="38"/>
        <v>100765253</v>
      </c>
      <c r="N154" s="43">
        <f t="shared" si="39"/>
        <v>1</v>
      </c>
      <c r="O154" s="43">
        <f t="shared" si="40"/>
        <v>1</v>
      </c>
      <c r="P154" s="43">
        <f t="shared" si="34"/>
        <v>1</v>
      </c>
      <c r="Q154" s="44">
        <f t="shared" si="41"/>
        <v>1</v>
      </c>
      <c r="R154" s="45">
        <f t="shared" si="42"/>
        <v>81575384</v>
      </c>
      <c r="S154" s="41" t="str">
        <f t="shared" si="43"/>
        <v>81575384</v>
      </c>
      <c r="T154" s="43" t="e">
        <f t="shared" si="44"/>
        <v>#VALUE!</v>
      </c>
      <c r="U154" s="41" t="str">
        <f t="shared" si="45"/>
        <v>81575384</v>
      </c>
      <c r="V154" s="46" t="str">
        <f t="shared" si="46"/>
        <v>081575384</v>
      </c>
      <c r="W154" s="43">
        <f t="shared" si="47"/>
        <v>1</v>
      </c>
      <c r="X154" s="47">
        <f t="shared" si="48"/>
        <v>1</v>
      </c>
      <c r="Y154" s="43">
        <f t="shared" si="35"/>
        <v>1</v>
      </c>
      <c r="Z154" s="44">
        <f t="shared" si="49"/>
        <v>1</v>
      </c>
      <c r="AA154" s="44">
        <f t="shared" si="50"/>
        <v>1</v>
      </c>
    </row>
    <row r="155" spans="1:27" ht="69" hidden="1" customHeight="1" x14ac:dyDescent="0.65">
      <c r="A155" s="3">
        <v>153</v>
      </c>
      <c r="B155" s="3" t="s">
        <v>467</v>
      </c>
      <c r="C155" s="3" t="s">
        <v>3308</v>
      </c>
      <c r="D155" s="3" t="s">
        <v>468</v>
      </c>
      <c r="E155" s="3" t="s">
        <v>3143</v>
      </c>
      <c r="F155" s="5" t="s">
        <v>469</v>
      </c>
      <c r="G155" s="6">
        <v>101281595</v>
      </c>
      <c r="H155" s="7">
        <v>968553314</v>
      </c>
      <c r="I155" s="3"/>
      <c r="J155" s="39"/>
      <c r="K155" s="40">
        <f t="shared" si="36"/>
        <v>1</v>
      </c>
      <c r="L155" s="41" t="str">
        <f t="shared" si="37"/>
        <v>101281595</v>
      </c>
      <c r="M155" s="42" t="str">
        <f t="shared" si="38"/>
        <v>101281595</v>
      </c>
      <c r="N155" s="43">
        <f t="shared" si="39"/>
        <v>1</v>
      </c>
      <c r="O155" s="43">
        <f t="shared" si="40"/>
        <v>1</v>
      </c>
      <c r="P155" s="43">
        <f t="shared" si="34"/>
        <v>1</v>
      </c>
      <c r="Q155" s="44">
        <f t="shared" si="41"/>
        <v>1</v>
      </c>
      <c r="R155" s="45">
        <f t="shared" si="42"/>
        <v>968553314</v>
      </c>
      <c r="S155" s="41" t="str">
        <f t="shared" si="43"/>
        <v>968553314</v>
      </c>
      <c r="T155" s="43" t="e">
        <f t="shared" si="44"/>
        <v>#VALUE!</v>
      </c>
      <c r="U155" s="41" t="str">
        <f t="shared" si="45"/>
        <v>968553314</v>
      </c>
      <c r="V155" s="46" t="str">
        <f t="shared" si="46"/>
        <v>0968553314</v>
      </c>
      <c r="W155" s="43">
        <f t="shared" si="47"/>
        <v>1</v>
      </c>
      <c r="X155" s="47">
        <f t="shared" si="48"/>
        <v>1</v>
      </c>
      <c r="Y155" s="43">
        <f t="shared" si="35"/>
        <v>1</v>
      </c>
      <c r="Z155" s="44">
        <f t="shared" si="49"/>
        <v>1</v>
      </c>
      <c r="AA155" s="44">
        <f t="shared" si="50"/>
        <v>1</v>
      </c>
    </row>
    <row r="156" spans="1:27" ht="69" hidden="1" customHeight="1" x14ac:dyDescent="0.65">
      <c r="A156" s="3">
        <v>154</v>
      </c>
      <c r="B156" s="3" t="s">
        <v>470</v>
      </c>
      <c r="C156" s="3" t="s">
        <v>3308</v>
      </c>
      <c r="D156" s="3" t="s">
        <v>471</v>
      </c>
      <c r="E156" s="3" t="s">
        <v>3143</v>
      </c>
      <c r="F156" s="5" t="s">
        <v>472</v>
      </c>
      <c r="G156" s="6">
        <v>101176755</v>
      </c>
      <c r="H156" s="6" t="s">
        <v>3173</v>
      </c>
      <c r="I156" s="3"/>
      <c r="J156" s="39"/>
      <c r="K156" s="40">
        <f t="shared" si="36"/>
        <v>1</v>
      </c>
      <c r="L156" s="41" t="str">
        <f t="shared" si="37"/>
        <v>101176755</v>
      </c>
      <c r="M156" s="42" t="str">
        <f t="shared" si="38"/>
        <v>101176755</v>
      </c>
      <c r="N156" s="43">
        <f t="shared" si="39"/>
        <v>1</v>
      </c>
      <c r="O156" s="43">
        <f t="shared" si="40"/>
        <v>1</v>
      </c>
      <c r="P156" s="43">
        <f t="shared" si="34"/>
        <v>1</v>
      </c>
      <c r="Q156" s="44">
        <f t="shared" si="41"/>
        <v>1</v>
      </c>
      <c r="R156" s="45" t="str">
        <f t="shared" si="42"/>
        <v>097 289 6546</v>
      </c>
      <c r="S156" s="41" t="str">
        <f t="shared" si="43"/>
        <v>0972896546</v>
      </c>
      <c r="T156" s="43" t="e">
        <f t="shared" si="44"/>
        <v>#VALUE!</v>
      </c>
      <c r="U156" s="41" t="str">
        <f t="shared" si="45"/>
        <v>0972896546</v>
      </c>
      <c r="V156" s="46" t="str">
        <f t="shared" si="46"/>
        <v>0972896546</v>
      </c>
      <c r="W156" s="43">
        <f t="shared" si="47"/>
        <v>1</v>
      </c>
      <c r="X156" s="47">
        <f t="shared" si="48"/>
        <v>1</v>
      </c>
      <c r="Y156" s="43">
        <f t="shared" si="35"/>
        <v>1</v>
      </c>
      <c r="Z156" s="44">
        <f t="shared" si="49"/>
        <v>1</v>
      </c>
      <c r="AA156" s="44">
        <f t="shared" si="50"/>
        <v>1</v>
      </c>
    </row>
    <row r="157" spans="1:27" ht="69" hidden="1" customHeight="1" x14ac:dyDescent="0.65">
      <c r="A157" s="3">
        <v>155</v>
      </c>
      <c r="B157" s="3" t="s">
        <v>473</v>
      </c>
      <c r="C157" s="3" t="s">
        <v>3306</v>
      </c>
      <c r="D157" s="3" t="s">
        <v>474</v>
      </c>
      <c r="E157" s="3" t="s">
        <v>3143</v>
      </c>
      <c r="F157" s="5" t="s">
        <v>475</v>
      </c>
      <c r="G157" s="6">
        <v>100814218</v>
      </c>
      <c r="H157" s="7">
        <v>967121211</v>
      </c>
      <c r="I157" s="3"/>
      <c r="J157" s="39"/>
      <c r="K157" s="40">
        <f t="shared" si="36"/>
        <v>1</v>
      </c>
      <c r="L157" s="41" t="str">
        <f t="shared" si="37"/>
        <v>100814218</v>
      </c>
      <c r="M157" s="42" t="str">
        <f t="shared" si="38"/>
        <v>100814218</v>
      </c>
      <c r="N157" s="43">
        <f t="shared" si="39"/>
        <v>1</v>
      </c>
      <c r="O157" s="43">
        <f t="shared" si="40"/>
        <v>1</v>
      </c>
      <c r="P157" s="43">
        <f t="shared" si="34"/>
        <v>1</v>
      </c>
      <c r="Q157" s="44">
        <f t="shared" si="41"/>
        <v>1</v>
      </c>
      <c r="R157" s="45">
        <f t="shared" si="42"/>
        <v>967121211</v>
      </c>
      <c r="S157" s="41" t="str">
        <f t="shared" si="43"/>
        <v>967121211</v>
      </c>
      <c r="T157" s="43" t="e">
        <f t="shared" si="44"/>
        <v>#VALUE!</v>
      </c>
      <c r="U157" s="41" t="str">
        <f t="shared" si="45"/>
        <v>967121211</v>
      </c>
      <c r="V157" s="46" t="str">
        <f t="shared" si="46"/>
        <v>0967121211</v>
      </c>
      <c r="W157" s="43">
        <f t="shared" si="47"/>
        <v>1</v>
      </c>
      <c r="X157" s="47">
        <f t="shared" si="48"/>
        <v>1</v>
      </c>
      <c r="Y157" s="43">
        <f t="shared" si="35"/>
        <v>1</v>
      </c>
      <c r="Z157" s="44">
        <f t="shared" si="49"/>
        <v>1</v>
      </c>
      <c r="AA157" s="44">
        <f t="shared" si="50"/>
        <v>1</v>
      </c>
    </row>
    <row r="158" spans="1:27" ht="69" hidden="1" customHeight="1" x14ac:dyDescent="0.65">
      <c r="A158" s="3">
        <v>156</v>
      </c>
      <c r="B158" s="3" t="s">
        <v>476</v>
      </c>
      <c r="C158" s="3" t="s">
        <v>3306</v>
      </c>
      <c r="D158" s="3" t="s">
        <v>477</v>
      </c>
      <c r="E158" s="3" t="s">
        <v>3143</v>
      </c>
      <c r="F158" s="5" t="s">
        <v>478</v>
      </c>
      <c r="G158" s="6">
        <v>101082095</v>
      </c>
      <c r="H158" s="7">
        <v>978390223</v>
      </c>
      <c r="I158" s="3"/>
      <c r="J158" s="39"/>
      <c r="K158" s="40">
        <f t="shared" si="36"/>
        <v>1</v>
      </c>
      <c r="L158" s="41" t="str">
        <f t="shared" si="37"/>
        <v>101082095</v>
      </c>
      <c r="M158" s="42" t="str">
        <f t="shared" si="38"/>
        <v>101082095</v>
      </c>
      <c r="N158" s="43">
        <f t="shared" si="39"/>
        <v>1</v>
      </c>
      <c r="O158" s="43">
        <f t="shared" si="40"/>
        <v>1</v>
      </c>
      <c r="P158" s="43">
        <f t="shared" si="34"/>
        <v>1</v>
      </c>
      <c r="Q158" s="44">
        <f t="shared" si="41"/>
        <v>1</v>
      </c>
      <c r="R158" s="45">
        <f t="shared" si="42"/>
        <v>978390223</v>
      </c>
      <c r="S158" s="41" t="str">
        <f t="shared" si="43"/>
        <v>978390223</v>
      </c>
      <c r="T158" s="43" t="e">
        <f t="shared" si="44"/>
        <v>#VALUE!</v>
      </c>
      <c r="U158" s="41" t="str">
        <f t="shared" si="45"/>
        <v>978390223</v>
      </c>
      <c r="V158" s="46" t="str">
        <f t="shared" si="46"/>
        <v>0978390223</v>
      </c>
      <c r="W158" s="43">
        <f t="shared" si="47"/>
        <v>1</v>
      </c>
      <c r="X158" s="47">
        <f t="shared" si="48"/>
        <v>1</v>
      </c>
      <c r="Y158" s="43">
        <f t="shared" si="35"/>
        <v>1</v>
      </c>
      <c r="Z158" s="44">
        <f t="shared" si="49"/>
        <v>1</v>
      </c>
      <c r="AA158" s="44">
        <f t="shared" si="50"/>
        <v>1</v>
      </c>
    </row>
    <row r="159" spans="1:27" ht="69" hidden="1" customHeight="1" x14ac:dyDescent="0.65">
      <c r="A159" s="3">
        <v>157</v>
      </c>
      <c r="B159" s="3" t="s">
        <v>479</v>
      </c>
      <c r="C159" s="3" t="s">
        <v>3306</v>
      </c>
      <c r="D159" s="3" t="s">
        <v>480</v>
      </c>
      <c r="E159" s="3" t="s">
        <v>3143</v>
      </c>
      <c r="F159" s="5" t="s">
        <v>481</v>
      </c>
      <c r="G159" s="6">
        <v>100756604</v>
      </c>
      <c r="H159" s="7">
        <v>888436736</v>
      </c>
      <c r="I159" s="3"/>
      <c r="J159" s="39"/>
      <c r="K159" s="40">
        <f t="shared" si="36"/>
        <v>1</v>
      </c>
      <c r="L159" s="41" t="str">
        <f t="shared" si="37"/>
        <v>100756604</v>
      </c>
      <c r="M159" s="42" t="str">
        <f t="shared" si="38"/>
        <v>100756604</v>
      </c>
      <c r="N159" s="43">
        <f t="shared" si="39"/>
        <v>1</v>
      </c>
      <c r="O159" s="43">
        <f t="shared" si="40"/>
        <v>1</v>
      </c>
      <c r="P159" s="43">
        <f t="shared" si="34"/>
        <v>1</v>
      </c>
      <c r="Q159" s="44">
        <f t="shared" si="41"/>
        <v>1</v>
      </c>
      <c r="R159" s="45">
        <f t="shared" si="42"/>
        <v>888436736</v>
      </c>
      <c r="S159" s="41" t="str">
        <f t="shared" si="43"/>
        <v>888436736</v>
      </c>
      <c r="T159" s="43" t="e">
        <f t="shared" si="44"/>
        <v>#VALUE!</v>
      </c>
      <c r="U159" s="41" t="str">
        <f t="shared" si="45"/>
        <v>888436736</v>
      </c>
      <c r="V159" s="46" t="str">
        <f t="shared" si="46"/>
        <v>0888436736</v>
      </c>
      <c r="W159" s="43">
        <f t="shared" si="47"/>
        <v>1</v>
      </c>
      <c r="X159" s="47">
        <f t="shared" si="48"/>
        <v>1</v>
      </c>
      <c r="Y159" s="43">
        <f t="shared" si="35"/>
        <v>1</v>
      </c>
      <c r="Z159" s="44">
        <f t="shared" si="49"/>
        <v>1</v>
      </c>
      <c r="AA159" s="44">
        <f t="shared" si="50"/>
        <v>1</v>
      </c>
    </row>
    <row r="160" spans="1:27" ht="69" hidden="1" customHeight="1" x14ac:dyDescent="0.65">
      <c r="A160" s="3">
        <v>158</v>
      </c>
      <c r="B160" s="3" t="s">
        <v>482</v>
      </c>
      <c r="C160" s="3" t="s">
        <v>3306</v>
      </c>
      <c r="D160" s="3" t="s">
        <v>483</v>
      </c>
      <c r="E160" s="3" t="s">
        <v>3143</v>
      </c>
      <c r="F160" s="5" t="s">
        <v>484</v>
      </c>
      <c r="G160" s="6">
        <v>101072399</v>
      </c>
      <c r="H160" s="7">
        <v>886940392</v>
      </c>
      <c r="I160" s="3"/>
      <c r="J160" s="39"/>
      <c r="K160" s="40">
        <f t="shared" si="36"/>
        <v>1</v>
      </c>
      <c r="L160" s="41" t="str">
        <f t="shared" si="37"/>
        <v>101072399</v>
      </c>
      <c r="M160" s="42" t="str">
        <f t="shared" si="38"/>
        <v>101072399</v>
      </c>
      <c r="N160" s="43">
        <f t="shared" si="39"/>
        <v>1</v>
      </c>
      <c r="O160" s="43">
        <f t="shared" si="40"/>
        <v>1</v>
      </c>
      <c r="P160" s="43">
        <f t="shared" si="34"/>
        <v>1</v>
      </c>
      <c r="Q160" s="44">
        <f t="shared" si="41"/>
        <v>1</v>
      </c>
      <c r="R160" s="45">
        <f t="shared" si="42"/>
        <v>886940392</v>
      </c>
      <c r="S160" s="41" t="str">
        <f t="shared" si="43"/>
        <v>886940392</v>
      </c>
      <c r="T160" s="43" t="e">
        <f t="shared" si="44"/>
        <v>#VALUE!</v>
      </c>
      <c r="U160" s="41" t="str">
        <f t="shared" si="45"/>
        <v>886940392</v>
      </c>
      <c r="V160" s="46" t="str">
        <f t="shared" si="46"/>
        <v>0886940392</v>
      </c>
      <c r="W160" s="43">
        <f t="shared" si="47"/>
        <v>1</v>
      </c>
      <c r="X160" s="47">
        <f t="shared" si="48"/>
        <v>1</v>
      </c>
      <c r="Y160" s="43">
        <f t="shared" si="35"/>
        <v>1</v>
      </c>
      <c r="Z160" s="44">
        <f t="shared" si="49"/>
        <v>1</v>
      </c>
      <c r="AA160" s="44">
        <f t="shared" si="50"/>
        <v>1</v>
      </c>
    </row>
    <row r="161" spans="1:27" ht="69" hidden="1" customHeight="1" x14ac:dyDescent="0.65">
      <c r="A161" s="3">
        <v>159</v>
      </c>
      <c r="B161" s="3" t="s">
        <v>485</v>
      </c>
      <c r="C161" s="3" t="s">
        <v>3306</v>
      </c>
      <c r="D161" s="3" t="s">
        <v>486</v>
      </c>
      <c r="E161" s="3" t="s">
        <v>3143</v>
      </c>
      <c r="F161" s="5" t="s">
        <v>487</v>
      </c>
      <c r="G161" s="6">
        <v>100852995</v>
      </c>
      <c r="H161" s="7">
        <v>975853650</v>
      </c>
      <c r="I161" s="3"/>
      <c r="J161" s="39"/>
      <c r="K161" s="40">
        <f t="shared" si="36"/>
        <v>1</v>
      </c>
      <c r="L161" s="41" t="str">
        <f t="shared" si="37"/>
        <v>100852995</v>
      </c>
      <c r="M161" s="42" t="str">
        <f t="shared" si="38"/>
        <v>100852995</v>
      </c>
      <c r="N161" s="43">
        <f t="shared" si="39"/>
        <v>1</v>
      </c>
      <c r="O161" s="43">
        <f t="shared" si="40"/>
        <v>1</v>
      </c>
      <c r="P161" s="43">
        <f t="shared" si="34"/>
        <v>1</v>
      </c>
      <c r="Q161" s="44">
        <f t="shared" si="41"/>
        <v>1</v>
      </c>
      <c r="R161" s="45">
        <f t="shared" si="42"/>
        <v>975853650</v>
      </c>
      <c r="S161" s="41" t="str">
        <f t="shared" si="43"/>
        <v>975853650</v>
      </c>
      <c r="T161" s="43" t="e">
        <f t="shared" si="44"/>
        <v>#VALUE!</v>
      </c>
      <c r="U161" s="41" t="str">
        <f t="shared" si="45"/>
        <v>975853650</v>
      </c>
      <c r="V161" s="46" t="str">
        <f t="shared" si="46"/>
        <v>0975853650</v>
      </c>
      <c r="W161" s="43">
        <f t="shared" si="47"/>
        <v>1</v>
      </c>
      <c r="X161" s="47">
        <f t="shared" si="48"/>
        <v>1</v>
      </c>
      <c r="Y161" s="43">
        <f t="shared" si="35"/>
        <v>1</v>
      </c>
      <c r="Z161" s="44">
        <f t="shared" si="49"/>
        <v>1</v>
      </c>
      <c r="AA161" s="44">
        <f t="shared" si="50"/>
        <v>1</v>
      </c>
    </row>
    <row r="162" spans="1:27" ht="69" hidden="1" customHeight="1" x14ac:dyDescent="0.65">
      <c r="A162" s="3">
        <v>160</v>
      </c>
      <c r="B162" s="3" t="s">
        <v>488</v>
      </c>
      <c r="C162" s="3" t="s">
        <v>3306</v>
      </c>
      <c r="D162" s="3" t="s">
        <v>489</v>
      </c>
      <c r="E162" s="3" t="s">
        <v>3143</v>
      </c>
      <c r="F162" s="5" t="s">
        <v>490</v>
      </c>
      <c r="G162" s="6">
        <v>101074970</v>
      </c>
      <c r="H162" s="7">
        <v>978215689</v>
      </c>
      <c r="I162" s="3"/>
      <c r="J162" s="39"/>
      <c r="K162" s="40">
        <f t="shared" si="36"/>
        <v>1</v>
      </c>
      <c r="L162" s="41" t="str">
        <f t="shared" si="37"/>
        <v>101074970</v>
      </c>
      <c r="M162" s="42" t="str">
        <f t="shared" si="38"/>
        <v>101074970</v>
      </c>
      <c r="N162" s="43">
        <f t="shared" si="39"/>
        <v>1</v>
      </c>
      <c r="O162" s="43">
        <f t="shared" si="40"/>
        <v>1</v>
      </c>
      <c r="P162" s="43">
        <f t="shared" si="34"/>
        <v>1</v>
      </c>
      <c r="Q162" s="44">
        <f t="shared" si="41"/>
        <v>1</v>
      </c>
      <c r="R162" s="45">
        <f t="shared" si="42"/>
        <v>978215689</v>
      </c>
      <c r="S162" s="41" t="str">
        <f t="shared" si="43"/>
        <v>978215689</v>
      </c>
      <c r="T162" s="43" t="e">
        <f t="shared" si="44"/>
        <v>#VALUE!</v>
      </c>
      <c r="U162" s="41" t="str">
        <f t="shared" si="45"/>
        <v>978215689</v>
      </c>
      <c r="V162" s="46" t="str">
        <f t="shared" si="46"/>
        <v>0978215689</v>
      </c>
      <c r="W162" s="43">
        <f t="shared" si="47"/>
        <v>1</v>
      </c>
      <c r="X162" s="47">
        <f t="shared" si="48"/>
        <v>1</v>
      </c>
      <c r="Y162" s="43">
        <f t="shared" si="35"/>
        <v>1</v>
      </c>
      <c r="Z162" s="44">
        <f t="shared" si="49"/>
        <v>1</v>
      </c>
      <c r="AA162" s="44">
        <f t="shared" si="50"/>
        <v>1</v>
      </c>
    </row>
    <row r="163" spans="1:27" ht="69" hidden="1" customHeight="1" x14ac:dyDescent="0.65">
      <c r="A163" s="3">
        <v>161</v>
      </c>
      <c r="B163" s="3" t="s">
        <v>491</v>
      </c>
      <c r="C163" s="3" t="s">
        <v>3306</v>
      </c>
      <c r="D163" s="3" t="s">
        <v>492</v>
      </c>
      <c r="E163" s="3" t="s">
        <v>3143</v>
      </c>
      <c r="F163" s="5" t="s">
        <v>493</v>
      </c>
      <c r="G163" s="6">
        <v>101083994</v>
      </c>
      <c r="H163" s="6" t="s">
        <v>3174</v>
      </c>
      <c r="I163" s="3"/>
      <c r="J163" s="39"/>
      <c r="K163" s="40">
        <f t="shared" si="36"/>
        <v>1</v>
      </c>
      <c r="L163" s="41" t="str">
        <f t="shared" si="37"/>
        <v>101083994</v>
      </c>
      <c r="M163" s="42" t="str">
        <f t="shared" si="38"/>
        <v>101083994</v>
      </c>
      <c r="N163" s="43">
        <f t="shared" si="39"/>
        <v>1</v>
      </c>
      <c r="O163" s="43">
        <f t="shared" si="40"/>
        <v>1</v>
      </c>
      <c r="P163" s="43">
        <f t="shared" si="34"/>
        <v>1</v>
      </c>
      <c r="Q163" s="44">
        <f t="shared" si="41"/>
        <v>1</v>
      </c>
      <c r="R163" s="45" t="str">
        <f t="shared" si="42"/>
        <v>096 689 0466</v>
      </c>
      <c r="S163" s="41" t="str">
        <f t="shared" si="43"/>
        <v>0966890466</v>
      </c>
      <c r="T163" s="43" t="e">
        <f t="shared" si="44"/>
        <v>#VALUE!</v>
      </c>
      <c r="U163" s="41" t="str">
        <f t="shared" si="45"/>
        <v>0966890466</v>
      </c>
      <c r="V163" s="46" t="str">
        <f t="shared" si="46"/>
        <v>0966890466</v>
      </c>
      <c r="W163" s="43">
        <f t="shared" si="47"/>
        <v>1</v>
      </c>
      <c r="X163" s="47">
        <f t="shared" si="48"/>
        <v>1</v>
      </c>
      <c r="Y163" s="43">
        <f t="shared" si="35"/>
        <v>1</v>
      </c>
      <c r="Z163" s="44">
        <f t="shared" si="49"/>
        <v>1</v>
      </c>
      <c r="AA163" s="44">
        <f t="shared" si="50"/>
        <v>1</v>
      </c>
    </row>
    <row r="164" spans="1:27" ht="69" hidden="1" customHeight="1" x14ac:dyDescent="0.65">
      <c r="A164" s="3">
        <v>162</v>
      </c>
      <c r="B164" s="3" t="s">
        <v>494</v>
      </c>
      <c r="C164" s="3" t="s">
        <v>3306</v>
      </c>
      <c r="D164" s="3" t="s">
        <v>495</v>
      </c>
      <c r="E164" s="3" t="s">
        <v>3144</v>
      </c>
      <c r="F164" s="5" t="s">
        <v>496</v>
      </c>
      <c r="G164" s="6">
        <v>101012330</v>
      </c>
      <c r="H164" s="7">
        <v>968789439</v>
      </c>
      <c r="I164" s="3"/>
      <c r="J164" s="39"/>
      <c r="K164" s="40">
        <f t="shared" si="36"/>
        <v>1</v>
      </c>
      <c r="L164" s="41" t="str">
        <f t="shared" si="37"/>
        <v>101012330</v>
      </c>
      <c r="M164" s="42" t="str">
        <f t="shared" si="38"/>
        <v>101012330</v>
      </c>
      <c r="N164" s="43">
        <f t="shared" si="39"/>
        <v>1</v>
      </c>
      <c r="O164" s="43">
        <f t="shared" si="40"/>
        <v>1</v>
      </c>
      <c r="P164" s="43">
        <f t="shared" si="34"/>
        <v>1</v>
      </c>
      <c r="Q164" s="44">
        <f t="shared" si="41"/>
        <v>1</v>
      </c>
      <c r="R164" s="45">
        <f t="shared" si="42"/>
        <v>968789439</v>
      </c>
      <c r="S164" s="41" t="str">
        <f t="shared" si="43"/>
        <v>968789439</v>
      </c>
      <c r="T164" s="43" t="e">
        <f t="shared" si="44"/>
        <v>#VALUE!</v>
      </c>
      <c r="U164" s="41" t="str">
        <f t="shared" si="45"/>
        <v>968789439</v>
      </c>
      <c r="V164" s="46" t="str">
        <f t="shared" si="46"/>
        <v>0968789439</v>
      </c>
      <c r="W164" s="43">
        <f t="shared" si="47"/>
        <v>1</v>
      </c>
      <c r="X164" s="47">
        <f t="shared" si="48"/>
        <v>1</v>
      </c>
      <c r="Y164" s="43">
        <f t="shared" si="35"/>
        <v>1</v>
      </c>
      <c r="Z164" s="44">
        <f t="shared" si="49"/>
        <v>1</v>
      </c>
      <c r="AA164" s="44">
        <f t="shared" si="50"/>
        <v>1</v>
      </c>
    </row>
    <row r="165" spans="1:27" ht="69" hidden="1" customHeight="1" x14ac:dyDescent="0.65">
      <c r="A165" s="3">
        <v>163</v>
      </c>
      <c r="B165" s="3" t="s">
        <v>497</v>
      </c>
      <c r="C165" s="3" t="s">
        <v>3306</v>
      </c>
      <c r="D165" s="3" t="s">
        <v>498</v>
      </c>
      <c r="E165" s="3" t="s">
        <v>3144</v>
      </c>
      <c r="F165" s="5" t="s">
        <v>499</v>
      </c>
      <c r="G165" s="6">
        <v>101179180</v>
      </c>
      <c r="H165" s="7">
        <v>972828873</v>
      </c>
      <c r="I165" s="3"/>
      <c r="J165" s="39"/>
      <c r="K165" s="40">
        <f t="shared" si="36"/>
        <v>1</v>
      </c>
      <c r="L165" s="41" t="str">
        <f t="shared" si="37"/>
        <v>101179180</v>
      </c>
      <c r="M165" s="42" t="str">
        <f t="shared" si="38"/>
        <v>101179180</v>
      </c>
      <c r="N165" s="43">
        <f t="shared" si="39"/>
        <v>1</v>
      </c>
      <c r="O165" s="43">
        <f t="shared" si="40"/>
        <v>1</v>
      </c>
      <c r="P165" s="43">
        <f t="shared" si="34"/>
        <v>1</v>
      </c>
      <c r="Q165" s="44">
        <f t="shared" si="41"/>
        <v>1</v>
      </c>
      <c r="R165" s="45">
        <f t="shared" si="42"/>
        <v>972828873</v>
      </c>
      <c r="S165" s="41" t="str">
        <f t="shared" si="43"/>
        <v>972828873</v>
      </c>
      <c r="T165" s="43" t="e">
        <f t="shared" si="44"/>
        <v>#VALUE!</v>
      </c>
      <c r="U165" s="41" t="str">
        <f t="shared" si="45"/>
        <v>972828873</v>
      </c>
      <c r="V165" s="46" t="str">
        <f t="shared" si="46"/>
        <v>0972828873</v>
      </c>
      <c r="W165" s="43">
        <f t="shared" si="47"/>
        <v>1</v>
      </c>
      <c r="X165" s="47">
        <f t="shared" si="48"/>
        <v>1</v>
      </c>
      <c r="Y165" s="43">
        <f t="shared" si="35"/>
        <v>1</v>
      </c>
      <c r="Z165" s="44">
        <f t="shared" si="49"/>
        <v>1</v>
      </c>
      <c r="AA165" s="44">
        <f t="shared" si="50"/>
        <v>1</v>
      </c>
    </row>
    <row r="166" spans="1:27" ht="69" hidden="1" customHeight="1" x14ac:dyDescent="0.65">
      <c r="A166" s="3">
        <v>164</v>
      </c>
      <c r="B166" s="3" t="s">
        <v>500</v>
      </c>
      <c r="C166" s="3" t="s">
        <v>3306</v>
      </c>
      <c r="D166" s="3" t="s">
        <v>501</v>
      </c>
      <c r="E166" s="3" t="s">
        <v>3144</v>
      </c>
      <c r="F166" s="5" t="s">
        <v>502</v>
      </c>
      <c r="G166" s="6">
        <v>101040268</v>
      </c>
      <c r="H166" s="6" t="s">
        <v>3175</v>
      </c>
      <c r="I166" s="3"/>
      <c r="J166" s="39"/>
      <c r="K166" s="40">
        <f t="shared" si="36"/>
        <v>1</v>
      </c>
      <c r="L166" s="41" t="str">
        <f t="shared" si="37"/>
        <v>101040268</v>
      </c>
      <c r="M166" s="42" t="str">
        <f t="shared" si="38"/>
        <v>101040268</v>
      </c>
      <c r="N166" s="43">
        <f t="shared" si="39"/>
        <v>1</v>
      </c>
      <c r="O166" s="43">
        <f t="shared" si="40"/>
        <v>1</v>
      </c>
      <c r="P166" s="43">
        <f t="shared" si="34"/>
        <v>1</v>
      </c>
      <c r="Q166" s="44">
        <f t="shared" si="41"/>
        <v>1</v>
      </c>
      <c r="R166" s="45" t="str">
        <f t="shared" si="42"/>
        <v>097 776 2496</v>
      </c>
      <c r="S166" s="41" t="str">
        <f t="shared" si="43"/>
        <v>0977762496</v>
      </c>
      <c r="T166" s="43" t="e">
        <f t="shared" si="44"/>
        <v>#VALUE!</v>
      </c>
      <c r="U166" s="41" t="str">
        <f t="shared" si="45"/>
        <v>0977762496</v>
      </c>
      <c r="V166" s="46" t="str">
        <f t="shared" si="46"/>
        <v>0977762496</v>
      </c>
      <c r="W166" s="43">
        <f t="shared" si="47"/>
        <v>1</v>
      </c>
      <c r="X166" s="47">
        <f t="shared" si="48"/>
        <v>1</v>
      </c>
      <c r="Y166" s="43">
        <f t="shared" si="35"/>
        <v>1</v>
      </c>
      <c r="Z166" s="44">
        <f t="shared" si="49"/>
        <v>1</v>
      </c>
      <c r="AA166" s="44">
        <f t="shared" si="50"/>
        <v>1</v>
      </c>
    </row>
    <row r="167" spans="1:27" ht="69" hidden="1" customHeight="1" x14ac:dyDescent="0.65">
      <c r="A167" s="3">
        <v>165</v>
      </c>
      <c r="B167" s="3" t="s">
        <v>503</v>
      </c>
      <c r="C167" s="3" t="s">
        <v>3306</v>
      </c>
      <c r="D167" s="3" t="s">
        <v>504</v>
      </c>
      <c r="E167" s="3" t="s">
        <v>3144</v>
      </c>
      <c r="F167" s="5" t="s">
        <v>505</v>
      </c>
      <c r="G167" s="6">
        <v>101001270</v>
      </c>
      <c r="H167" s="6" t="s">
        <v>3176</v>
      </c>
      <c r="I167" s="3"/>
      <c r="J167" s="39"/>
      <c r="K167" s="40">
        <f t="shared" si="36"/>
        <v>1</v>
      </c>
      <c r="L167" s="41" t="str">
        <f t="shared" si="37"/>
        <v>101001270</v>
      </c>
      <c r="M167" s="42" t="str">
        <f t="shared" si="38"/>
        <v>101001270</v>
      </c>
      <c r="N167" s="43">
        <f t="shared" si="39"/>
        <v>1</v>
      </c>
      <c r="O167" s="43">
        <f t="shared" si="40"/>
        <v>1</v>
      </c>
      <c r="P167" s="43">
        <f t="shared" si="34"/>
        <v>1</v>
      </c>
      <c r="Q167" s="44">
        <f t="shared" si="41"/>
        <v>1</v>
      </c>
      <c r="R167" s="45" t="str">
        <f t="shared" si="42"/>
        <v>097 806 2698</v>
      </c>
      <c r="S167" s="41" t="str">
        <f t="shared" si="43"/>
        <v>0978062698</v>
      </c>
      <c r="T167" s="43" t="e">
        <f t="shared" si="44"/>
        <v>#VALUE!</v>
      </c>
      <c r="U167" s="41" t="str">
        <f t="shared" si="45"/>
        <v>0978062698</v>
      </c>
      <c r="V167" s="46" t="str">
        <f t="shared" si="46"/>
        <v>0978062698</v>
      </c>
      <c r="W167" s="43">
        <f t="shared" si="47"/>
        <v>1</v>
      </c>
      <c r="X167" s="47">
        <f t="shared" si="48"/>
        <v>1</v>
      </c>
      <c r="Y167" s="43">
        <f t="shared" si="35"/>
        <v>1</v>
      </c>
      <c r="Z167" s="44">
        <f t="shared" si="49"/>
        <v>1</v>
      </c>
      <c r="AA167" s="44">
        <f t="shared" si="50"/>
        <v>1</v>
      </c>
    </row>
    <row r="168" spans="1:27" ht="69" hidden="1" customHeight="1" x14ac:dyDescent="0.65">
      <c r="A168" s="3">
        <v>166</v>
      </c>
      <c r="B168" s="3" t="s">
        <v>506</v>
      </c>
      <c r="C168" s="3" t="s">
        <v>3306</v>
      </c>
      <c r="D168" s="3" t="s">
        <v>507</v>
      </c>
      <c r="E168" s="3" t="s">
        <v>3144</v>
      </c>
      <c r="F168" s="5" t="s">
        <v>508</v>
      </c>
      <c r="G168" s="6">
        <v>101068643</v>
      </c>
      <c r="H168" s="7">
        <v>882315433</v>
      </c>
      <c r="I168" s="3"/>
      <c r="J168" s="39"/>
      <c r="K168" s="40">
        <f t="shared" si="36"/>
        <v>1</v>
      </c>
      <c r="L168" s="41" t="str">
        <f t="shared" si="37"/>
        <v>101068643</v>
      </c>
      <c r="M168" s="42" t="str">
        <f t="shared" si="38"/>
        <v>101068643</v>
      </c>
      <c r="N168" s="43">
        <f t="shared" si="39"/>
        <v>1</v>
      </c>
      <c r="O168" s="43">
        <f t="shared" si="40"/>
        <v>1</v>
      </c>
      <c r="P168" s="43">
        <f t="shared" si="34"/>
        <v>1</v>
      </c>
      <c r="Q168" s="44">
        <f t="shared" si="41"/>
        <v>1</v>
      </c>
      <c r="R168" s="45">
        <f t="shared" si="42"/>
        <v>882315433</v>
      </c>
      <c r="S168" s="41" t="str">
        <f t="shared" si="43"/>
        <v>882315433</v>
      </c>
      <c r="T168" s="43" t="e">
        <f t="shared" si="44"/>
        <v>#VALUE!</v>
      </c>
      <c r="U168" s="41" t="str">
        <f t="shared" si="45"/>
        <v>882315433</v>
      </c>
      <c r="V168" s="46" t="str">
        <f t="shared" si="46"/>
        <v>0882315433</v>
      </c>
      <c r="W168" s="43">
        <f t="shared" si="47"/>
        <v>1</v>
      </c>
      <c r="X168" s="47">
        <f t="shared" si="48"/>
        <v>1</v>
      </c>
      <c r="Y168" s="43">
        <f t="shared" si="35"/>
        <v>1</v>
      </c>
      <c r="Z168" s="44">
        <f t="shared" si="49"/>
        <v>1</v>
      </c>
      <c r="AA168" s="44">
        <f t="shared" si="50"/>
        <v>1</v>
      </c>
    </row>
    <row r="169" spans="1:27" ht="69" hidden="1" customHeight="1" x14ac:dyDescent="0.65">
      <c r="A169" s="3">
        <v>167</v>
      </c>
      <c r="B169" s="3" t="s">
        <v>509</v>
      </c>
      <c r="C169" s="3" t="s">
        <v>3306</v>
      </c>
      <c r="D169" s="3" t="s">
        <v>510</v>
      </c>
      <c r="E169" s="3" t="s">
        <v>3144</v>
      </c>
      <c r="F169" s="5" t="s">
        <v>511</v>
      </c>
      <c r="G169" s="6">
        <v>101054238</v>
      </c>
      <c r="H169" s="7">
        <v>966434804</v>
      </c>
      <c r="I169" s="3"/>
      <c r="J169" s="39"/>
      <c r="K169" s="40">
        <f t="shared" si="36"/>
        <v>1</v>
      </c>
      <c r="L169" s="41" t="str">
        <f t="shared" si="37"/>
        <v>101054238</v>
      </c>
      <c r="M169" s="42" t="str">
        <f t="shared" si="38"/>
        <v>101054238</v>
      </c>
      <c r="N169" s="43">
        <f t="shared" si="39"/>
        <v>1</v>
      </c>
      <c r="O169" s="43">
        <f t="shared" si="40"/>
        <v>1</v>
      </c>
      <c r="P169" s="43">
        <f t="shared" si="34"/>
        <v>1</v>
      </c>
      <c r="Q169" s="44">
        <f t="shared" si="41"/>
        <v>1</v>
      </c>
      <c r="R169" s="45">
        <f t="shared" si="42"/>
        <v>966434804</v>
      </c>
      <c r="S169" s="41" t="str">
        <f t="shared" si="43"/>
        <v>966434804</v>
      </c>
      <c r="T169" s="43" t="e">
        <f t="shared" si="44"/>
        <v>#VALUE!</v>
      </c>
      <c r="U169" s="41" t="str">
        <f t="shared" si="45"/>
        <v>966434804</v>
      </c>
      <c r="V169" s="46" t="str">
        <f t="shared" si="46"/>
        <v>0966434804</v>
      </c>
      <c r="W169" s="43">
        <f t="shared" si="47"/>
        <v>1</v>
      </c>
      <c r="X169" s="47">
        <f t="shared" si="48"/>
        <v>1</v>
      </c>
      <c r="Y169" s="43">
        <f t="shared" si="35"/>
        <v>1</v>
      </c>
      <c r="Z169" s="44">
        <f t="shared" si="49"/>
        <v>1</v>
      </c>
      <c r="AA169" s="44">
        <f t="shared" si="50"/>
        <v>1</v>
      </c>
    </row>
    <row r="170" spans="1:27" ht="69" hidden="1" customHeight="1" x14ac:dyDescent="0.65">
      <c r="A170" s="3">
        <v>168</v>
      </c>
      <c r="B170" s="3" t="s">
        <v>512</v>
      </c>
      <c r="C170" s="3" t="s">
        <v>3306</v>
      </c>
      <c r="D170" s="3" t="s">
        <v>303</v>
      </c>
      <c r="E170" s="3" t="s">
        <v>3144</v>
      </c>
      <c r="F170" s="5" t="s">
        <v>513</v>
      </c>
      <c r="G170" s="6">
        <v>101075745</v>
      </c>
      <c r="H170" s="7">
        <v>962855416</v>
      </c>
      <c r="I170" s="3"/>
      <c r="J170" s="39"/>
      <c r="K170" s="40">
        <f t="shared" si="36"/>
        <v>1</v>
      </c>
      <c r="L170" s="41" t="str">
        <f t="shared" si="37"/>
        <v>101075745</v>
      </c>
      <c r="M170" s="42" t="str">
        <f t="shared" si="38"/>
        <v>101075745</v>
      </c>
      <c r="N170" s="43">
        <f t="shared" si="39"/>
        <v>1</v>
      </c>
      <c r="O170" s="43">
        <f t="shared" si="40"/>
        <v>1</v>
      </c>
      <c r="P170" s="43">
        <f t="shared" si="34"/>
        <v>1</v>
      </c>
      <c r="Q170" s="44">
        <f t="shared" si="41"/>
        <v>1</v>
      </c>
      <c r="R170" s="45">
        <f t="shared" si="42"/>
        <v>962855416</v>
      </c>
      <c r="S170" s="41" t="str">
        <f t="shared" si="43"/>
        <v>962855416</v>
      </c>
      <c r="T170" s="43" t="e">
        <f t="shared" si="44"/>
        <v>#VALUE!</v>
      </c>
      <c r="U170" s="41" t="str">
        <f t="shared" si="45"/>
        <v>962855416</v>
      </c>
      <c r="V170" s="46" t="str">
        <f t="shared" si="46"/>
        <v>0962855416</v>
      </c>
      <c r="W170" s="43">
        <f t="shared" si="47"/>
        <v>1</v>
      </c>
      <c r="X170" s="47">
        <f t="shared" si="48"/>
        <v>1</v>
      </c>
      <c r="Y170" s="43">
        <f t="shared" si="35"/>
        <v>1</v>
      </c>
      <c r="Z170" s="44">
        <f t="shared" si="49"/>
        <v>1</v>
      </c>
      <c r="AA170" s="44">
        <f t="shared" si="50"/>
        <v>1</v>
      </c>
    </row>
    <row r="171" spans="1:27" ht="69" hidden="1" customHeight="1" x14ac:dyDescent="0.65">
      <c r="A171" s="3">
        <v>169</v>
      </c>
      <c r="B171" s="3" t="s">
        <v>514</v>
      </c>
      <c r="C171" s="3" t="s">
        <v>3306</v>
      </c>
      <c r="D171" s="3" t="s">
        <v>515</v>
      </c>
      <c r="E171" s="3" t="s">
        <v>3144</v>
      </c>
      <c r="F171" s="5" t="s">
        <v>516</v>
      </c>
      <c r="G171" s="6">
        <v>100883423</v>
      </c>
      <c r="H171" s="7">
        <v>973455192</v>
      </c>
      <c r="I171" s="3"/>
      <c r="J171" s="39"/>
      <c r="K171" s="40">
        <f t="shared" si="36"/>
        <v>1</v>
      </c>
      <c r="L171" s="41" t="str">
        <f t="shared" si="37"/>
        <v>100883423</v>
      </c>
      <c r="M171" s="42" t="str">
        <f t="shared" si="38"/>
        <v>100883423</v>
      </c>
      <c r="N171" s="43">
        <f t="shared" si="39"/>
        <v>1</v>
      </c>
      <c r="O171" s="43">
        <f t="shared" si="40"/>
        <v>1</v>
      </c>
      <c r="P171" s="43">
        <f t="shared" si="34"/>
        <v>1</v>
      </c>
      <c r="Q171" s="44">
        <f t="shared" si="41"/>
        <v>1</v>
      </c>
      <c r="R171" s="45">
        <f t="shared" si="42"/>
        <v>973455192</v>
      </c>
      <c r="S171" s="41" t="str">
        <f t="shared" si="43"/>
        <v>973455192</v>
      </c>
      <c r="T171" s="43" t="e">
        <f t="shared" si="44"/>
        <v>#VALUE!</v>
      </c>
      <c r="U171" s="41" t="str">
        <f t="shared" si="45"/>
        <v>973455192</v>
      </c>
      <c r="V171" s="46" t="str">
        <f t="shared" si="46"/>
        <v>0973455192</v>
      </c>
      <c r="W171" s="43">
        <f t="shared" si="47"/>
        <v>1</v>
      </c>
      <c r="X171" s="47">
        <f t="shared" si="48"/>
        <v>1</v>
      </c>
      <c r="Y171" s="43">
        <f t="shared" si="35"/>
        <v>1</v>
      </c>
      <c r="Z171" s="44">
        <f t="shared" si="49"/>
        <v>1</v>
      </c>
      <c r="AA171" s="44">
        <f t="shared" si="50"/>
        <v>1</v>
      </c>
    </row>
    <row r="172" spans="1:27" ht="69" hidden="1" customHeight="1" x14ac:dyDescent="0.65">
      <c r="A172" s="3">
        <v>170</v>
      </c>
      <c r="B172" s="3" t="s">
        <v>517</v>
      </c>
      <c r="C172" s="3" t="s">
        <v>3306</v>
      </c>
      <c r="D172" s="3" t="s">
        <v>518</v>
      </c>
      <c r="E172" s="3" t="s">
        <v>3144</v>
      </c>
      <c r="F172" s="5" t="s">
        <v>519</v>
      </c>
      <c r="G172" s="6">
        <v>101069593</v>
      </c>
      <c r="H172" s="7">
        <v>965527188</v>
      </c>
      <c r="I172" s="3"/>
      <c r="J172" s="39"/>
      <c r="K172" s="40">
        <f t="shared" si="36"/>
        <v>1</v>
      </c>
      <c r="L172" s="41" t="str">
        <f t="shared" si="37"/>
        <v>101069593</v>
      </c>
      <c r="M172" s="42" t="str">
        <f t="shared" si="38"/>
        <v>101069593</v>
      </c>
      <c r="N172" s="43">
        <f t="shared" si="39"/>
        <v>1</v>
      </c>
      <c r="O172" s="43">
        <f t="shared" si="40"/>
        <v>1</v>
      </c>
      <c r="P172" s="43">
        <f t="shared" si="34"/>
        <v>1</v>
      </c>
      <c r="Q172" s="44">
        <f t="shared" si="41"/>
        <v>1</v>
      </c>
      <c r="R172" s="45">
        <f t="shared" si="42"/>
        <v>965527188</v>
      </c>
      <c r="S172" s="41" t="str">
        <f t="shared" si="43"/>
        <v>965527188</v>
      </c>
      <c r="T172" s="43" t="e">
        <f t="shared" si="44"/>
        <v>#VALUE!</v>
      </c>
      <c r="U172" s="41" t="str">
        <f t="shared" si="45"/>
        <v>965527188</v>
      </c>
      <c r="V172" s="46" t="str">
        <f t="shared" si="46"/>
        <v>0965527188</v>
      </c>
      <c r="W172" s="43">
        <f t="shared" si="47"/>
        <v>1</v>
      </c>
      <c r="X172" s="47">
        <f t="shared" si="48"/>
        <v>1</v>
      </c>
      <c r="Y172" s="43">
        <f t="shared" si="35"/>
        <v>1</v>
      </c>
      <c r="Z172" s="44">
        <f t="shared" si="49"/>
        <v>1</v>
      </c>
      <c r="AA172" s="44">
        <f t="shared" si="50"/>
        <v>1</v>
      </c>
    </row>
    <row r="173" spans="1:27" ht="69" hidden="1" customHeight="1" x14ac:dyDescent="0.65">
      <c r="A173" s="3">
        <v>171</v>
      </c>
      <c r="B173" s="3" t="s">
        <v>520</v>
      </c>
      <c r="C173" s="3" t="s">
        <v>3306</v>
      </c>
      <c r="D173" s="3" t="s">
        <v>521</v>
      </c>
      <c r="E173" s="3" t="s">
        <v>3144</v>
      </c>
      <c r="F173" s="5" t="s">
        <v>522</v>
      </c>
      <c r="G173" s="6">
        <v>101068849</v>
      </c>
      <c r="H173" s="7">
        <v>886009454</v>
      </c>
      <c r="I173" s="3"/>
      <c r="J173" s="39"/>
      <c r="K173" s="40">
        <f t="shared" si="36"/>
        <v>1</v>
      </c>
      <c r="L173" s="41" t="str">
        <f t="shared" si="37"/>
        <v>101068849</v>
      </c>
      <c r="M173" s="42" t="str">
        <f t="shared" si="38"/>
        <v>101068849</v>
      </c>
      <c r="N173" s="43">
        <f t="shared" si="39"/>
        <v>1</v>
      </c>
      <c r="O173" s="43">
        <f t="shared" si="40"/>
        <v>1</v>
      </c>
      <c r="P173" s="43">
        <f t="shared" si="34"/>
        <v>1</v>
      </c>
      <c r="Q173" s="44">
        <f t="shared" si="41"/>
        <v>1</v>
      </c>
      <c r="R173" s="45">
        <f t="shared" si="42"/>
        <v>886009454</v>
      </c>
      <c r="S173" s="41" t="str">
        <f t="shared" si="43"/>
        <v>886009454</v>
      </c>
      <c r="T173" s="43" t="e">
        <f t="shared" si="44"/>
        <v>#VALUE!</v>
      </c>
      <c r="U173" s="41" t="str">
        <f t="shared" si="45"/>
        <v>886009454</v>
      </c>
      <c r="V173" s="46" t="str">
        <f t="shared" si="46"/>
        <v>0886009454</v>
      </c>
      <c r="W173" s="43">
        <f t="shared" si="47"/>
        <v>1</v>
      </c>
      <c r="X173" s="47">
        <f t="shared" si="48"/>
        <v>1</v>
      </c>
      <c r="Y173" s="43">
        <f t="shared" si="35"/>
        <v>1</v>
      </c>
      <c r="Z173" s="44">
        <f t="shared" si="49"/>
        <v>1</v>
      </c>
      <c r="AA173" s="44">
        <f t="shared" si="50"/>
        <v>1</v>
      </c>
    </row>
    <row r="174" spans="1:27" ht="69" hidden="1" customHeight="1" x14ac:dyDescent="0.65">
      <c r="A174" s="3">
        <v>172</v>
      </c>
      <c r="B174" s="3" t="s">
        <v>523</v>
      </c>
      <c r="C174" s="3" t="s">
        <v>3306</v>
      </c>
      <c r="D174" s="3" t="s">
        <v>524</v>
      </c>
      <c r="E174" s="3" t="s">
        <v>3144</v>
      </c>
      <c r="F174" s="5" t="s">
        <v>525</v>
      </c>
      <c r="G174" s="6">
        <v>100700782</v>
      </c>
      <c r="H174" s="7">
        <v>882003644</v>
      </c>
      <c r="I174" s="3"/>
      <c r="J174" s="39"/>
      <c r="K174" s="40">
        <f t="shared" si="36"/>
        <v>1</v>
      </c>
      <c r="L174" s="41" t="str">
        <f t="shared" si="37"/>
        <v>100700782</v>
      </c>
      <c r="M174" s="42" t="str">
        <f t="shared" si="38"/>
        <v>100700782</v>
      </c>
      <c r="N174" s="43">
        <f t="shared" si="39"/>
        <v>1</v>
      </c>
      <c r="O174" s="43">
        <f t="shared" si="40"/>
        <v>1</v>
      </c>
      <c r="P174" s="43">
        <f t="shared" si="34"/>
        <v>1</v>
      </c>
      <c r="Q174" s="44">
        <f t="shared" si="41"/>
        <v>1</v>
      </c>
      <c r="R174" s="45">
        <f t="shared" si="42"/>
        <v>882003644</v>
      </c>
      <c r="S174" s="41" t="str">
        <f t="shared" si="43"/>
        <v>882003644</v>
      </c>
      <c r="T174" s="43" t="e">
        <f t="shared" si="44"/>
        <v>#VALUE!</v>
      </c>
      <c r="U174" s="41" t="str">
        <f t="shared" si="45"/>
        <v>882003644</v>
      </c>
      <c r="V174" s="46" t="str">
        <f t="shared" si="46"/>
        <v>0882003644</v>
      </c>
      <c r="W174" s="43">
        <f t="shared" si="47"/>
        <v>1</v>
      </c>
      <c r="X174" s="47">
        <f t="shared" si="48"/>
        <v>1</v>
      </c>
      <c r="Y174" s="43">
        <f t="shared" si="35"/>
        <v>1</v>
      </c>
      <c r="Z174" s="44">
        <f t="shared" si="49"/>
        <v>1</v>
      </c>
      <c r="AA174" s="44">
        <f t="shared" si="50"/>
        <v>1</v>
      </c>
    </row>
    <row r="175" spans="1:27" ht="69" hidden="1" customHeight="1" x14ac:dyDescent="0.65">
      <c r="A175" s="3">
        <v>173</v>
      </c>
      <c r="B175" s="3" t="s">
        <v>526</v>
      </c>
      <c r="C175" s="3" t="s">
        <v>3306</v>
      </c>
      <c r="D175" s="3" t="s">
        <v>527</v>
      </c>
      <c r="E175" s="3" t="s">
        <v>3144</v>
      </c>
      <c r="F175" s="5" t="s">
        <v>528</v>
      </c>
      <c r="G175" s="6">
        <v>101244754</v>
      </c>
      <c r="H175" s="7">
        <v>964663173</v>
      </c>
      <c r="I175" s="3"/>
      <c r="J175" s="39"/>
      <c r="K175" s="40">
        <f t="shared" si="36"/>
        <v>1</v>
      </c>
      <c r="L175" s="41" t="str">
        <f t="shared" si="37"/>
        <v>101244754</v>
      </c>
      <c r="M175" s="42" t="str">
        <f t="shared" si="38"/>
        <v>101244754</v>
      </c>
      <c r="N175" s="43">
        <f t="shared" si="39"/>
        <v>1</v>
      </c>
      <c r="O175" s="43">
        <f t="shared" si="40"/>
        <v>1</v>
      </c>
      <c r="P175" s="43">
        <f t="shared" si="34"/>
        <v>1</v>
      </c>
      <c r="Q175" s="44">
        <f t="shared" si="41"/>
        <v>1</v>
      </c>
      <c r="R175" s="45">
        <f t="shared" si="42"/>
        <v>964663173</v>
      </c>
      <c r="S175" s="41" t="str">
        <f t="shared" si="43"/>
        <v>964663173</v>
      </c>
      <c r="T175" s="43" t="e">
        <f t="shared" si="44"/>
        <v>#VALUE!</v>
      </c>
      <c r="U175" s="41" t="str">
        <f t="shared" si="45"/>
        <v>964663173</v>
      </c>
      <c r="V175" s="46" t="str">
        <f t="shared" si="46"/>
        <v>0964663173</v>
      </c>
      <c r="W175" s="43">
        <f t="shared" si="47"/>
        <v>1</v>
      </c>
      <c r="X175" s="47">
        <f t="shared" si="48"/>
        <v>1</v>
      </c>
      <c r="Y175" s="43">
        <f t="shared" si="35"/>
        <v>1</v>
      </c>
      <c r="Z175" s="44">
        <f t="shared" si="49"/>
        <v>1</v>
      </c>
      <c r="AA175" s="44">
        <f t="shared" si="50"/>
        <v>1</v>
      </c>
    </row>
    <row r="176" spans="1:27" ht="69" hidden="1" customHeight="1" x14ac:dyDescent="0.65">
      <c r="A176" s="3">
        <v>174</v>
      </c>
      <c r="B176" s="3" t="s">
        <v>529</v>
      </c>
      <c r="C176" s="3" t="s">
        <v>3306</v>
      </c>
      <c r="D176" s="3" t="s">
        <v>530</v>
      </c>
      <c r="E176" s="3" t="s">
        <v>3144</v>
      </c>
      <c r="F176" s="5" t="s">
        <v>531</v>
      </c>
      <c r="G176" s="6">
        <v>101178227</v>
      </c>
      <c r="H176" s="6">
        <v>93608768</v>
      </c>
      <c r="I176" s="3"/>
      <c r="J176" s="39"/>
      <c r="K176" s="40">
        <f t="shared" si="36"/>
        <v>1</v>
      </c>
      <c r="L176" s="41" t="str">
        <f t="shared" si="37"/>
        <v>101178227</v>
      </c>
      <c r="M176" s="42" t="str">
        <f t="shared" si="38"/>
        <v>101178227</v>
      </c>
      <c r="N176" s="43">
        <f t="shared" si="39"/>
        <v>1</v>
      </c>
      <c r="O176" s="43">
        <f t="shared" si="40"/>
        <v>1</v>
      </c>
      <c r="P176" s="43">
        <f t="shared" si="34"/>
        <v>1</v>
      </c>
      <c r="Q176" s="44">
        <f t="shared" si="41"/>
        <v>1</v>
      </c>
      <c r="R176" s="45">
        <f t="shared" si="42"/>
        <v>93608768</v>
      </c>
      <c r="S176" s="41" t="str">
        <f t="shared" si="43"/>
        <v>93608768</v>
      </c>
      <c r="T176" s="43" t="e">
        <f t="shared" si="44"/>
        <v>#VALUE!</v>
      </c>
      <c r="U176" s="41" t="str">
        <f t="shared" si="45"/>
        <v>93608768</v>
      </c>
      <c r="V176" s="46" t="str">
        <f t="shared" si="46"/>
        <v>093608768</v>
      </c>
      <c r="W176" s="43">
        <f t="shared" si="47"/>
        <v>1</v>
      </c>
      <c r="X176" s="47">
        <f t="shared" si="48"/>
        <v>1</v>
      </c>
      <c r="Y176" s="43">
        <f t="shared" si="35"/>
        <v>1</v>
      </c>
      <c r="Z176" s="44">
        <f t="shared" si="49"/>
        <v>1</v>
      </c>
      <c r="AA176" s="44">
        <f t="shared" si="50"/>
        <v>1</v>
      </c>
    </row>
    <row r="177" spans="1:27" ht="69" hidden="1" customHeight="1" x14ac:dyDescent="0.65">
      <c r="A177" s="3">
        <v>175</v>
      </c>
      <c r="B177" s="3" t="s">
        <v>532</v>
      </c>
      <c r="C177" s="3" t="s">
        <v>3306</v>
      </c>
      <c r="D177" s="3" t="s">
        <v>533</v>
      </c>
      <c r="E177" s="3" t="s">
        <v>3144</v>
      </c>
      <c r="F177" s="5" t="s">
        <v>534</v>
      </c>
      <c r="G177" s="6">
        <v>101159315</v>
      </c>
      <c r="H177" s="6">
        <v>70613432</v>
      </c>
      <c r="I177" s="3"/>
      <c r="J177" s="39"/>
      <c r="K177" s="40">
        <f t="shared" si="36"/>
        <v>1</v>
      </c>
      <c r="L177" s="41" t="str">
        <f t="shared" si="37"/>
        <v>101159315</v>
      </c>
      <c r="M177" s="42" t="str">
        <f t="shared" si="38"/>
        <v>101159315</v>
      </c>
      <c r="N177" s="43">
        <f t="shared" si="39"/>
        <v>1</v>
      </c>
      <c r="O177" s="43">
        <f t="shared" si="40"/>
        <v>1</v>
      </c>
      <c r="P177" s="43">
        <f t="shared" si="34"/>
        <v>1</v>
      </c>
      <c r="Q177" s="44">
        <f t="shared" si="41"/>
        <v>1</v>
      </c>
      <c r="R177" s="45">
        <f t="shared" si="42"/>
        <v>70613432</v>
      </c>
      <c r="S177" s="41" t="str">
        <f t="shared" si="43"/>
        <v>70613432</v>
      </c>
      <c r="T177" s="43" t="e">
        <f t="shared" si="44"/>
        <v>#VALUE!</v>
      </c>
      <c r="U177" s="41" t="str">
        <f t="shared" si="45"/>
        <v>70613432</v>
      </c>
      <c r="V177" s="46" t="str">
        <f t="shared" si="46"/>
        <v>070613432</v>
      </c>
      <c r="W177" s="43">
        <f t="shared" si="47"/>
        <v>1</v>
      </c>
      <c r="X177" s="47">
        <f t="shared" si="48"/>
        <v>1</v>
      </c>
      <c r="Y177" s="43">
        <f t="shared" si="35"/>
        <v>1</v>
      </c>
      <c r="Z177" s="44">
        <f t="shared" si="49"/>
        <v>1</v>
      </c>
      <c r="AA177" s="44">
        <f t="shared" si="50"/>
        <v>1</v>
      </c>
    </row>
    <row r="178" spans="1:27" ht="69" hidden="1" customHeight="1" x14ac:dyDescent="0.65">
      <c r="A178" s="3">
        <v>176</v>
      </c>
      <c r="B178" s="3" t="s">
        <v>535</v>
      </c>
      <c r="C178" s="3" t="s">
        <v>3306</v>
      </c>
      <c r="D178" s="3" t="s">
        <v>536</v>
      </c>
      <c r="E178" s="3" t="s">
        <v>3144</v>
      </c>
      <c r="F178" s="5" t="s">
        <v>537</v>
      </c>
      <c r="G178" s="6">
        <v>100989228</v>
      </c>
      <c r="H178" s="7">
        <v>968742527</v>
      </c>
      <c r="I178" s="3"/>
      <c r="J178" s="39"/>
      <c r="K178" s="40">
        <f t="shared" si="36"/>
        <v>1</v>
      </c>
      <c r="L178" s="41" t="str">
        <f t="shared" si="37"/>
        <v>100989228</v>
      </c>
      <c r="M178" s="42" t="str">
        <f t="shared" si="38"/>
        <v>100989228</v>
      </c>
      <c r="N178" s="43">
        <f t="shared" si="39"/>
        <v>1</v>
      </c>
      <c r="O178" s="43">
        <f t="shared" si="40"/>
        <v>1</v>
      </c>
      <c r="P178" s="43">
        <f t="shared" si="34"/>
        <v>1</v>
      </c>
      <c r="Q178" s="44">
        <f t="shared" si="41"/>
        <v>1</v>
      </c>
      <c r="R178" s="45">
        <f t="shared" si="42"/>
        <v>968742527</v>
      </c>
      <c r="S178" s="41" t="str">
        <f t="shared" si="43"/>
        <v>968742527</v>
      </c>
      <c r="T178" s="43" t="e">
        <f t="shared" si="44"/>
        <v>#VALUE!</v>
      </c>
      <c r="U178" s="41" t="str">
        <f t="shared" si="45"/>
        <v>968742527</v>
      </c>
      <c r="V178" s="46" t="str">
        <f t="shared" si="46"/>
        <v>0968742527</v>
      </c>
      <c r="W178" s="43">
        <f t="shared" si="47"/>
        <v>1</v>
      </c>
      <c r="X178" s="47">
        <f t="shared" si="48"/>
        <v>1</v>
      </c>
      <c r="Y178" s="43">
        <f t="shared" si="35"/>
        <v>1</v>
      </c>
      <c r="Z178" s="44">
        <f t="shared" si="49"/>
        <v>1</v>
      </c>
      <c r="AA178" s="44">
        <f t="shared" si="50"/>
        <v>1</v>
      </c>
    </row>
    <row r="179" spans="1:27" ht="69" hidden="1" customHeight="1" x14ac:dyDescent="0.65">
      <c r="A179" s="3">
        <v>177</v>
      </c>
      <c r="B179" s="3" t="s">
        <v>538</v>
      </c>
      <c r="C179" s="3" t="s">
        <v>3306</v>
      </c>
      <c r="D179" s="3" t="s">
        <v>539</v>
      </c>
      <c r="E179" s="3" t="s">
        <v>3144</v>
      </c>
      <c r="F179" s="5" t="s">
        <v>540</v>
      </c>
      <c r="G179" s="6">
        <v>100875562</v>
      </c>
      <c r="H179" s="7">
        <v>886477883</v>
      </c>
      <c r="I179" s="3"/>
      <c r="J179" s="39"/>
      <c r="K179" s="40">
        <f t="shared" si="36"/>
        <v>1</v>
      </c>
      <c r="L179" s="41" t="str">
        <f t="shared" si="37"/>
        <v>100875562</v>
      </c>
      <c r="M179" s="42" t="str">
        <f t="shared" si="38"/>
        <v>100875562</v>
      </c>
      <c r="N179" s="43">
        <f t="shared" si="39"/>
        <v>1</v>
      </c>
      <c r="O179" s="43">
        <f t="shared" si="40"/>
        <v>1</v>
      </c>
      <c r="P179" s="43">
        <f t="shared" si="34"/>
        <v>1</v>
      </c>
      <c r="Q179" s="44">
        <f t="shared" si="41"/>
        <v>1</v>
      </c>
      <c r="R179" s="45">
        <f t="shared" si="42"/>
        <v>886477883</v>
      </c>
      <c r="S179" s="41" t="str">
        <f t="shared" si="43"/>
        <v>886477883</v>
      </c>
      <c r="T179" s="43" t="e">
        <f t="shared" si="44"/>
        <v>#VALUE!</v>
      </c>
      <c r="U179" s="41" t="str">
        <f t="shared" si="45"/>
        <v>886477883</v>
      </c>
      <c r="V179" s="46" t="str">
        <f t="shared" si="46"/>
        <v>0886477883</v>
      </c>
      <c r="W179" s="43">
        <f t="shared" si="47"/>
        <v>1</v>
      </c>
      <c r="X179" s="47">
        <f t="shared" si="48"/>
        <v>1</v>
      </c>
      <c r="Y179" s="43">
        <f t="shared" si="35"/>
        <v>1</v>
      </c>
      <c r="Z179" s="44">
        <f t="shared" si="49"/>
        <v>1</v>
      </c>
      <c r="AA179" s="44">
        <f t="shared" si="50"/>
        <v>1</v>
      </c>
    </row>
    <row r="180" spans="1:27" ht="69" hidden="1" customHeight="1" x14ac:dyDescent="0.65">
      <c r="A180" s="3">
        <v>178</v>
      </c>
      <c r="B180" s="3" t="s">
        <v>541</v>
      </c>
      <c r="C180" s="3" t="s">
        <v>3306</v>
      </c>
      <c r="D180" s="3" t="s">
        <v>542</v>
      </c>
      <c r="E180" s="3" t="s">
        <v>3144</v>
      </c>
      <c r="F180" s="5" t="s">
        <v>543</v>
      </c>
      <c r="G180" s="6">
        <v>101076106</v>
      </c>
      <c r="H180" s="7">
        <v>882511711</v>
      </c>
      <c r="I180" s="3"/>
      <c r="J180" s="39"/>
      <c r="K180" s="40">
        <f t="shared" si="36"/>
        <v>1</v>
      </c>
      <c r="L180" s="41" t="str">
        <f t="shared" si="37"/>
        <v>101076106</v>
      </c>
      <c r="M180" s="42" t="str">
        <f t="shared" si="38"/>
        <v>101076106</v>
      </c>
      <c r="N180" s="43">
        <f t="shared" si="39"/>
        <v>1</v>
      </c>
      <c r="O180" s="43">
        <f t="shared" si="40"/>
        <v>1</v>
      </c>
      <c r="P180" s="43">
        <f t="shared" si="34"/>
        <v>1</v>
      </c>
      <c r="Q180" s="44">
        <f t="shared" si="41"/>
        <v>1</v>
      </c>
      <c r="R180" s="45">
        <f t="shared" si="42"/>
        <v>882511711</v>
      </c>
      <c r="S180" s="41" t="str">
        <f t="shared" si="43"/>
        <v>882511711</v>
      </c>
      <c r="T180" s="43" t="e">
        <f t="shared" si="44"/>
        <v>#VALUE!</v>
      </c>
      <c r="U180" s="41" t="str">
        <f t="shared" si="45"/>
        <v>882511711</v>
      </c>
      <c r="V180" s="46" t="str">
        <f t="shared" si="46"/>
        <v>0882511711</v>
      </c>
      <c r="W180" s="43">
        <f t="shared" si="47"/>
        <v>1</v>
      </c>
      <c r="X180" s="47">
        <f t="shared" si="48"/>
        <v>1</v>
      </c>
      <c r="Y180" s="43">
        <f t="shared" si="35"/>
        <v>1</v>
      </c>
      <c r="Z180" s="44">
        <f t="shared" si="49"/>
        <v>1</v>
      </c>
      <c r="AA180" s="44">
        <f t="shared" si="50"/>
        <v>1</v>
      </c>
    </row>
    <row r="181" spans="1:27" ht="69" hidden="1" customHeight="1" x14ac:dyDescent="0.65">
      <c r="A181" s="3">
        <v>179</v>
      </c>
      <c r="B181" s="3" t="s">
        <v>544</v>
      </c>
      <c r="C181" s="3" t="s">
        <v>3306</v>
      </c>
      <c r="D181" s="3" t="s">
        <v>545</v>
      </c>
      <c r="E181" s="3" t="s">
        <v>3144</v>
      </c>
      <c r="F181" s="5" t="s">
        <v>546</v>
      </c>
      <c r="G181" s="6">
        <v>101001240</v>
      </c>
      <c r="H181" s="7">
        <v>976196097</v>
      </c>
      <c r="I181" s="3"/>
      <c r="J181" s="39"/>
      <c r="K181" s="40">
        <f t="shared" si="36"/>
        <v>1</v>
      </c>
      <c r="L181" s="41" t="str">
        <f t="shared" si="37"/>
        <v>101001240</v>
      </c>
      <c r="M181" s="42" t="str">
        <f t="shared" si="38"/>
        <v>101001240</v>
      </c>
      <c r="N181" s="43">
        <f t="shared" si="39"/>
        <v>1</v>
      </c>
      <c r="O181" s="43">
        <f t="shared" si="40"/>
        <v>1</v>
      </c>
      <c r="P181" s="43">
        <f t="shared" si="34"/>
        <v>1</v>
      </c>
      <c r="Q181" s="44">
        <f t="shared" si="41"/>
        <v>1</v>
      </c>
      <c r="R181" s="45">
        <f t="shared" si="42"/>
        <v>976196097</v>
      </c>
      <c r="S181" s="41" t="str">
        <f t="shared" si="43"/>
        <v>976196097</v>
      </c>
      <c r="T181" s="43" t="e">
        <f t="shared" si="44"/>
        <v>#VALUE!</v>
      </c>
      <c r="U181" s="41" t="str">
        <f t="shared" si="45"/>
        <v>976196097</v>
      </c>
      <c r="V181" s="46" t="str">
        <f t="shared" si="46"/>
        <v>0976196097</v>
      </c>
      <c r="W181" s="43">
        <f t="shared" si="47"/>
        <v>1</v>
      </c>
      <c r="X181" s="47">
        <f t="shared" si="48"/>
        <v>1</v>
      </c>
      <c r="Y181" s="43">
        <f t="shared" si="35"/>
        <v>1</v>
      </c>
      <c r="Z181" s="44">
        <f t="shared" si="49"/>
        <v>1</v>
      </c>
      <c r="AA181" s="44">
        <f t="shared" si="50"/>
        <v>1</v>
      </c>
    </row>
    <row r="182" spans="1:27" ht="69" hidden="1" customHeight="1" x14ac:dyDescent="0.65">
      <c r="A182" s="3">
        <v>180</v>
      </c>
      <c r="B182" s="3" t="s">
        <v>547</v>
      </c>
      <c r="C182" s="3" t="s">
        <v>3306</v>
      </c>
      <c r="D182" s="3" t="s">
        <v>548</v>
      </c>
      <c r="E182" s="3" t="s">
        <v>3144</v>
      </c>
      <c r="F182" s="5" t="s">
        <v>549</v>
      </c>
      <c r="G182" s="6">
        <v>101069643</v>
      </c>
      <c r="H182" s="6">
        <v>15211933</v>
      </c>
      <c r="I182" s="3"/>
      <c r="J182" s="39"/>
      <c r="K182" s="40">
        <f t="shared" si="36"/>
        <v>1</v>
      </c>
      <c r="L182" s="41" t="str">
        <f t="shared" si="37"/>
        <v>101069643</v>
      </c>
      <c r="M182" s="42" t="str">
        <f t="shared" si="38"/>
        <v>101069643</v>
      </c>
      <c r="N182" s="43">
        <f t="shared" si="39"/>
        <v>1</v>
      </c>
      <c r="O182" s="43">
        <f t="shared" si="40"/>
        <v>1</v>
      </c>
      <c r="P182" s="43">
        <f t="shared" si="34"/>
        <v>1</v>
      </c>
      <c r="Q182" s="44">
        <f t="shared" si="41"/>
        <v>1</v>
      </c>
      <c r="R182" s="45">
        <f t="shared" si="42"/>
        <v>15211933</v>
      </c>
      <c r="S182" s="41" t="str">
        <f t="shared" si="43"/>
        <v>15211933</v>
      </c>
      <c r="T182" s="43" t="e">
        <f t="shared" si="44"/>
        <v>#VALUE!</v>
      </c>
      <c r="U182" s="41" t="str">
        <f t="shared" si="45"/>
        <v>15211933</v>
      </c>
      <c r="V182" s="46" t="str">
        <f t="shared" si="46"/>
        <v>015211933</v>
      </c>
      <c r="W182" s="43">
        <f t="shared" si="47"/>
        <v>1</v>
      </c>
      <c r="X182" s="47">
        <f t="shared" si="48"/>
        <v>1</v>
      </c>
      <c r="Y182" s="43">
        <f t="shared" si="35"/>
        <v>1</v>
      </c>
      <c r="Z182" s="44">
        <f t="shared" si="49"/>
        <v>1</v>
      </c>
      <c r="AA182" s="44">
        <f t="shared" si="50"/>
        <v>1</v>
      </c>
    </row>
    <row r="183" spans="1:27" ht="69" hidden="1" customHeight="1" x14ac:dyDescent="0.65">
      <c r="A183" s="3">
        <v>181</v>
      </c>
      <c r="B183" s="3" t="s">
        <v>550</v>
      </c>
      <c r="C183" s="3" t="s">
        <v>3306</v>
      </c>
      <c r="D183" s="3" t="s">
        <v>551</v>
      </c>
      <c r="E183" s="3" t="s">
        <v>3144</v>
      </c>
      <c r="F183" s="5" t="s">
        <v>552</v>
      </c>
      <c r="G183" s="6">
        <v>101074293</v>
      </c>
      <c r="H183" s="7">
        <v>974504392</v>
      </c>
      <c r="I183" s="3"/>
      <c r="J183" s="39"/>
      <c r="K183" s="40">
        <f t="shared" si="36"/>
        <v>1</v>
      </c>
      <c r="L183" s="41" t="str">
        <f t="shared" si="37"/>
        <v>101074293</v>
      </c>
      <c r="M183" s="42" t="str">
        <f t="shared" si="38"/>
        <v>101074293</v>
      </c>
      <c r="N183" s="43">
        <f t="shared" si="39"/>
        <v>1</v>
      </c>
      <c r="O183" s="43">
        <f t="shared" si="40"/>
        <v>1</v>
      </c>
      <c r="P183" s="43">
        <f t="shared" si="34"/>
        <v>1</v>
      </c>
      <c r="Q183" s="44">
        <f t="shared" si="41"/>
        <v>1</v>
      </c>
      <c r="R183" s="45">
        <f t="shared" si="42"/>
        <v>974504392</v>
      </c>
      <c r="S183" s="41" t="str">
        <f t="shared" si="43"/>
        <v>974504392</v>
      </c>
      <c r="T183" s="43" t="e">
        <f t="shared" si="44"/>
        <v>#VALUE!</v>
      </c>
      <c r="U183" s="41" t="str">
        <f t="shared" si="45"/>
        <v>974504392</v>
      </c>
      <c r="V183" s="46" t="str">
        <f t="shared" si="46"/>
        <v>0974504392</v>
      </c>
      <c r="W183" s="43">
        <f t="shared" si="47"/>
        <v>1</v>
      </c>
      <c r="X183" s="47">
        <f t="shared" si="48"/>
        <v>1</v>
      </c>
      <c r="Y183" s="43">
        <f t="shared" si="35"/>
        <v>1</v>
      </c>
      <c r="Z183" s="44">
        <f t="shared" si="49"/>
        <v>1</v>
      </c>
      <c r="AA183" s="44">
        <f t="shared" si="50"/>
        <v>1</v>
      </c>
    </row>
    <row r="184" spans="1:27" ht="69" hidden="1" customHeight="1" x14ac:dyDescent="0.65">
      <c r="A184" s="3">
        <v>182</v>
      </c>
      <c r="B184" s="3" t="s">
        <v>553</v>
      </c>
      <c r="C184" s="3" t="s">
        <v>3306</v>
      </c>
      <c r="D184" s="3" t="s">
        <v>545</v>
      </c>
      <c r="E184" s="3" t="s">
        <v>3144</v>
      </c>
      <c r="F184" s="5" t="s">
        <v>554</v>
      </c>
      <c r="G184" s="6">
        <v>101167881</v>
      </c>
      <c r="H184" s="6" t="s">
        <v>3177</v>
      </c>
      <c r="I184" s="3"/>
      <c r="J184" s="39"/>
      <c r="K184" s="40">
        <f t="shared" si="36"/>
        <v>1</v>
      </c>
      <c r="L184" s="41" t="str">
        <f t="shared" si="37"/>
        <v>101167881</v>
      </c>
      <c r="M184" s="42" t="str">
        <f t="shared" si="38"/>
        <v>101167881</v>
      </c>
      <c r="N184" s="43">
        <f t="shared" si="39"/>
        <v>1</v>
      </c>
      <c r="O184" s="43">
        <f t="shared" si="40"/>
        <v>1</v>
      </c>
      <c r="P184" s="43">
        <f t="shared" si="34"/>
        <v>1</v>
      </c>
      <c r="Q184" s="44">
        <f t="shared" si="41"/>
        <v>1</v>
      </c>
      <c r="R184" s="45" t="str">
        <f t="shared" si="42"/>
        <v>092 910 457</v>
      </c>
      <c r="S184" s="41" t="str">
        <f t="shared" si="43"/>
        <v>092910457</v>
      </c>
      <c r="T184" s="43" t="e">
        <f t="shared" si="44"/>
        <v>#VALUE!</v>
      </c>
      <c r="U184" s="41" t="str">
        <f t="shared" si="45"/>
        <v>092910457</v>
      </c>
      <c r="V184" s="46" t="str">
        <f t="shared" si="46"/>
        <v>092910457</v>
      </c>
      <c r="W184" s="43">
        <f t="shared" si="47"/>
        <v>1</v>
      </c>
      <c r="X184" s="47">
        <f t="shared" si="48"/>
        <v>1</v>
      </c>
      <c r="Y184" s="43">
        <f t="shared" si="35"/>
        <v>1</v>
      </c>
      <c r="Z184" s="44">
        <f t="shared" si="49"/>
        <v>1</v>
      </c>
      <c r="AA184" s="44">
        <f t="shared" si="50"/>
        <v>1</v>
      </c>
    </row>
    <row r="185" spans="1:27" ht="69" hidden="1" customHeight="1" x14ac:dyDescent="0.65">
      <c r="A185" s="3">
        <v>183</v>
      </c>
      <c r="B185" s="3" t="s">
        <v>555</v>
      </c>
      <c r="C185" s="3" t="s">
        <v>3306</v>
      </c>
      <c r="D185" s="3" t="s">
        <v>556</v>
      </c>
      <c r="E185" s="3" t="s">
        <v>3144</v>
      </c>
      <c r="F185" s="5" t="s">
        <v>557</v>
      </c>
      <c r="G185" s="6">
        <v>101080623</v>
      </c>
      <c r="H185" s="7">
        <v>976050095</v>
      </c>
      <c r="I185" s="3"/>
      <c r="J185" s="39"/>
      <c r="K185" s="40">
        <f t="shared" si="36"/>
        <v>1</v>
      </c>
      <c r="L185" s="41" t="str">
        <f t="shared" si="37"/>
        <v>101080623</v>
      </c>
      <c r="M185" s="42" t="str">
        <f t="shared" si="38"/>
        <v>101080623</v>
      </c>
      <c r="N185" s="43">
        <f t="shared" si="39"/>
        <v>1</v>
      </c>
      <c r="O185" s="43">
        <f t="shared" si="40"/>
        <v>1</v>
      </c>
      <c r="P185" s="43">
        <f t="shared" si="34"/>
        <v>1</v>
      </c>
      <c r="Q185" s="44">
        <f t="shared" si="41"/>
        <v>1</v>
      </c>
      <c r="R185" s="45">
        <f t="shared" si="42"/>
        <v>976050095</v>
      </c>
      <c r="S185" s="41" t="str">
        <f t="shared" si="43"/>
        <v>976050095</v>
      </c>
      <c r="T185" s="43" t="e">
        <f t="shared" si="44"/>
        <v>#VALUE!</v>
      </c>
      <c r="U185" s="41" t="str">
        <f t="shared" si="45"/>
        <v>976050095</v>
      </c>
      <c r="V185" s="46" t="str">
        <f t="shared" si="46"/>
        <v>0976050095</v>
      </c>
      <c r="W185" s="43">
        <f t="shared" si="47"/>
        <v>1</v>
      </c>
      <c r="X185" s="47">
        <f t="shared" si="48"/>
        <v>1</v>
      </c>
      <c r="Y185" s="43">
        <f t="shared" si="35"/>
        <v>1</v>
      </c>
      <c r="Z185" s="44">
        <f t="shared" si="49"/>
        <v>1</v>
      </c>
      <c r="AA185" s="44">
        <f t="shared" si="50"/>
        <v>1</v>
      </c>
    </row>
    <row r="186" spans="1:27" ht="69" hidden="1" customHeight="1" x14ac:dyDescent="0.65">
      <c r="A186" s="3">
        <v>184</v>
      </c>
      <c r="B186" s="3" t="s">
        <v>558</v>
      </c>
      <c r="C186" s="3" t="s">
        <v>3306</v>
      </c>
      <c r="D186" s="3" t="s">
        <v>559</v>
      </c>
      <c r="E186" s="3" t="s">
        <v>3144</v>
      </c>
      <c r="F186" s="5" t="s">
        <v>560</v>
      </c>
      <c r="G186" s="6">
        <v>100951723</v>
      </c>
      <c r="H186" s="6">
        <v>66715701</v>
      </c>
      <c r="I186" s="3"/>
      <c r="J186" s="39"/>
      <c r="K186" s="40">
        <f t="shared" si="36"/>
        <v>1</v>
      </c>
      <c r="L186" s="41" t="str">
        <f t="shared" si="37"/>
        <v>100951723</v>
      </c>
      <c r="M186" s="42" t="str">
        <f t="shared" si="38"/>
        <v>100951723</v>
      </c>
      <c r="N186" s="43">
        <f t="shared" si="39"/>
        <v>1</v>
      </c>
      <c r="O186" s="43">
        <f t="shared" si="40"/>
        <v>1</v>
      </c>
      <c r="P186" s="43">
        <f t="shared" si="34"/>
        <v>1</v>
      </c>
      <c r="Q186" s="44">
        <f t="shared" si="41"/>
        <v>1</v>
      </c>
      <c r="R186" s="45">
        <f t="shared" si="42"/>
        <v>66715701</v>
      </c>
      <c r="S186" s="41" t="str">
        <f t="shared" si="43"/>
        <v>66715701</v>
      </c>
      <c r="T186" s="43" t="e">
        <f t="shared" si="44"/>
        <v>#VALUE!</v>
      </c>
      <c r="U186" s="41" t="str">
        <f t="shared" si="45"/>
        <v>66715701</v>
      </c>
      <c r="V186" s="46" t="str">
        <f t="shared" si="46"/>
        <v>066715701</v>
      </c>
      <c r="W186" s="43">
        <f t="shared" si="47"/>
        <v>1</v>
      </c>
      <c r="X186" s="47">
        <f t="shared" si="48"/>
        <v>1</v>
      </c>
      <c r="Y186" s="43">
        <f t="shared" si="35"/>
        <v>1</v>
      </c>
      <c r="Z186" s="44">
        <f t="shared" si="49"/>
        <v>1</v>
      </c>
      <c r="AA186" s="44">
        <f t="shared" si="50"/>
        <v>1</v>
      </c>
    </row>
    <row r="187" spans="1:27" ht="69" hidden="1" customHeight="1" x14ac:dyDescent="0.65">
      <c r="A187" s="3">
        <v>185</v>
      </c>
      <c r="B187" s="3" t="s">
        <v>561</v>
      </c>
      <c r="C187" s="3" t="s">
        <v>3306</v>
      </c>
      <c r="D187" s="3" t="s">
        <v>562</v>
      </c>
      <c r="E187" s="3" t="s">
        <v>3144</v>
      </c>
      <c r="F187" s="5" t="s">
        <v>563</v>
      </c>
      <c r="G187" s="6">
        <v>101067222</v>
      </c>
      <c r="H187" s="7">
        <v>965553540</v>
      </c>
      <c r="I187" s="3"/>
      <c r="J187" s="39"/>
      <c r="K187" s="40">
        <f t="shared" si="36"/>
        <v>1</v>
      </c>
      <c r="L187" s="41" t="str">
        <f t="shared" si="37"/>
        <v>101067222</v>
      </c>
      <c r="M187" s="42" t="str">
        <f t="shared" si="38"/>
        <v>101067222</v>
      </c>
      <c r="N187" s="43">
        <f t="shared" si="39"/>
        <v>1</v>
      </c>
      <c r="O187" s="43">
        <f t="shared" si="40"/>
        <v>1</v>
      </c>
      <c r="P187" s="43">
        <f t="shared" si="34"/>
        <v>1</v>
      </c>
      <c r="Q187" s="44">
        <f t="shared" si="41"/>
        <v>1</v>
      </c>
      <c r="R187" s="45">
        <f t="shared" si="42"/>
        <v>965553540</v>
      </c>
      <c r="S187" s="41" t="str">
        <f t="shared" si="43"/>
        <v>965553540</v>
      </c>
      <c r="T187" s="43" t="e">
        <f t="shared" si="44"/>
        <v>#VALUE!</v>
      </c>
      <c r="U187" s="41" t="str">
        <f t="shared" si="45"/>
        <v>965553540</v>
      </c>
      <c r="V187" s="46" t="str">
        <f t="shared" si="46"/>
        <v>0965553540</v>
      </c>
      <c r="W187" s="43">
        <f t="shared" si="47"/>
        <v>1</v>
      </c>
      <c r="X187" s="47">
        <f t="shared" si="48"/>
        <v>1</v>
      </c>
      <c r="Y187" s="43">
        <f t="shared" si="35"/>
        <v>1</v>
      </c>
      <c r="Z187" s="44">
        <f t="shared" si="49"/>
        <v>1</v>
      </c>
      <c r="AA187" s="44">
        <f t="shared" si="50"/>
        <v>1</v>
      </c>
    </row>
    <row r="188" spans="1:27" ht="69" hidden="1" customHeight="1" x14ac:dyDescent="0.65">
      <c r="A188" s="3">
        <v>186</v>
      </c>
      <c r="B188" s="3" t="s">
        <v>564</v>
      </c>
      <c r="C188" s="3" t="s">
        <v>3306</v>
      </c>
      <c r="D188" s="3" t="s">
        <v>565</v>
      </c>
      <c r="E188" s="3" t="s">
        <v>3144</v>
      </c>
      <c r="F188" s="5" t="s">
        <v>566</v>
      </c>
      <c r="G188" s="6">
        <v>101083260</v>
      </c>
      <c r="H188" s="7">
        <v>888021614</v>
      </c>
      <c r="I188" s="3"/>
      <c r="J188" s="39"/>
      <c r="K188" s="40">
        <f t="shared" si="36"/>
        <v>1</v>
      </c>
      <c r="L188" s="41" t="str">
        <f t="shared" si="37"/>
        <v>101083260</v>
      </c>
      <c r="M188" s="42" t="str">
        <f t="shared" si="38"/>
        <v>101083260</v>
      </c>
      <c r="N188" s="43">
        <f t="shared" si="39"/>
        <v>1</v>
      </c>
      <c r="O188" s="43">
        <f t="shared" si="40"/>
        <v>1</v>
      </c>
      <c r="P188" s="43">
        <f t="shared" si="34"/>
        <v>1</v>
      </c>
      <c r="Q188" s="44">
        <f t="shared" si="41"/>
        <v>1</v>
      </c>
      <c r="R188" s="45">
        <f t="shared" si="42"/>
        <v>888021614</v>
      </c>
      <c r="S188" s="41" t="str">
        <f t="shared" si="43"/>
        <v>888021614</v>
      </c>
      <c r="T188" s="43" t="e">
        <f t="shared" si="44"/>
        <v>#VALUE!</v>
      </c>
      <c r="U188" s="41" t="str">
        <f t="shared" si="45"/>
        <v>888021614</v>
      </c>
      <c r="V188" s="46" t="str">
        <f t="shared" si="46"/>
        <v>0888021614</v>
      </c>
      <c r="W188" s="43">
        <f t="shared" si="47"/>
        <v>1</v>
      </c>
      <c r="X188" s="47">
        <f t="shared" si="48"/>
        <v>1</v>
      </c>
      <c r="Y188" s="43">
        <f t="shared" si="35"/>
        <v>1</v>
      </c>
      <c r="Z188" s="44">
        <f t="shared" si="49"/>
        <v>1</v>
      </c>
      <c r="AA188" s="44">
        <f t="shared" si="50"/>
        <v>1</v>
      </c>
    </row>
    <row r="189" spans="1:27" ht="69" hidden="1" customHeight="1" x14ac:dyDescent="0.65">
      <c r="A189" s="3">
        <v>187</v>
      </c>
      <c r="B189" s="3" t="s">
        <v>567</v>
      </c>
      <c r="C189" s="3" t="s">
        <v>3306</v>
      </c>
      <c r="D189" s="3" t="s">
        <v>568</v>
      </c>
      <c r="E189" s="3" t="s">
        <v>3144</v>
      </c>
      <c r="F189" s="5" t="s">
        <v>569</v>
      </c>
      <c r="G189" s="6">
        <v>101191372</v>
      </c>
      <c r="H189" s="6">
        <v>15785501</v>
      </c>
      <c r="I189" s="3"/>
      <c r="J189" s="39"/>
      <c r="K189" s="40">
        <f t="shared" si="36"/>
        <v>1</v>
      </c>
      <c r="L189" s="41" t="str">
        <f t="shared" si="37"/>
        <v>101191372</v>
      </c>
      <c r="M189" s="42" t="str">
        <f t="shared" si="38"/>
        <v>101191372</v>
      </c>
      <c r="N189" s="43">
        <f t="shared" si="39"/>
        <v>1</v>
      </c>
      <c r="O189" s="43">
        <f t="shared" si="40"/>
        <v>1</v>
      </c>
      <c r="P189" s="43">
        <f t="shared" si="34"/>
        <v>1</v>
      </c>
      <c r="Q189" s="44">
        <f t="shared" si="41"/>
        <v>1</v>
      </c>
      <c r="R189" s="45">
        <f t="shared" si="42"/>
        <v>15785501</v>
      </c>
      <c r="S189" s="41" t="str">
        <f t="shared" si="43"/>
        <v>15785501</v>
      </c>
      <c r="T189" s="43" t="e">
        <f t="shared" si="44"/>
        <v>#VALUE!</v>
      </c>
      <c r="U189" s="41" t="str">
        <f t="shared" si="45"/>
        <v>15785501</v>
      </c>
      <c r="V189" s="46" t="str">
        <f t="shared" si="46"/>
        <v>015785501</v>
      </c>
      <c r="W189" s="43">
        <f t="shared" si="47"/>
        <v>1</v>
      </c>
      <c r="X189" s="47">
        <f t="shared" si="48"/>
        <v>1</v>
      </c>
      <c r="Y189" s="43">
        <f t="shared" si="35"/>
        <v>1</v>
      </c>
      <c r="Z189" s="44">
        <f t="shared" si="49"/>
        <v>1</v>
      </c>
      <c r="AA189" s="44">
        <f t="shared" si="50"/>
        <v>1</v>
      </c>
    </row>
    <row r="190" spans="1:27" ht="69" hidden="1" customHeight="1" x14ac:dyDescent="0.65">
      <c r="A190" s="3">
        <v>188</v>
      </c>
      <c r="B190" s="3" t="s">
        <v>570</v>
      </c>
      <c r="C190" s="3" t="s">
        <v>3306</v>
      </c>
      <c r="D190" s="3" t="s">
        <v>571</v>
      </c>
      <c r="E190" s="3" t="s">
        <v>3144</v>
      </c>
      <c r="F190" s="5" t="s">
        <v>572</v>
      </c>
      <c r="G190" s="6">
        <v>101228816</v>
      </c>
      <c r="H190" s="6">
        <v>90694991</v>
      </c>
      <c r="I190" s="3"/>
      <c r="J190" s="39"/>
      <c r="K190" s="40">
        <f t="shared" si="36"/>
        <v>1</v>
      </c>
      <c r="L190" s="41" t="str">
        <f t="shared" si="37"/>
        <v>101228816</v>
      </c>
      <c r="M190" s="42" t="str">
        <f t="shared" si="38"/>
        <v>101228816</v>
      </c>
      <c r="N190" s="43">
        <f t="shared" si="39"/>
        <v>1</v>
      </c>
      <c r="O190" s="43">
        <f t="shared" si="40"/>
        <v>1</v>
      </c>
      <c r="P190" s="43">
        <f t="shared" si="34"/>
        <v>1</v>
      </c>
      <c r="Q190" s="44">
        <f t="shared" si="41"/>
        <v>1</v>
      </c>
      <c r="R190" s="45">
        <f t="shared" si="42"/>
        <v>90694991</v>
      </c>
      <c r="S190" s="41" t="str">
        <f t="shared" si="43"/>
        <v>90694991</v>
      </c>
      <c r="T190" s="43" t="e">
        <f t="shared" si="44"/>
        <v>#VALUE!</v>
      </c>
      <c r="U190" s="41" t="str">
        <f t="shared" si="45"/>
        <v>90694991</v>
      </c>
      <c r="V190" s="46" t="str">
        <f t="shared" si="46"/>
        <v>090694991</v>
      </c>
      <c r="W190" s="43">
        <f t="shared" si="47"/>
        <v>1</v>
      </c>
      <c r="X190" s="47">
        <f t="shared" si="48"/>
        <v>1</v>
      </c>
      <c r="Y190" s="43">
        <f t="shared" si="35"/>
        <v>1</v>
      </c>
      <c r="Z190" s="44">
        <f t="shared" si="49"/>
        <v>1</v>
      </c>
      <c r="AA190" s="44">
        <f t="shared" si="50"/>
        <v>1</v>
      </c>
    </row>
    <row r="191" spans="1:27" ht="69" hidden="1" customHeight="1" x14ac:dyDescent="0.65">
      <c r="A191" s="3">
        <v>189</v>
      </c>
      <c r="B191" s="3" t="s">
        <v>573</v>
      </c>
      <c r="C191" s="3" t="s">
        <v>3306</v>
      </c>
      <c r="D191" s="3" t="s">
        <v>574</v>
      </c>
      <c r="E191" s="3" t="s">
        <v>3144</v>
      </c>
      <c r="F191" s="5" t="s">
        <v>575</v>
      </c>
      <c r="G191" s="6">
        <v>101001303</v>
      </c>
      <c r="H191" s="7">
        <v>973461117</v>
      </c>
      <c r="I191" s="3"/>
      <c r="J191" s="39"/>
      <c r="K191" s="40">
        <f t="shared" si="36"/>
        <v>1</v>
      </c>
      <c r="L191" s="41" t="str">
        <f t="shared" si="37"/>
        <v>101001303</v>
      </c>
      <c r="M191" s="42" t="str">
        <f t="shared" si="38"/>
        <v>101001303</v>
      </c>
      <c r="N191" s="43">
        <f t="shared" si="39"/>
        <v>1</v>
      </c>
      <c r="O191" s="43">
        <f t="shared" si="40"/>
        <v>1</v>
      </c>
      <c r="P191" s="43">
        <f t="shared" si="34"/>
        <v>1</v>
      </c>
      <c r="Q191" s="44">
        <f t="shared" si="41"/>
        <v>1</v>
      </c>
      <c r="R191" s="45">
        <f t="shared" si="42"/>
        <v>973461117</v>
      </c>
      <c r="S191" s="41" t="str">
        <f t="shared" si="43"/>
        <v>973461117</v>
      </c>
      <c r="T191" s="43" t="e">
        <f t="shared" si="44"/>
        <v>#VALUE!</v>
      </c>
      <c r="U191" s="41" t="str">
        <f t="shared" si="45"/>
        <v>973461117</v>
      </c>
      <c r="V191" s="46" t="str">
        <f t="shared" si="46"/>
        <v>0973461117</v>
      </c>
      <c r="W191" s="43">
        <f t="shared" si="47"/>
        <v>1</v>
      </c>
      <c r="X191" s="47">
        <f t="shared" si="48"/>
        <v>1</v>
      </c>
      <c r="Y191" s="43">
        <f t="shared" si="35"/>
        <v>1</v>
      </c>
      <c r="Z191" s="44">
        <f t="shared" si="49"/>
        <v>1</v>
      </c>
      <c r="AA191" s="44">
        <f t="shared" si="50"/>
        <v>1</v>
      </c>
    </row>
    <row r="192" spans="1:27" ht="69" hidden="1" customHeight="1" x14ac:dyDescent="0.65">
      <c r="A192" s="3">
        <v>190</v>
      </c>
      <c r="B192" s="3" t="s">
        <v>576</v>
      </c>
      <c r="C192" s="3" t="s">
        <v>3306</v>
      </c>
      <c r="D192" s="3" t="s">
        <v>577</v>
      </c>
      <c r="E192" s="3" t="s">
        <v>3144</v>
      </c>
      <c r="F192" s="5" t="s">
        <v>578</v>
      </c>
      <c r="G192" s="6">
        <v>101026069</v>
      </c>
      <c r="H192" s="6">
        <v>16228931</v>
      </c>
      <c r="I192" s="3"/>
      <c r="J192" s="39"/>
      <c r="K192" s="40">
        <f t="shared" si="36"/>
        <v>1</v>
      </c>
      <c r="L192" s="41" t="str">
        <f t="shared" si="37"/>
        <v>101026069</v>
      </c>
      <c r="M192" s="42" t="str">
        <f t="shared" si="38"/>
        <v>101026069</v>
      </c>
      <c r="N192" s="43">
        <f t="shared" si="39"/>
        <v>1</v>
      </c>
      <c r="O192" s="43">
        <f t="shared" si="40"/>
        <v>1</v>
      </c>
      <c r="P192" s="43">
        <f t="shared" si="34"/>
        <v>1</v>
      </c>
      <c r="Q192" s="44">
        <f t="shared" si="41"/>
        <v>1</v>
      </c>
      <c r="R192" s="45">
        <f t="shared" si="42"/>
        <v>16228931</v>
      </c>
      <c r="S192" s="41" t="str">
        <f t="shared" si="43"/>
        <v>16228931</v>
      </c>
      <c r="T192" s="43" t="e">
        <f t="shared" si="44"/>
        <v>#VALUE!</v>
      </c>
      <c r="U192" s="41" t="str">
        <f t="shared" si="45"/>
        <v>16228931</v>
      </c>
      <c r="V192" s="46" t="str">
        <f t="shared" si="46"/>
        <v>016228931</v>
      </c>
      <c r="W192" s="43">
        <f t="shared" si="47"/>
        <v>1</v>
      </c>
      <c r="X192" s="47">
        <f t="shared" si="48"/>
        <v>1</v>
      </c>
      <c r="Y192" s="43">
        <f t="shared" si="35"/>
        <v>1</v>
      </c>
      <c r="Z192" s="44">
        <f t="shared" si="49"/>
        <v>1</v>
      </c>
      <c r="AA192" s="44">
        <f t="shared" si="50"/>
        <v>1</v>
      </c>
    </row>
    <row r="193" spans="1:27" ht="69" hidden="1" customHeight="1" x14ac:dyDescent="0.65">
      <c r="A193" s="3">
        <v>191</v>
      </c>
      <c r="B193" s="3" t="s">
        <v>579</v>
      </c>
      <c r="C193" s="3" t="s">
        <v>3306</v>
      </c>
      <c r="D193" s="3" t="s">
        <v>580</v>
      </c>
      <c r="E193" s="3" t="s">
        <v>3144</v>
      </c>
      <c r="F193" s="5" t="s">
        <v>581</v>
      </c>
      <c r="G193" s="6">
        <v>100756703</v>
      </c>
      <c r="H193" s="7">
        <v>965475724</v>
      </c>
      <c r="I193" s="3"/>
      <c r="J193" s="39"/>
      <c r="K193" s="40">
        <f t="shared" si="36"/>
        <v>1</v>
      </c>
      <c r="L193" s="41" t="str">
        <f t="shared" si="37"/>
        <v>100756703</v>
      </c>
      <c r="M193" s="42" t="str">
        <f t="shared" si="38"/>
        <v>100756703</v>
      </c>
      <c r="N193" s="43">
        <f t="shared" si="39"/>
        <v>1</v>
      </c>
      <c r="O193" s="43">
        <f t="shared" si="40"/>
        <v>1</v>
      </c>
      <c r="P193" s="43">
        <f t="shared" si="34"/>
        <v>1</v>
      </c>
      <c r="Q193" s="44">
        <f t="shared" si="41"/>
        <v>1</v>
      </c>
      <c r="R193" s="45">
        <f t="shared" si="42"/>
        <v>965475724</v>
      </c>
      <c r="S193" s="41" t="str">
        <f t="shared" si="43"/>
        <v>965475724</v>
      </c>
      <c r="T193" s="43" t="e">
        <f t="shared" si="44"/>
        <v>#VALUE!</v>
      </c>
      <c r="U193" s="41" t="str">
        <f t="shared" si="45"/>
        <v>965475724</v>
      </c>
      <c r="V193" s="46" t="str">
        <f t="shared" si="46"/>
        <v>0965475724</v>
      </c>
      <c r="W193" s="43">
        <f t="shared" si="47"/>
        <v>1</v>
      </c>
      <c r="X193" s="47">
        <f t="shared" si="48"/>
        <v>1</v>
      </c>
      <c r="Y193" s="43">
        <f t="shared" si="35"/>
        <v>1</v>
      </c>
      <c r="Z193" s="44">
        <f t="shared" si="49"/>
        <v>1</v>
      </c>
      <c r="AA193" s="44">
        <f t="shared" si="50"/>
        <v>1</v>
      </c>
    </row>
    <row r="194" spans="1:27" ht="69" hidden="1" customHeight="1" x14ac:dyDescent="0.65">
      <c r="A194" s="3">
        <v>192</v>
      </c>
      <c r="B194" s="3" t="s">
        <v>582</v>
      </c>
      <c r="C194" s="3" t="s">
        <v>3306</v>
      </c>
      <c r="D194" s="3" t="s">
        <v>583</v>
      </c>
      <c r="E194" s="3" t="s">
        <v>3144</v>
      </c>
      <c r="F194" s="5" t="s">
        <v>584</v>
      </c>
      <c r="G194" s="6">
        <v>101068651</v>
      </c>
      <c r="H194" s="6" t="s">
        <v>3178</v>
      </c>
      <c r="I194" s="3"/>
      <c r="J194" s="39"/>
      <c r="K194" s="40">
        <f t="shared" si="36"/>
        <v>1</v>
      </c>
      <c r="L194" s="41" t="str">
        <f t="shared" si="37"/>
        <v>101068651</v>
      </c>
      <c r="M194" s="42" t="str">
        <f t="shared" si="38"/>
        <v>101068651</v>
      </c>
      <c r="N194" s="43">
        <f t="shared" si="39"/>
        <v>1</v>
      </c>
      <c r="O194" s="43">
        <f t="shared" si="40"/>
        <v>1</v>
      </c>
      <c r="P194" s="43">
        <f t="shared" si="34"/>
        <v>1</v>
      </c>
      <c r="Q194" s="44">
        <f t="shared" si="41"/>
        <v>1</v>
      </c>
      <c r="R194" s="45" t="str">
        <f t="shared" si="42"/>
        <v>096 363 9168</v>
      </c>
      <c r="S194" s="41" t="str">
        <f t="shared" si="43"/>
        <v>0963639168</v>
      </c>
      <c r="T194" s="43" t="e">
        <f t="shared" si="44"/>
        <v>#VALUE!</v>
      </c>
      <c r="U194" s="41" t="str">
        <f t="shared" si="45"/>
        <v>0963639168</v>
      </c>
      <c r="V194" s="46" t="str">
        <f t="shared" si="46"/>
        <v>0963639168</v>
      </c>
      <c r="W194" s="43">
        <f t="shared" si="47"/>
        <v>1</v>
      </c>
      <c r="X194" s="47">
        <f t="shared" si="48"/>
        <v>1</v>
      </c>
      <c r="Y194" s="43">
        <f t="shared" si="35"/>
        <v>1</v>
      </c>
      <c r="Z194" s="44">
        <f t="shared" si="49"/>
        <v>1</v>
      </c>
      <c r="AA194" s="44">
        <f t="shared" si="50"/>
        <v>1</v>
      </c>
    </row>
    <row r="195" spans="1:27" ht="69" hidden="1" customHeight="1" x14ac:dyDescent="0.65">
      <c r="A195" s="3">
        <v>193</v>
      </c>
      <c r="B195" s="3" t="s">
        <v>585</v>
      </c>
      <c r="C195" s="3" t="s">
        <v>3306</v>
      </c>
      <c r="D195" s="3" t="s">
        <v>586</v>
      </c>
      <c r="E195" s="3" t="s">
        <v>3144</v>
      </c>
      <c r="F195" s="5" t="s">
        <v>587</v>
      </c>
      <c r="G195" s="6">
        <v>101158776</v>
      </c>
      <c r="H195" s="6" t="s">
        <v>3179</v>
      </c>
      <c r="I195" s="3"/>
      <c r="J195" s="39"/>
      <c r="K195" s="40">
        <f t="shared" si="36"/>
        <v>1</v>
      </c>
      <c r="L195" s="41" t="str">
        <f t="shared" si="37"/>
        <v>101158776</v>
      </c>
      <c r="M195" s="42" t="str">
        <f t="shared" si="38"/>
        <v>101158776</v>
      </c>
      <c r="N195" s="43">
        <f t="shared" si="39"/>
        <v>1</v>
      </c>
      <c r="O195" s="43">
        <f t="shared" si="40"/>
        <v>1</v>
      </c>
      <c r="P195" s="43">
        <f t="shared" ref="P195:P258" si="51">IF(M195="បរទេស",1,IF(COUNTIF(M:M,$M195)&gt;1,2,1))</f>
        <v>1</v>
      </c>
      <c r="Q195" s="44">
        <f t="shared" si="41"/>
        <v>1</v>
      </c>
      <c r="R195" s="45" t="str">
        <f t="shared" si="42"/>
        <v>081 694 750</v>
      </c>
      <c r="S195" s="41" t="str">
        <f t="shared" si="43"/>
        <v>081694750</v>
      </c>
      <c r="T195" s="43" t="e">
        <f t="shared" si="44"/>
        <v>#VALUE!</v>
      </c>
      <c r="U195" s="41" t="str">
        <f t="shared" si="45"/>
        <v>081694750</v>
      </c>
      <c r="V195" s="46" t="str">
        <f t="shared" si="46"/>
        <v>081694750</v>
      </c>
      <c r="W195" s="43">
        <f t="shared" si="47"/>
        <v>1</v>
      </c>
      <c r="X195" s="47">
        <f t="shared" si="48"/>
        <v>1</v>
      </c>
      <c r="Y195" s="43">
        <f t="shared" ref="Y195:Y258" si="52">IF(V195="បរទេស",1,IF(COUNTIF(V:V,$V195)&gt;1,2,1))</f>
        <v>1</v>
      </c>
      <c r="Z195" s="44">
        <f t="shared" si="49"/>
        <v>1</v>
      </c>
      <c r="AA195" s="44">
        <f t="shared" si="50"/>
        <v>1</v>
      </c>
    </row>
    <row r="196" spans="1:27" ht="69" hidden="1" customHeight="1" x14ac:dyDescent="0.65">
      <c r="A196" s="3">
        <v>194</v>
      </c>
      <c r="B196" s="3" t="s">
        <v>588</v>
      </c>
      <c r="C196" s="3" t="s">
        <v>3306</v>
      </c>
      <c r="D196" s="3" t="s">
        <v>589</v>
      </c>
      <c r="E196" s="3" t="s">
        <v>3144</v>
      </c>
      <c r="F196" s="5" t="s">
        <v>590</v>
      </c>
      <c r="G196" s="6">
        <v>100807775</v>
      </c>
      <c r="H196" s="6">
        <v>15808309</v>
      </c>
      <c r="I196" s="3"/>
      <c r="J196" s="39"/>
      <c r="K196" s="40">
        <f t="shared" ref="K196:K259" si="53">IF(OR(H196="បរទេស",G196="បរទេស"),2,1)</f>
        <v>1</v>
      </c>
      <c r="L196" s="41" t="str">
        <f t="shared" ref="L196:L259" si="5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100807775</v>
      </c>
      <c r="M196" s="42" t="str">
        <f t="shared" ref="M196:M259" si="55">IF(L196="បរទេស","បរទេស",IF(AND($BC$2=1,LEN(L196)=8),"0"&amp;L196,IF(LEN(L196)&gt;9,2,LEFT(L196,9))))</f>
        <v>100807775</v>
      </c>
      <c r="N196" s="43">
        <f t="shared" ref="N196:N259" si="56">IF(L196="បរទេស",1,IF((LEN($M196)-9)=0,1,2))</f>
        <v>1</v>
      </c>
      <c r="O196" s="43">
        <f t="shared" ref="O196:O259" si="57">IF(M196="",2,1)</f>
        <v>1</v>
      </c>
      <c r="P196" s="43">
        <f t="shared" si="51"/>
        <v>1</v>
      </c>
      <c r="Q196" s="44">
        <f t="shared" ref="Q196:Q259" si="58">IF(M196="បរទេស",1,MAX(N196:P196))</f>
        <v>1</v>
      </c>
      <c r="R196" s="45">
        <f t="shared" ref="R196:R259" si="59">H196</f>
        <v>15808309</v>
      </c>
      <c r="S196" s="41" t="str">
        <f t="shared" ref="S196:S259" si="60">SUBSTITUTE(SUBSTITUTE(SUBSTITUTE(SUBSTITUTE(SUBSTITUTE(SUBSTITUTE(SUBSTITUTE(SUBSTITUTE(SUBSTITUTE(SUBSTITUTE(SUBSTITUTE(SUBSTITUTE(SUBSTITUTE(SUBSTITUTE(SUBSTITUTE(SUBSTITUTE(SUBSTITUTE(SUBSTITUTE(SUBSTITUTE(SUBSTITUTE(SUBSTITUTE(SUBSTITUTE(R196,"១","1"),"២","2"),"៣","3"),"៤","4"),"៥","5"),"៦","6"),"៧","7"),"៨","8"),"៩","9"),"០","0")," ","")," ",""),"​",""),",","/"),"-",""),"(",""),")",""),"+855","0"),"(855)","0"),"O","0"),"o","0"),".","")</f>
        <v>15808309</v>
      </c>
      <c r="T196" s="43" t="e">
        <f t="shared" ref="T196:T259" si="61">LEFT(S196, SEARCH("/",S196,1)-1)</f>
        <v>#VALUE!</v>
      </c>
      <c r="U196" s="41" t="str">
        <f t="shared" ref="U196:U259" si="62">IFERROR(T196,S196)</f>
        <v>15808309</v>
      </c>
      <c r="V196" s="46" t="str">
        <f t="shared" ref="V196:V259" si="63">IF(LEFT(U196,5)="បរទេស","បរទេស",IF(LEFT(U196,3)="855","0"&amp;MID(U196,4,10),IF(LEFT(U196,1)="0",MID(U196,1,10),IF(LEFT(U196,1)&gt;=1,"0"&amp;MID(U196,1,10),U196))))</f>
        <v>015808309</v>
      </c>
      <c r="W196" s="43">
        <f t="shared" ref="W196:W259" si="64">IF(V196="បរទេស",1,IF(OR(LEN(V196)=9,LEN(V196)=10),1,2))</f>
        <v>1</v>
      </c>
      <c r="X196" s="47">
        <f t="shared" ref="X196:X259" si="65">IF(V196="",2,1)</f>
        <v>1</v>
      </c>
      <c r="Y196" s="43">
        <f t="shared" si="52"/>
        <v>1</v>
      </c>
      <c r="Z196" s="44">
        <f t="shared" ref="Z196:Z259" si="66">IF(V196="បរទេស",1,MAX(W196:Y196))</f>
        <v>1</v>
      </c>
      <c r="AA196" s="44">
        <f t="shared" ref="AA196:AA259" si="67">IF(K196=2,2,MAX(J196,Q196,Z196,Z196))</f>
        <v>1</v>
      </c>
    </row>
    <row r="197" spans="1:27" ht="69" hidden="1" customHeight="1" x14ac:dyDescent="0.65">
      <c r="A197" s="3">
        <v>195</v>
      </c>
      <c r="B197" s="3" t="s">
        <v>591</v>
      </c>
      <c r="C197" s="3" t="s">
        <v>3306</v>
      </c>
      <c r="D197" s="3" t="s">
        <v>580</v>
      </c>
      <c r="E197" s="3" t="s">
        <v>3144</v>
      </c>
      <c r="F197" s="5" t="s">
        <v>592</v>
      </c>
      <c r="G197" s="6">
        <v>100756702</v>
      </c>
      <c r="H197" s="6">
        <v>15683400</v>
      </c>
      <c r="I197" s="3"/>
      <c r="J197" s="39"/>
      <c r="K197" s="40">
        <f t="shared" si="53"/>
        <v>1</v>
      </c>
      <c r="L197" s="41" t="str">
        <f t="shared" si="54"/>
        <v>100756702</v>
      </c>
      <c r="M197" s="42" t="str">
        <f t="shared" si="55"/>
        <v>100756702</v>
      </c>
      <c r="N197" s="43">
        <f t="shared" si="56"/>
        <v>1</v>
      </c>
      <c r="O197" s="43">
        <f t="shared" si="57"/>
        <v>1</v>
      </c>
      <c r="P197" s="43">
        <f t="shared" si="51"/>
        <v>1</v>
      </c>
      <c r="Q197" s="44">
        <f t="shared" si="58"/>
        <v>1</v>
      </c>
      <c r="R197" s="45">
        <f t="shared" si="59"/>
        <v>15683400</v>
      </c>
      <c r="S197" s="41" t="str">
        <f t="shared" si="60"/>
        <v>15683400</v>
      </c>
      <c r="T197" s="43" t="e">
        <f t="shared" si="61"/>
        <v>#VALUE!</v>
      </c>
      <c r="U197" s="41" t="str">
        <f t="shared" si="62"/>
        <v>15683400</v>
      </c>
      <c r="V197" s="46" t="str">
        <f t="shared" si="63"/>
        <v>015683400</v>
      </c>
      <c r="W197" s="43">
        <f t="shared" si="64"/>
        <v>1</v>
      </c>
      <c r="X197" s="47">
        <f t="shared" si="65"/>
        <v>1</v>
      </c>
      <c r="Y197" s="43">
        <f t="shared" si="52"/>
        <v>1</v>
      </c>
      <c r="Z197" s="44">
        <f t="shared" si="66"/>
        <v>1</v>
      </c>
      <c r="AA197" s="44">
        <f t="shared" si="67"/>
        <v>1</v>
      </c>
    </row>
    <row r="198" spans="1:27" ht="69" hidden="1" customHeight="1" x14ac:dyDescent="0.65">
      <c r="A198" s="3">
        <v>196</v>
      </c>
      <c r="B198" s="3" t="s">
        <v>593</v>
      </c>
      <c r="C198" s="3" t="s">
        <v>3306</v>
      </c>
      <c r="D198" s="3" t="s">
        <v>594</v>
      </c>
      <c r="E198" s="3" t="s">
        <v>3144</v>
      </c>
      <c r="F198" s="5" t="s">
        <v>595</v>
      </c>
      <c r="G198" s="6">
        <v>100992905</v>
      </c>
      <c r="H198" s="7">
        <v>885646602</v>
      </c>
      <c r="I198" s="3"/>
      <c r="J198" s="39"/>
      <c r="K198" s="40">
        <f t="shared" si="53"/>
        <v>1</v>
      </c>
      <c r="L198" s="41" t="str">
        <f t="shared" si="54"/>
        <v>100992905</v>
      </c>
      <c r="M198" s="42" t="str">
        <f t="shared" si="55"/>
        <v>100992905</v>
      </c>
      <c r="N198" s="43">
        <f t="shared" si="56"/>
        <v>1</v>
      </c>
      <c r="O198" s="43">
        <f t="shared" si="57"/>
        <v>1</v>
      </c>
      <c r="P198" s="43">
        <f t="shared" si="51"/>
        <v>1</v>
      </c>
      <c r="Q198" s="44">
        <f t="shared" si="58"/>
        <v>1</v>
      </c>
      <c r="R198" s="45">
        <f t="shared" si="59"/>
        <v>885646602</v>
      </c>
      <c r="S198" s="41" t="str">
        <f t="shared" si="60"/>
        <v>885646602</v>
      </c>
      <c r="T198" s="43" t="e">
        <f t="shared" si="61"/>
        <v>#VALUE!</v>
      </c>
      <c r="U198" s="41" t="str">
        <f t="shared" si="62"/>
        <v>885646602</v>
      </c>
      <c r="V198" s="46" t="str">
        <f t="shared" si="63"/>
        <v>0885646602</v>
      </c>
      <c r="W198" s="43">
        <f t="shared" si="64"/>
        <v>1</v>
      </c>
      <c r="X198" s="47">
        <f t="shared" si="65"/>
        <v>1</v>
      </c>
      <c r="Y198" s="43">
        <f t="shared" si="52"/>
        <v>1</v>
      </c>
      <c r="Z198" s="44">
        <f t="shared" si="66"/>
        <v>1</v>
      </c>
      <c r="AA198" s="44">
        <f t="shared" si="67"/>
        <v>1</v>
      </c>
    </row>
    <row r="199" spans="1:27" ht="69" hidden="1" customHeight="1" x14ac:dyDescent="0.65">
      <c r="A199" s="3">
        <v>197</v>
      </c>
      <c r="B199" s="3" t="s">
        <v>596</v>
      </c>
      <c r="C199" s="3" t="s">
        <v>3306</v>
      </c>
      <c r="D199" s="3" t="s">
        <v>597</v>
      </c>
      <c r="E199" s="3" t="s">
        <v>3144</v>
      </c>
      <c r="F199" s="5" t="s">
        <v>598</v>
      </c>
      <c r="G199" s="6">
        <v>101001105</v>
      </c>
      <c r="H199" s="7">
        <v>716713211</v>
      </c>
      <c r="I199" s="3"/>
      <c r="J199" s="39"/>
      <c r="K199" s="40">
        <f t="shared" si="53"/>
        <v>1</v>
      </c>
      <c r="L199" s="41" t="str">
        <f t="shared" si="54"/>
        <v>101001105</v>
      </c>
      <c r="M199" s="42" t="str">
        <f t="shared" si="55"/>
        <v>101001105</v>
      </c>
      <c r="N199" s="43">
        <f t="shared" si="56"/>
        <v>1</v>
      </c>
      <c r="O199" s="43">
        <f t="shared" si="57"/>
        <v>1</v>
      </c>
      <c r="P199" s="43">
        <f t="shared" si="51"/>
        <v>1</v>
      </c>
      <c r="Q199" s="44">
        <f t="shared" si="58"/>
        <v>1</v>
      </c>
      <c r="R199" s="45">
        <f t="shared" si="59"/>
        <v>716713211</v>
      </c>
      <c r="S199" s="41" t="str">
        <f t="shared" si="60"/>
        <v>716713211</v>
      </c>
      <c r="T199" s="43" t="e">
        <f t="shared" si="61"/>
        <v>#VALUE!</v>
      </c>
      <c r="U199" s="41" t="str">
        <f t="shared" si="62"/>
        <v>716713211</v>
      </c>
      <c r="V199" s="46" t="str">
        <f t="shared" si="63"/>
        <v>0716713211</v>
      </c>
      <c r="W199" s="43">
        <f t="shared" si="64"/>
        <v>1</v>
      </c>
      <c r="X199" s="47">
        <f t="shared" si="65"/>
        <v>1</v>
      </c>
      <c r="Y199" s="43">
        <f t="shared" si="52"/>
        <v>1</v>
      </c>
      <c r="Z199" s="44">
        <f t="shared" si="66"/>
        <v>1</v>
      </c>
      <c r="AA199" s="44">
        <f t="shared" si="67"/>
        <v>1</v>
      </c>
    </row>
    <row r="200" spans="1:27" ht="69" hidden="1" customHeight="1" x14ac:dyDescent="0.65">
      <c r="A200" s="3">
        <v>198</v>
      </c>
      <c r="B200" s="3" t="s">
        <v>599</v>
      </c>
      <c r="C200" s="3" t="s">
        <v>3306</v>
      </c>
      <c r="D200" s="3" t="s">
        <v>600</v>
      </c>
      <c r="E200" s="3" t="s">
        <v>3144</v>
      </c>
      <c r="F200" s="5" t="s">
        <v>601</v>
      </c>
      <c r="G200" s="6">
        <v>101001445</v>
      </c>
      <c r="H200" s="6">
        <v>89237025</v>
      </c>
      <c r="I200" s="3"/>
      <c r="J200" s="39"/>
      <c r="K200" s="40">
        <f t="shared" si="53"/>
        <v>1</v>
      </c>
      <c r="L200" s="41" t="str">
        <f t="shared" si="54"/>
        <v>101001445</v>
      </c>
      <c r="M200" s="42" t="str">
        <f t="shared" si="55"/>
        <v>101001445</v>
      </c>
      <c r="N200" s="43">
        <f t="shared" si="56"/>
        <v>1</v>
      </c>
      <c r="O200" s="43">
        <f t="shared" si="57"/>
        <v>1</v>
      </c>
      <c r="P200" s="43">
        <f t="shared" si="51"/>
        <v>1</v>
      </c>
      <c r="Q200" s="44">
        <f t="shared" si="58"/>
        <v>1</v>
      </c>
      <c r="R200" s="45">
        <f t="shared" si="59"/>
        <v>89237025</v>
      </c>
      <c r="S200" s="41" t="str">
        <f t="shared" si="60"/>
        <v>89237025</v>
      </c>
      <c r="T200" s="43" t="e">
        <f t="shared" si="61"/>
        <v>#VALUE!</v>
      </c>
      <c r="U200" s="41" t="str">
        <f t="shared" si="62"/>
        <v>89237025</v>
      </c>
      <c r="V200" s="46" t="str">
        <f t="shared" si="63"/>
        <v>089237025</v>
      </c>
      <c r="W200" s="43">
        <f t="shared" si="64"/>
        <v>1</v>
      </c>
      <c r="X200" s="47">
        <f t="shared" si="65"/>
        <v>1</v>
      </c>
      <c r="Y200" s="43">
        <f t="shared" si="52"/>
        <v>1</v>
      </c>
      <c r="Z200" s="44">
        <f t="shared" si="66"/>
        <v>1</v>
      </c>
      <c r="AA200" s="44">
        <f t="shared" si="67"/>
        <v>1</v>
      </c>
    </row>
    <row r="201" spans="1:27" ht="69" hidden="1" customHeight="1" x14ac:dyDescent="0.65">
      <c r="A201" s="3">
        <v>199</v>
      </c>
      <c r="B201" s="3" t="s">
        <v>602</v>
      </c>
      <c r="C201" s="3" t="s">
        <v>3306</v>
      </c>
      <c r="D201" s="3" t="s">
        <v>603</v>
      </c>
      <c r="E201" s="3" t="s">
        <v>3144</v>
      </c>
      <c r="F201" s="5" t="s">
        <v>604</v>
      </c>
      <c r="G201" s="6">
        <v>100951647</v>
      </c>
      <c r="H201" s="6">
        <v>85646584</v>
      </c>
      <c r="I201" s="3"/>
      <c r="J201" s="39"/>
      <c r="K201" s="40">
        <f t="shared" si="53"/>
        <v>1</v>
      </c>
      <c r="L201" s="41" t="str">
        <f t="shared" si="54"/>
        <v>100951647</v>
      </c>
      <c r="M201" s="42" t="str">
        <f t="shared" si="55"/>
        <v>100951647</v>
      </c>
      <c r="N201" s="43">
        <f t="shared" si="56"/>
        <v>1</v>
      </c>
      <c r="O201" s="43">
        <f t="shared" si="57"/>
        <v>1</v>
      </c>
      <c r="P201" s="43">
        <f t="shared" si="51"/>
        <v>1</v>
      </c>
      <c r="Q201" s="44">
        <f t="shared" si="58"/>
        <v>1</v>
      </c>
      <c r="R201" s="45">
        <f t="shared" si="59"/>
        <v>85646584</v>
      </c>
      <c r="S201" s="41" t="str">
        <f t="shared" si="60"/>
        <v>85646584</v>
      </c>
      <c r="T201" s="43" t="e">
        <f t="shared" si="61"/>
        <v>#VALUE!</v>
      </c>
      <c r="U201" s="41" t="str">
        <f t="shared" si="62"/>
        <v>85646584</v>
      </c>
      <c r="V201" s="46" t="str">
        <f t="shared" si="63"/>
        <v>085646584</v>
      </c>
      <c r="W201" s="43">
        <f t="shared" si="64"/>
        <v>1</v>
      </c>
      <c r="X201" s="47">
        <f t="shared" si="65"/>
        <v>1</v>
      </c>
      <c r="Y201" s="43">
        <f t="shared" si="52"/>
        <v>1</v>
      </c>
      <c r="Z201" s="44">
        <f t="shared" si="66"/>
        <v>1</v>
      </c>
      <c r="AA201" s="44">
        <f t="shared" si="67"/>
        <v>1</v>
      </c>
    </row>
    <row r="202" spans="1:27" ht="69" hidden="1" customHeight="1" x14ac:dyDescent="0.65">
      <c r="A202" s="3">
        <v>200</v>
      </c>
      <c r="B202" s="3" t="s">
        <v>605</v>
      </c>
      <c r="C202" s="3" t="s">
        <v>3306</v>
      </c>
      <c r="D202" s="3" t="s">
        <v>606</v>
      </c>
      <c r="E202" s="3" t="s">
        <v>3144</v>
      </c>
      <c r="F202" s="5" t="s">
        <v>607</v>
      </c>
      <c r="G202" s="6">
        <v>101076257</v>
      </c>
      <c r="H202" s="7">
        <v>974306107</v>
      </c>
      <c r="I202" s="3"/>
      <c r="J202" s="39"/>
      <c r="K202" s="40">
        <f t="shared" si="53"/>
        <v>1</v>
      </c>
      <c r="L202" s="41" t="str">
        <f t="shared" si="54"/>
        <v>101076257</v>
      </c>
      <c r="M202" s="42" t="str">
        <f t="shared" si="55"/>
        <v>101076257</v>
      </c>
      <c r="N202" s="43">
        <f t="shared" si="56"/>
        <v>1</v>
      </c>
      <c r="O202" s="43">
        <f t="shared" si="57"/>
        <v>1</v>
      </c>
      <c r="P202" s="43">
        <f t="shared" si="51"/>
        <v>1</v>
      </c>
      <c r="Q202" s="44">
        <f t="shared" si="58"/>
        <v>1</v>
      </c>
      <c r="R202" s="45">
        <f t="shared" si="59"/>
        <v>974306107</v>
      </c>
      <c r="S202" s="41" t="str">
        <f t="shared" si="60"/>
        <v>974306107</v>
      </c>
      <c r="T202" s="43" t="e">
        <f t="shared" si="61"/>
        <v>#VALUE!</v>
      </c>
      <c r="U202" s="41" t="str">
        <f t="shared" si="62"/>
        <v>974306107</v>
      </c>
      <c r="V202" s="46" t="str">
        <f t="shared" si="63"/>
        <v>0974306107</v>
      </c>
      <c r="W202" s="43">
        <f t="shared" si="64"/>
        <v>1</v>
      </c>
      <c r="X202" s="47">
        <f t="shared" si="65"/>
        <v>1</v>
      </c>
      <c r="Y202" s="43">
        <f t="shared" si="52"/>
        <v>1</v>
      </c>
      <c r="Z202" s="44">
        <f t="shared" si="66"/>
        <v>1</v>
      </c>
      <c r="AA202" s="44">
        <f t="shared" si="67"/>
        <v>1</v>
      </c>
    </row>
    <row r="203" spans="1:27" ht="69" hidden="1" customHeight="1" x14ac:dyDescent="0.65">
      <c r="A203" s="3">
        <v>201</v>
      </c>
      <c r="B203" s="3" t="s">
        <v>608</v>
      </c>
      <c r="C203" s="3" t="s">
        <v>3306</v>
      </c>
      <c r="D203" s="3" t="s">
        <v>562</v>
      </c>
      <c r="E203" s="3" t="s">
        <v>3144</v>
      </c>
      <c r="F203" s="5" t="s">
        <v>609</v>
      </c>
      <c r="G203" s="6">
        <v>101014163</v>
      </c>
      <c r="H203" s="7">
        <v>962677252</v>
      </c>
      <c r="I203" s="3"/>
      <c r="J203" s="39"/>
      <c r="K203" s="40">
        <f t="shared" si="53"/>
        <v>1</v>
      </c>
      <c r="L203" s="41" t="str">
        <f t="shared" si="54"/>
        <v>101014163</v>
      </c>
      <c r="M203" s="42" t="str">
        <f t="shared" si="55"/>
        <v>101014163</v>
      </c>
      <c r="N203" s="43">
        <f t="shared" si="56"/>
        <v>1</v>
      </c>
      <c r="O203" s="43">
        <f t="shared" si="57"/>
        <v>1</v>
      </c>
      <c r="P203" s="43">
        <f t="shared" si="51"/>
        <v>1</v>
      </c>
      <c r="Q203" s="44">
        <f t="shared" si="58"/>
        <v>1</v>
      </c>
      <c r="R203" s="45">
        <f t="shared" si="59"/>
        <v>962677252</v>
      </c>
      <c r="S203" s="41" t="str">
        <f t="shared" si="60"/>
        <v>962677252</v>
      </c>
      <c r="T203" s="43" t="e">
        <f t="shared" si="61"/>
        <v>#VALUE!</v>
      </c>
      <c r="U203" s="41" t="str">
        <f t="shared" si="62"/>
        <v>962677252</v>
      </c>
      <c r="V203" s="46" t="str">
        <f t="shared" si="63"/>
        <v>0962677252</v>
      </c>
      <c r="W203" s="43">
        <f t="shared" si="64"/>
        <v>1</v>
      </c>
      <c r="X203" s="47">
        <f t="shared" si="65"/>
        <v>1</v>
      </c>
      <c r="Y203" s="43">
        <f t="shared" si="52"/>
        <v>1</v>
      </c>
      <c r="Z203" s="44">
        <f t="shared" si="66"/>
        <v>1</v>
      </c>
      <c r="AA203" s="44">
        <f t="shared" si="67"/>
        <v>1</v>
      </c>
    </row>
    <row r="204" spans="1:27" ht="69" hidden="1" customHeight="1" x14ac:dyDescent="0.65">
      <c r="A204" s="3">
        <v>202</v>
      </c>
      <c r="B204" s="3" t="s">
        <v>610</v>
      </c>
      <c r="C204" s="3" t="s">
        <v>3308</v>
      </c>
      <c r="D204" s="3" t="s">
        <v>611</v>
      </c>
      <c r="E204" s="3" t="s">
        <v>3144</v>
      </c>
      <c r="F204" s="5" t="s">
        <v>612</v>
      </c>
      <c r="G204" s="6">
        <v>101059830</v>
      </c>
      <c r="H204" s="6">
        <v>93445287</v>
      </c>
      <c r="I204" s="3"/>
      <c r="J204" s="39"/>
      <c r="K204" s="40">
        <f t="shared" si="53"/>
        <v>1</v>
      </c>
      <c r="L204" s="41" t="str">
        <f t="shared" si="54"/>
        <v>101059830</v>
      </c>
      <c r="M204" s="42" t="str">
        <f t="shared" si="55"/>
        <v>101059830</v>
      </c>
      <c r="N204" s="43">
        <f t="shared" si="56"/>
        <v>1</v>
      </c>
      <c r="O204" s="43">
        <f t="shared" si="57"/>
        <v>1</v>
      </c>
      <c r="P204" s="43">
        <f t="shared" si="51"/>
        <v>1</v>
      </c>
      <c r="Q204" s="44">
        <f t="shared" si="58"/>
        <v>1</v>
      </c>
      <c r="R204" s="45">
        <f t="shared" si="59"/>
        <v>93445287</v>
      </c>
      <c r="S204" s="41" t="str">
        <f t="shared" si="60"/>
        <v>93445287</v>
      </c>
      <c r="T204" s="43" t="e">
        <f t="shared" si="61"/>
        <v>#VALUE!</v>
      </c>
      <c r="U204" s="41" t="str">
        <f t="shared" si="62"/>
        <v>93445287</v>
      </c>
      <c r="V204" s="46" t="str">
        <f t="shared" si="63"/>
        <v>093445287</v>
      </c>
      <c r="W204" s="43">
        <f t="shared" si="64"/>
        <v>1</v>
      </c>
      <c r="X204" s="47">
        <f t="shared" si="65"/>
        <v>1</v>
      </c>
      <c r="Y204" s="43">
        <f t="shared" si="52"/>
        <v>1</v>
      </c>
      <c r="Z204" s="44">
        <f t="shared" si="66"/>
        <v>1</v>
      </c>
      <c r="AA204" s="44">
        <f t="shared" si="67"/>
        <v>1</v>
      </c>
    </row>
    <row r="205" spans="1:27" ht="69" hidden="1" customHeight="1" x14ac:dyDescent="0.65">
      <c r="A205" s="3">
        <v>203</v>
      </c>
      <c r="B205" s="3" t="s">
        <v>613</v>
      </c>
      <c r="C205" s="3" t="s">
        <v>3306</v>
      </c>
      <c r="D205" s="3" t="s">
        <v>614</v>
      </c>
      <c r="E205" s="3" t="s">
        <v>3144</v>
      </c>
      <c r="F205" s="5" t="s">
        <v>615</v>
      </c>
      <c r="G205" s="6">
        <v>101163539</v>
      </c>
      <c r="H205" s="7">
        <v>884461200</v>
      </c>
      <c r="I205" s="3"/>
      <c r="J205" s="39"/>
      <c r="K205" s="40">
        <f t="shared" si="53"/>
        <v>1</v>
      </c>
      <c r="L205" s="41" t="str">
        <f t="shared" si="54"/>
        <v>101163539</v>
      </c>
      <c r="M205" s="42" t="str">
        <f t="shared" si="55"/>
        <v>101163539</v>
      </c>
      <c r="N205" s="43">
        <f t="shared" si="56"/>
        <v>1</v>
      </c>
      <c r="O205" s="43">
        <f t="shared" si="57"/>
        <v>1</v>
      </c>
      <c r="P205" s="43">
        <f t="shared" si="51"/>
        <v>1</v>
      </c>
      <c r="Q205" s="44">
        <f t="shared" si="58"/>
        <v>1</v>
      </c>
      <c r="R205" s="45">
        <f t="shared" si="59"/>
        <v>884461200</v>
      </c>
      <c r="S205" s="41" t="str">
        <f t="shared" si="60"/>
        <v>884461200</v>
      </c>
      <c r="T205" s="43" t="e">
        <f t="shared" si="61"/>
        <v>#VALUE!</v>
      </c>
      <c r="U205" s="41" t="str">
        <f t="shared" si="62"/>
        <v>884461200</v>
      </c>
      <c r="V205" s="46" t="str">
        <f t="shared" si="63"/>
        <v>0884461200</v>
      </c>
      <c r="W205" s="43">
        <f t="shared" si="64"/>
        <v>1</v>
      </c>
      <c r="X205" s="47">
        <f t="shared" si="65"/>
        <v>1</v>
      </c>
      <c r="Y205" s="43">
        <f t="shared" si="52"/>
        <v>1</v>
      </c>
      <c r="Z205" s="44">
        <f t="shared" si="66"/>
        <v>1</v>
      </c>
      <c r="AA205" s="44">
        <f t="shared" si="67"/>
        <v>1</v>
      </c>
    </row>
    <row r="206" spans="1:27" ht="69" hidden="1" customHeight="1" x14ac:dyDescent="0.65">
      <c r="A206" s="3">
        <v>204</v>
      </c>
      <c r="B206" s="3" t="s">
        <v>616</v>
      </c>
      <c r="C206" s="3" t="s">
        <v>3306</v>
      </c>
      <c r="D206" s="3" t="s">
        <v>617</v>
      </c>
      <c r="E206" s="3" t="s">
        <v>3144</v>
      </c>
      <c r="F206" s="5" t="s">
        <v>618</v>
      </c>
      <c r="G206" s="6">
        <v>101071801</v>
      </c>
      <c r="H206" s="7">
        <v>888795447</v>
      </c>
      <c r="I206" s="3"/>
      <c r="J206" s="39"/>
      <c r="K206" s="40">
        <f t="shared" si="53"/>
        <v>1</v>
      </c>
      <c r="L206" s="41" t="str">
        <f t="shared" si="54"/>
        <v>101071801</v>
      </c>
      <c r="M206" s="42" t="str">
        <f t="shared" si="55"/>
        <v>101071801</v>
      </c>
      <c r="N206" s="43">
        <f t="shared" si="56"/>
        <v>1</v>
      </c>
      <c r="O206" s="43">
        <f t="shared" si="57"/>
        <v>1</v>
      </c>
      <c r="P206" s="43">
        <f t="shared" si="51"/>
        <v>1</v>
      </c>
      <c r="Q206" s="44">
        <f t="shared" si="58"/>
        <v>1</v>
      </c>
      <c r="R206" s="45">
        <f t="shared" si="59"/>
        <v>888795447</v>
      </c>
      <c r="S206" s="41" t="str">
        <f t="shared" si="60"/>
        <v>888795447</v>
      </c>
      <c r="T206" s="43" t="e">
        <f t="shared" si="61"/>
        <v>#VALUE!</v>
      </c>
      <c r="U206" s="41" t="str">
        <f t="shared" si="62"/>
        <v>888795447</v>
      </c>
      <c r="V206" s="46" t="str">
        <f t="shared" si="63"/>
        <v>0888795447</v>
      </c>
      <c r="W206" s="43">
        <f t="shared" si="64"/>
        <v>1</v>
      </c>
      <c r="X206" s="47">
        <f t="shared" si="65"/>
        <v>1</v>
      </c>
      <c r="Y206" s="43">
        <f t="shared" si="52"/>
        <v>1</v>
      </c>
      <c r="Z206" s="44">
        <f t="shared" si="66"/>
        <v>1</v>
      </c>
      <c r="AA206" s="44">
        <f t="shared" si="67"/>
        <v>1</v>
      </c>
    </row>
    <row r="207" spans="1:27" ht="69" hidden="1" customHeight="1" x14ac:dyDescent="0.65">
      <c r="A207" s="3">
        <v>205</v>
      </c>
      <c r="B207" s="3" t="s">
        <v>619</v>
      </c>
      <c r="C207" s="3" t="s">
        <v>3306</v>
      </c>
      <c r="D207" s="3" t="s">
        <v>620</v>
      </c>
      <c r="E207" s="3" t="s">
        <v>3144</v>
      </c>
      <c r="F207" s="5" t="s">
        <v>621</v>
      </c>
      <c r="G207" s="6">
        <v>100455649</v>
      </c>
      <c r="H207" s="6" t="s">
        <v>3180</v>
      </c>
      <c r="I207" s="3"/>
      <c r="J207" s="39"/>
      <c r="K207" s="40">
        <f t="shared" si="53"/>
        <v>1</v>
      </c>
      <c r="L207" s="41" t="str">
        <f t="shared" si="54"/>
        <v>100455649</v>
      </c>
      <c r="M207" s="42" t="str">
        <f t="shared" si="55"/>
        <v>100455649</v>
      </c>
      <c r="N207" s="43">
        <f t="shared" si="56"/>
        <v>1</v>
      </c>
      <c r="O207" s="43">
        <f t="shared" si="57"/>
        <v>1</v>
      </c>
      <c r="P207" s="43">
        <f t="shared" si="51"/>
        <v>1</v>
      </c>
      <c r="Q207" s="44">
        <f t="shared" si="58"/>
        <v>1</v>
      </c>
      <c r="R207" s="45" t="str">
        <f t="shared" si="59"/>
        <v>068 643 529</v>
      </c>
      <c r="S207" s="41" t="str">
        <f t="shared" si="60"/>
        <v>068643529</v>
      </c>
      <c r="T207" s="43" t="e">
        <f t="shared" si="61"/>
        <v>#VALUE!</v>
      </c>
      <c r="U207" s="41" t="str">
        <f t="shared" si="62"/>
        <v>068643529</v>
      </c>
      <c r="V207" s="46" t="str">
        <f t="shared" si="63"/>
        <v>068643529</v>
      </c>
      <c r="W207" s="43">
        <f t="shared" si="64"/>
        <v>1</v>
      </c>
      <c r="X207" s="47">
        <f t="shared" si="65"/>
        <v>1</v>
      </c>
      <c r="Y207" s="43">
        <f t="shared" si="52"/>
        <v>1</v>
      </c>
      <c r="Z207" s="44">
        <f t="shared" si="66"/>
        <v>1</v>
      </c>
      <c r="AA207" s="44">
        <f t="shared" si="67"/>
        <v>1</v>
      </c>
    </row>
    <row r="208" spans="1:27" ht="69" hidden="1" customHeight="1" x14ac:dyDescent="0.65">
      <c r="A208" s="3">
        <v>206</v>
      </c>
      <c r="B208" s="3" t="s">
        <v>622</v>
      </c>
      <c r="C208" s="3" t="s">
        <v>3306</v>
      </c>
      <c r="D208" s="3" t="s">
        <v>623</v>
      </c>
      <c r="E208" s="3" t="s">
        <v>3144</v>
      </c>
      <c r="F208" s="5" t="s">
        <v>624</v>
      </c>
      <c r="G208" s="6">
        <v>100770434</v>
      </c>
      <c r="H208" s="7">
        <v>888138207</v>
      </c>
      <c r="I208" s="3"/>
      <c r="J208" s="39"/>
      <c r="K208" s="40">
        <f t="shared" si="53"/>
        <v>1</v>
      </c>
      <c r="L208" s="41" t="str">
        <f t="shared" si="54"/>
        <v>100770434</v>
      </c>
      <c r="M208" s="42" t="str">
        <f t="shared" si="55"/>
        <v>100770434</v>
      </c>
      <c r="N208" s="43">
        <f t="shared" si="56"/>
        <v>1</v>
      </c>
      <c r="O208" s="43">
        <f t="shared" si="57"/>
        <v>1</v>
      </c>
      <c r="P208" s="43">
        <f t="shared" si="51"/>
        <v>1</v>
      </c>
      <c r="Q208" s="44">
        <f t="shared" si="58"/>
        <v>1</v>
      </c>
      <c r="R208" s="45">
        <f t="shared" si="59"/>
        <v>888138207</v>
      </c>
      <c r="S208" s="41" t="str">
        <f t="shared" si="60"/>
        <v>888138207</v>
      </c>
      <c r="T208" s="43" t="e">
        <f t="shared" si="61"/>
        <v>#VALUE!</v>
      </c>
      <c r="U208" s="41" t="str">
        <f t="shared" si="62"/>
        <v>888138207</v>
      </c>
      <c r="V208" s="46" t="str">
        <f t="shared" si="63"/>
        <v>0888138207</v>
      </c>
      <c r="W208" s="43">
        <f t="shared" si="64"/>
        <v>1</v>
      </c>
      <c r="X208" s="47">
        <f t="shared" si="65"/>
        <v>1</v>
      </c>
      <c r="Y208" s="43">
        <f t="shared" si="52"/>
        <v>1</v>
      </c>
      <c r="Z208" s="44">
        <f t="shared" si="66"/>
        <v>1</v>
      </c>
      <c r="AA208" s="44">
        <f t="shared" si="67"/>
        <v>1</v>
      </c>
    </row>
    <row r="209" spans="1:27" ht="69" hidden="1" customHeight="1" x14ac:dyDescent="0.65">
      <c r="A209" s="3">
        <v>207</v>
      </c>
      <c r="B209" s="3" t="s">
        <v>625</v>
      </c>
      <c r="C209" s="3" t="s">
        <v>3306</v>
      </c>
      <c r="D209" s="3" t="s">
        <v>626</v>
      </c>
      <c r="E209" s="3" t="s">
        <v>3144</v>
      </c>
      <c r="F209" s="5" t="s">
        <v>627</v>
      </c>
      <c r="G209" s="6">
        <v>101086644</v>
      </c>
      <c r="H209" s="7">
        <v>767773570</v>
      </c>
      <c r="I209" s="3"/>
      <c r="J209" s="39"/>
      <c r="K209" s="40">
        <f t="shared" si="53"/>
        <v>1</v>
      </c>
      <c r="L209" s="41" t="str">
        <f t="shared" si="54"/>
        <v>101086644</v>
      </c>
      <c r="M209" s="42" t="str">
        <f t="shared" si="55"/>
        <v>101086644</v>
      </c>
      <c r="N209" s="43">
        <f t="shared" si="56"/>
        <v>1</v>
      </c>
      <c r="O209" s="43">
        <f t="shared" si="57"/>
        <v>1</v>
      </c>
      <c r="P209" s="43">
        <f t="shared" si="51"/>
        <v>1</v>
      </c>
      <c r="Q209" s="44">
        <f t="shared" si="58"/>
        <v>1</v>
      </c>
      <c r="R209" s="45">
        <f t="shared" si="59"/>
        <v>767773570</v>
      </c>
      <c r="S209" s="41" t="str">
        <f t="shared" si="60"/>
        <v>767773570</v>
      </c>
      <c r="T209" s="43" t="e">
        <f t="shared" si="61"/>
        <v>#VALUE!</v>
      </c>
      <c r="U209" s="41" t="str">
        <f t="shared" si="62"/>
        <v>767773570</v>
      </c>
      <c r="V209" s="46" t="str">
        <f t="shared" si="63"/>
        <v>0767773570</v>
      </c>
      <c r="W209" s="43">
        <f t="shared" si="64"/>
        <v>1</v>
      </c>
      <c r="X209" s="47">
        <f t="shared" si="65"/>
        <v>1</v>
      </c>
      <c r="Y209" s="43">
        <f t="shared" si="52"/>
        <v>1</v>
      </c>
      <c r="Z209" s="44">
        <f t="shared" si="66"/>
        <v>1</v>
      </c>
      <c r="AA209" s="44">
        <f t="shared" si="67"/>
        <v>1</v>
      </c>
    </row>
    <row r="210" spans="1:27" ht="69" hidden="1" customHeight="1" x14ac:dyDescent="0.65">
      <c r="A210" s="3">
        <v>208</v>
      </c>
      <c r="B210" s="3" t="s">
        <v>628</v>
      </c>
      <c r="C210" s="3" t="s">
        <v>3306</v>
      </c>
      <c r="D210" s="3" t="s">
        <v>300</v>
      </c>
      <c r="E210" s="3" t="s">
        <v>3144</v>
      </c>
      <c r="F210" s="5" t="s">
        <v>629</v>
      </c>
      <c r="G210" s="6">
        <v>100992932</v>
      </c>
      <c r="H210" s="7">
        <v>964118584</v>
      </c>
      <c r="I210" s="3"/>
      <c r="J210" s="39"/>
      <c r="K210" s="40">
        <f t="shared" si="53"/>
        <v>1</v>
      </c>
      <c r="L210" s="41" t="str">
        <f t="shared" si="54"/>
        <v>100992932</v>
      </c>
      <c r="M210" s="42" t="str">
        <f t="shared" si="55"/>
        <v>100992932</v>
      </c>
      <c r="N210" s="43">
        <f t="shared" si="56"/>
        <v>1</v>
      </c>
      <c r="O210" s="43">
        <f t="shared" si="57"/>
        <v>1</v>
      </c>
      <c r="P210" s="43">
        <f t="shared" si="51"/>
        <v>1</v>
      </c>
      <c r="Q210" s="44">
        <f t="shared" si="58"/>
        <v>1</v>
      </c>
      <c r="R210" s="45">
        <f t="shared" si="59"/>
        <v>964118584</v>
      </c>
      <c r="S210" s="41" t="str">
        <f t="shared" si="60"/>
        <v>964118584</v>
      </c>
      <c r="T210" s="43" t="e">
        <f t="shared" si="61"/>
        <v>#VALUE!</v>
      </c>
      <c r="U210" s="41" t="str">
        <f t="shared" si="62"/>
        <v>964118584</v>
      </c>
      <c r="V210" s="46" t="str">
        <f t="shared" si="63"/>
        <v>0964118584</v>
      </c>
      <c r="W210" s="43">
        <f t="shared" si="64"/>
        <v>1</v>
      </c>
      <c r="X210" s="47">
        <f t="shared" si="65"/>
        <v>1</v>
      </c>
      <c r="Y210" s="43">
        <f t="shared" si="52"/>
        <v>1</v>
      </c>
      <c r="Z210" s="44">
        <f t="shared" si="66"/>
        <v>1</v>
      </c>
      <c r="AA210" s="44">
        <f t="shared" si="67"/>
        <v>1</v>
      </c>
    </row>
    <row r="211" spans="1:27" ht="69" hidden="1" customHeight="1" x14ac:dyDescent="0.65">
      <c r="A211" s="3">
        <v>209</v>
      </c>
      <c r="B211" s="3" t="s">
        <v>630</v>
      </c>
      <c r="C211" s="3" t="s">
        <v>3306</v>
      </c>
      <c r="D211" s="3" t="s">
        <v>631</v>
      </c>
      <c r="E211" s="3" t="s">
        <v>3143</v>
      </c>
      <c r="F211" s="5" t="s">
        <v>632</v>
      </c>
      <c r="G211" s="6">
        <v>101369454</v>
      </c>
      <c r="H211" s="7">
        <v>968150448</v>
      </c>
      <c r="I211" s="3"/>
      <c r="J211" s="39"/>
      <c r="K211" s="40">
        <f t="shared" si="53"/>
        <v>1</v>
      </c>
      <c r="L211" s="41" t="str">
        <f t="shared" si="54"/>
        <v>101369454</v>
      </c>
      <c r="M211" s="42" t="str">
        <f t="shared" si="55"/>
        <v>101369454</v>
      </c>
      <c r="N211" s="43">
        <f t="shared" si="56"/>
        <v>1</v>
      </c>
      <c r="O211" s="43">
        <f t="shared" si="57"/>
        <v>1</v>
      </c>
      <c r="P211" s="43">
        <f t="shared" si="51"/>
        <v>1</v>
      </c>
      <c r="Q211" s="44">
        <f t="shared" si="58"/>
        <v>1</v>
      </c>
      <c r="R211" s="45">
        <f t="shared" si="59"/>
        <v>968150448</v>
      </c>
      <c r="S211" s="41" t="str">
        <f t="shared" si="60"/>
        <v>968150448</v>
      </c>
      <c r="T211" s="43" t="e">
        <f t="shared" si="61"/>
        <v>#VALUE!</v>
      </c>
      <c r="U211" s="41" t="str">
        <f t="shared" si="62"/>
        <v>968150448</v>
      </c>
      <c r="V211" s="46" t="str">
        <f t="shared" si="63"/>
        <v>0968150448</v>
      </c>
      <c r="W211" s="43">
        <f t="shared" si="64"/>
        <v>1</v>
      </c>
      <c r="X211" s="47">
        <f t="shared" si="65"/>
        <v>1</v>
      </c>
      <c r="Y211" s="43">
        <f t="shared" si="52"/>
        <v>1</v>
      </c>
      <c r="Z211" s="44">
        <f t="shared" si="66"/>
        <v>1</v>
      </c>
      <c r="AA211" s="44">
        <f t="shared" si="67"/>
        <v>1</v>
      </c>
    </row>
    <row r="212" spans="1:27" ht="69" hidden="1" customHeight="1" x14ac:dyDescent="0.65">
      <c r="A212" s="3">
        <v>210</v>
      </c>
      <c r="B212" s="3" t="s">
        <v>633</v>
      </c>
      <c r="C212" s="3" t="s">
        <v>3306</v>
      </c>
      <c r="D212" s="3" t="s">
        <v>634</v>
      </c>
      <c r="E212" s="3" t="s">
        <v>3143</v>
      </c>
      <c r="F212" s="5" t="s">
        <v>635</v>
      </c>
      <c r="G212" s="6">
        <v>170903890</v>
      </c>
      <c r="H212" s="7">
        <v>975311410</v>
      </c>
      <c r="I212" s="3"/>
      <c r="J212" s="39"/>
      <c r="K212" s="40">
        <f t="shared" si="53"/>
        <v>1</v>
      </c>
      <c r="L212" s="41" t="str">
        <f t="shared" si="54"/>
        <v>170903890</v>
      </c>
      <c r="M212" s="42" t="str">
        <f t="shared" si="55"/>
        <v>170903890</v>
      </c>
      <c r="N212" s="43">
        <f t="shared" si="56"/>
        <v>1</v>
      </c>
      <c r="O212" s="43">
        <f t="shared" si="57"/>
        <v>1</v>
      </c>
      <c r="P212" s="43">
        <f t="shared" si="51"/>
        <v>1</v>
      </c>
      <c r="Q212" s="44">
        <f t="shared" si="58"/>
        <v>1</v>
      </c>
      <c r="R212" s="45">
        <f t="shared" si="59"/>
        <v>975311410</v>
      </c>
      <c r="S212" s="41" t="str">
        <f t="shared" si="60"/>
        <v>975311410</v>
      </c>
      <c r="T212" s="43" t="e">
        <f t="shared" si="61"/>
        <v>#VALUE!</v>
      </c>
      <c r="U212" s="41" t="str">
        <f t="shared" si="62"/>
        <v>975311410</v>
      </c>
      <c r="V212" s="46" t="str">
        <f t="shared" si="63"/>
        <v>0975311410</v>
      </c>
      <c r="W212" s="43">
        <f t="shared" si="64"/>
        <v>1</v>
      </c>
      <c r="X212" s="47">
        <f t="shared" si="65"/>
        <v>1</v>
      </c>
      <c r="Y212" s="43">
        <f t="shared" si="52"/>
        <v>1</v>
      </c>
      <c r="Z212" s="44">
        <f t="shared" si="66"/>
        <v>1</v>
      </c>
      <c r="AA212" s="44">
        <f t="shared" si="67"/>
        <v>1</v>
      </c>
    </row>
    <row r="213" spans="1:27" ht="69" hidden="1" customHeight="1" x14ac:dyDescent="0.65">
      <c r="A213" s="3">
        <v>211</v>
      </c>
      <c r="B213" s="3" t="s">
        <v>636</v>
      </c>
      <c r="C213" s="3" t="s">
        <v>3306</v>
      </c>
      <c r="D213" s="3" t="s">
        <v>637</v>
      </c>
      <c r="E213" s="3" t="s">
        <v>3143</v>
      </c>
      <c r="F213" s="5" t="s">
        <v>638</v>
      </c>
      <c r="G213" s="6">
        <v>100826768</v>
      </c>
      <c r="H213" s="7">
        <v>962749433</v>
      </c>
      <c r="I213" s="3"/>
      <c r="J213" s="39"/>
      <c r="K213" s="40">
        <f t="shared" si="53"/>
        <v>1</v>
      </c>
      <c r="L213" s="41" t="str">
        <f t="shared" si="54"/>
        <v>100826768</v>
      </c>
      <c r="M213" s="42" t="str">
        <f t="shared" si="55"/>
        <v>100826768</v>
      </c>
      <c r="N213" s="43">
        <f t="shared" si="56"/>
        <v>1</v>
      </c>
      <c r="O213" s="43">
        <f t="shared" si="57"/>
        <v>1</v>
      </c>
      <c r="P213" s="43">
        <f t="shared" si="51"/>
        <v>1</v>
      </c>
      <c r="Q213" s="44">
        <f t="shared" si="58"/>
        <v>1</v>
      </c>
      <c r="R213" s="45">
        <f t="shared" si="59"/>
        <v>962749433</v>
      </c>
      <c r="S213" s="41" t="str">
        <f t="shared" si="60"/>
        <v>962749433</v>
      </c>
      <c r="T213" s="43" t="e">
        <f t="shared" si="61"/>
        <v>#VALUE!</v>
      </c>
      <c r="U213" s="41" t="str">
        <f t="shared" si="62"/>
        <v>962749433</v>
      </c>
      <c r="V213" s="46" t="str">
        <f t="shared" si="63"/>
        <v>0962749433</v>
      </c>
      <c r="W213" s="43">
        <f t="shared" si="64"/>
        <v>1</v>
      </c>
      <c r="X213" s="47">
        <f t="shared" si="65"/>
        <v>1</v>
      </c>
      <c r="Y213" s="43">
        <f t="shared" si="52"/>
        <v>1</v>
      </c>
      <c r="Z213" s="44">
        <f t="shared" si="66"/>
        <v>1</v>
      </c>
      <c r="AA213" s="44">
        <f t="shared" si="67"/>
        <v>1</v>
      </c>
    </row>
    <row r="214" spans="1:27" ht="69" hidden="1" customHeight="1" x14ac:dyDescent="0.65">
      <c r="A214" s="3">
        <v>212</v>
      </c>
      <c r="B214" s="3" t="s">
        <v>639</v>
      </c>
      <c r="C214" s="3" t="s">
        <v>3306</v>
      </c>
      <c r="D214" s="3" t="s">
        <v>640</v>
      </c>
      <c r="E214" s="3" t="s">
        <v>3143</v>
      </c>
      <c r="F214" s="5" t="s">
        <v>641</v>
      </c>
      <c r="G214" s="6">
        <v>101382959</v>
      </c>
      <c r="H214" s="7">
        <v>962923539</v>
      </c>
      <c r="I214" s="3"/>
      <c r="J214" s="39"/>
      <c r="K214" s="40">
        <f t="shared" si="53"/>
        <v>1</v>
      </c>
      <c r="L214" s="41" t="str">
        <f t="shared" si="54"/>
        <v>101382959</v>
      </c>
      <c r="M214" s="42" t="str">
        <f t="shared" si="55"/>
        <v>101382959</v>
      </c>
      <c r="N214" s="43">
        <f t="shared" si="56"/>
        <v>1</v>
      </c>
      <c r="O214" s="43">
        <f t="shared" si="57"/>
        <v>1</v>
      </c>
      <c r="P214" s="43">
        <f t="shared" si="51"/>
        <v>1</v>
      </c>
      <c r="Q214" s="44">
        <f t="shared" si="58"/>
        <v>1</v>
      </c>
      <c r="R214" s="45">
        <f t="shared" si="59"/>
        <v>962923539</v>
      </c>
      <c r="S214" s="41" t="str">
        <f t="shared" si="60"/>
        <v>962923539</v>
      </c>
      <c r="T214" s="43" t="e">
        <f t="shared" si="61"/>
        <v>#VALUE!</v>
      </c>
      <c r="U214" s="41" t="str">
        <f t="shared" si="62"/>
        <v>962923539</v>
      </c>
      <c r="V214" s="46" t="str">
        <f t="shared" si="63"/>
        <v>0962923539</v>
      </c>
      <c r="W214" s="43">
        <f t="shared" si="64"/>
        <v>1</v>
      </c>
      <c r="X214" s="47">
        <f t="shared" si="65"/>
        <v>1</v>
      </c>
      <c r="Y214" s="43">
        <f t="shared" si="52"/>
        <v>1</v>
      </c>
      <c r="Z214" s="44">
        <f t="shared" si="66"/>
        <v>1</v>
      </c>
      <c r="AA214" s="44">
        <f t="shared" si="67"/>
        <v>1</v>
      </c>
    </row>
    <row r="215" spans="1:27" ht="69" hidden="1" customHeight="1" x14ac:dyDescent="0.65">
      <c r="A215" s="3">
        <v>213</v>
      </c>
      <c r="B215" s="3" t="s">
        <v>642</v>
      </c>
      <c r="C215" s="3" t="s">
        <v>3306</v>
      </c>
      <c r="D215" s="3" t="s">
        <v>643</v>
      </c>
      <c r="E215" s="3" t="s">
        <v>3143</v>
      </c>
      <c r="F215" s="5" t="s">
        <v>644</v>
      </c>
      <c r="G215" s="6">
        <v>101078378</v>
      </c>
      <c r="H215" s="7">
        <v>976151955</v>
      </c>
      <c r="I215" s="3"/>
      <c r="J215" s="39"/>
      <c r="K215" s="40">
        <f t="shared" si="53"/>
        <v>1</v>
      </c>
      <c r="L215" s="41" t="str">
        <f t="shared" si="54"/>
        <v>101078378</v>
      </c>
      <c r="M215" s="42" t="str">
        <f t="shared" si="55"/>
        <v>101078378</v>
      </c>
      <c r="N215" s="43">
        <f t="shared" si="56"/>
        <v>1</v>
      </c>
      <c r="O215" s="43">
        <f t="shared" si="57"/>
        <v>1</v>
      </c>
      <c r="P215" s="43">
        <f t="shared" si="51"/>
        <v>1</v>
      </c>
      <c r="Q215" s="44">
        <f t="shared" si="58"/>
        <v>1</v>
      </c>
      <c r="R215" s="45">
        <f t="shared" si="59"/>
        <v>976151955</v>
      </c>
      <c r="S215" s="41" t="str">
        <f t="shared" si="60"/>
        <v>976151955</v>
      </c>
      <c r="T215" s="43" t="e">
        <f t="shared" si="61"/>
        <v>#VALUE!</v>
      </c>
      <c r="U215" s="41" t="str">
        <f t="shared" si="62"/>
        <v>976151955</v>
      </c>
      <c r="V215" s="46" t="str">
        <f t="shared" si="63"/>
        <v>0976151955</v>
      </c>
      <c r="W215" s="43">
        <f t="shared" si="64"/>
        <v>1</v>
      </c>
      <c r="X215" s="47">
        <f t="shared" si="65"/>
        <v>1</v>
      </c>
      <c r="Y215" s="43">
        <f t="shared" si="52"/>
        <v>1</v>
      </c>
      <c r="Z215" s="44">
        <f t="shared" si="66"/>
        <v>1</v>
      </c>
      <c r="AA215" s="44">
        <f t="shared" si="67"/>
        <v>1</v>
      </c>
    </row>
    <row r="216" spans="1:27" ht="69" hidden="1" customHeight="1" x14ac:dyDescent="0.65">
      <c r="A216" s="3">
        <v>214</v>
      </c>
      <c r="B216" s="3" t="s">
        <v>645</v>
      </c>
      <c r="C216" s="3" t="s">
        <v>3306</v>
      </c>
      <c r="D216" s="3" t="s">
        <v>160</v>
      </c>
      <c r="E216" s="3" t="s">
        <v>3143</v>
      </c>
      <c r="F216" s="5" t="s">
        <v>646</v>
      </c>
      <c r="G216" s="6">
        <v>101037659</v>
      </c>
      <c r="H216" s="6">
        <v>77373784</v>
      </c>
      <c r="I216" s="3"/>
      <c r="J216" s="39"/>
      <c r="K216" s="40">
        <f t="shared" si="53"/>
        <v>1</v>
      </c>
      <c r="L216" s="41" t="str">
        <f t="shared" si="54"/>
        <v>101037659</v>
      </c>
      <c r="M216" s="42" t="str">
        <f t="shared" si="55"/>
        <v>101037659</v>
      </c>
      <c r="N216" s="43">
        <f t="shared" si="56"/>
        <v>1</v>
      </c>
      <c r="O216" s="43">
        <f t="shared" si="57"/>
        <v>1</v>
      </c>
      <c r="P216" s="43">
        <f t="shared" si="51"/>
        <v>1</v>
      </c>
      <c r="Q216" s="44">
        <f t="shared" si="58"/>
        <v>1</v>
      </c>
      <c r="R216" s="45">
        <f t="shared" si="59"/>
        <v>77373784</v>
      </c>
      <c r="S216" s="41" t="str">
        <f t="shared" si="60"/>
        <v>77373784</v>
      </c>
      <c r="T216" s="43" t="e">
        <f t="shared" si="61"/>
        <v>#VALUE!</v>
      </c>
      <c r="U216" s="41" t="str">
        <f t="shared" si="62"/>
        <v>77373784</v>
      </c>
      <c r="V216" s="46" t="str">
        <f t="shared" si="63"/>
        <v>077373784</v>
      </c>
      <c r="W216" s="43">
        <f t="shared" si="64"/>
        <v>1</v>
      </c>
      <c r="X216" s="47">
        <f t="shared" si="65"/>
        <v>1</v>
      </c>
      <c r="Y216" s="43">
        <f t="shared" si="52"/>
        <v>1</v>
      </c>
      <c r="Z216" s="44">
        <f t="shared" si="66"/>
        <v>1</v>
      </c>
      <c r="AA216" s="44">
        <f t="shared" si="67"/>
        <v>1</v>
      </c>
    </row>
    <row r="217" spans="1:27" ht="69" hidden="1" customHeight="1" x14ac:dyDescent="0.65">
      <c r="A217" s="3">
        <v>215</v>
      </c>
      <c r="B217" s="3" t="s">
        <v>647</v>
      </c>
      <c r="C217" s="3" t="s">
        <v>3306</v>
      </c>
      <c r="D217" s="3" t="s">
        <v>648</v>
      </c>
      <c r="E217" s="3" t="s">
        <v>3143</v>
      </c>
      <c r="F217" s="5" t="s">
        <v>649</v>
      </c>
      <c r="G217" s="6">
        <v>101035651</v>
      </c>
      <c r="H217" s="7">
        <v>974595166</v>
      </c>
      <c r="I217" s="3"/>
      <c r="J217" s="39"/>
      <c r="K217" s="40">
        <f t="shared" si="53"/>
        <v>1</v>
      </c>
      <c r="L217" s="41" t="str">
        <f t="shared" si="54"/>
        <v>101035651</v>
      </c>
      <c r="M217" s="42" t="str">
        <f t="shared" si="55"/>
        <v>101035651</v>
      </c>
      <c r="N217" s="43">
        <f t="shared" si="56"/>
        <v>1</v>
      </c>
      <c r="O217" s="43">
        <f t="shared" si="57"/>
        <v>1</v>
      </c>
      <c r="P217" s="43">
        <f t="shared" si="51"/>
        <v>1</v>
      </c>
      <c r="Q217" s="44">
        <f t="shared" si="58"/>
        <v>1</v>
      </c>
      <c r="R217" s="45">
        <f t="shared" si="59"/>
        <v>974595166</v>
      </c>
      <c r="S217" s="41" t="str">
        <f t="shared" si="60"/>
        <v>974595166</v>
      </c>
      <c r="T217" s="43" t="e">
        <f t="shared" si="61"/>
        <v>#VALUE!</v>
      </c>
      <c r="U217" s="41" t="str">
        <f t="shared" si="62"/>
        <v>974595166</v>
      </c>
      <c r="V217" s="46" t="str">
        <f t="shared" si="63"/>
        <v>0974595166</v>
      </c>
      <c r="W217" s="43">
        <f t="shared" si="64"/>
        <v>1</v>
      </c>
      <c r="X217" s="47">
        <f t="shared" si="65"/>
        <v>1</v>
      </c>
      <c r="Y217" s="43">
        <f t="shared" si="52"/>
        <v>1</v>
      </c>
      <c r="Z217" s="44">
        <f t="shared" si="66"/>
        <v>1</v>
      </c>
      <c r="AA217" s="44">
        <f t="shared" si="67"/>
        <v>1</v>
      </c>
    </row>
    <row r="218" spans="1:27" ht="69" hidden="1" customHeight="1" x14ac:dyDescent="0.65">
      <c r="A218" s="3">
        <v>216</v>
      </c>
      <c r="B218" s="3" t="s">
        <v>650</v>
      </c>
      <c r="C218" s="3" t="s">
        <v>3306</v>
      </c>
      <c r="D218" s="3" t="s">
        <v>651</v>
      </c>
      <c r="E218" s="3" t="s">
        <v>3143</v>
      </c>
      <c r="F218" s="5" t="s">
        <v>652</v>
      </c>
      <c r="G218" s="6">
        <v>101211999</v>
      </c>
      <c r="H218" s="7">
        <v>882352205</v>
      </c>
      <c r="I218" s="3"/>
      <c r="J218" s="39"/>
      <c r="K218" s="40">
        <f t="shared" si="53"/>
        <v>1</v>
      </c>
      <c r="L218" s="41" t="str">
        <f t="shared" si="54"/>
        <v>101211999</v>
      </c>
      <c r="M218" s="42" t="str">
        <f t="shared" si="55"/>
        <v>101211999</v>
      </c>
      <c r="N218" s="43">
        <f t="shared" si="56"/>
        <v>1</v>
      </c>
      <c r="O218" s="43">
        <f t="shared" si="57"/>
        <v>1</v>
      </c>
      <c r="P218" s="43">
        <f t="shared" si="51"/>
        <v>1</v>
      </c>
      <c r="Q218" s="44">
        <f t="shared" si="58"/>
        <v>1</v>
      </c>
      <c r="R218" s="45">
        <f t="shared" si="59"/>
        <v>882352205</v>
      </c>
      <c r="S218" s="41" t="str">
        <f t="shared" si="60"/>
        <v>882352205</v>
      </c>
      <c r="T218" s="43" t="e">
        <f t="shared" si="61"/>
        <v>#VALUE!</v>
      </c>
      <c r="U218" s="41" t="str">
        <f t="shared" si="62"/>
        <v>882352205</v>
      </c>
      <c r="V218" s="46" t="str">
        <f t="shared" si="63"/>
        <v>0882352205</v>
      </c>
      <c r="W218" s="43">
        <f t="shared" si="64"/>
        <v>1</v>
      </c>
      <c r="X218" s="47">
        <f t="shared" si="65"/>
        <v>1</v>
      </c>
      <c r="Y218" s="43">
        <f t="shared" si="52"/>
        <v>1</v>
      </c>
      <c r="Z218" s="44">
        <f t="shared" si="66"/>
        <v>1</v>
      </c>
      <c r="AA218" s="44">
        <f t="shared" si="67"/>
        <v>1</v>
      </c>
    </row>
    <row r="219" spans="1:27" ht="69" hidden="1" customHeight="1" x14ac:dyDescent="0.65">
      <c r="A219" s="3">
        <v>217</v>
      </c>
      <c r="B219" s="3" t="s">
        <v>653</v>
      </c>
      <c r="C219" s="3" t="s">
        <v>3306</v>
      </c>
      <c r="D219" s="3" t="s">
        <v>654</v>
      </c>
      <c r="E219" s="3" t="s">
        <v>3143</v>
      </c>
      <c r="F219" s="5" t="s">
        <v>655</v>
      </c>
      <c r="G219" s="6">
        <v>150549302</v>
      </c>
      <c r="H219" s="6">
        <v>10717076</v>
      </c>
      <c r="I219" s="3"/>
      <c r="J219" s="39"/>
      <c r="K219" s="40">
        <f t="shared" si="53"/>
        <v>1</v>
      </c>
      <c r="L219" s="41" t="str">
        <f t="shared" si="54"/>
        <v>150549302</v>
      </c>
      <c r="M219" s="42" t="str">
        <f t="shared" si="55"/>
        <v>150549302</v>
      </c>
      <c r="N219" s="43">
        <f t="shared" si="56"/>
        <v>1</v>
      </c>
      <c r="O219" s="43">
        <f t="shared" si="57"/>
        <v>1</v>
      </c>
      <c r="P219" s="43">
        <f t="shared" si="51"/>
        <v>1</v>
      </c>
      <c r="Q219" s="44">
        <f t="shared" si="58"/>
        <v>1</v>
      </c>
      <c r="R219" s="45">
        <f t="shared" si="59"/>
        <v>10717076</v>
      </c>
      <c r="S219" s="41" t="str">
        <f t="shared" si="60"/>
        <v>10717076</v>
      </c>
      <c r="T219" s="43" t="e">
        <f t="shared" si="61"/>
        <v>#VALUE!</v>
      </c>
      <c r="U219" s="41" t="str">
        <f t="shared" si="62"/>
        <v>10717076</v>
      </c>
      <c r="V219" s="46" t="str">
        <f t="shared" si="63"/>
        <v>010717076</v>
      </c>
      <c r="W219" s="43">
        <f t="shared" si="64"/>
        <v>1</v>
      </c>
      <c r="X219" s="47">
        <f t="shared" si="65"/>
        <v>1</v>
      </c>
      <c r="Y219" s="43">
        <f t="shared" si="52"/>
        <v>1</v>
      </c>
      <c r="Z219" s="44">
        <f t="shared" si="66"/>
        <v>1</v>
      </c>
      <c r="AA219" s="44">
        <f t="shared" si="67"/>
        <v>1</v>
      </c>
    </row>
    <row r="220" spans="1:27" ht="69" hidden="1" customHeight="1" x14ac:dyDescent="0.65">
      <c r="A220" s="3">
        <v>218</v>
      </c>
      <c r="B220" s="3" t="s">
        <v>656</v>
      </c>
      <c r="C220" s="3" t="s">
        <v>3306</v>
      </c>
      <c r="D220" s="3" t="s">
        <v>657</v>
      </c>
      <c r="E220" s="3" t="s">
        <v>3143</v>
      </c>
      <c r="F220" s="5" t="s">
        <v>658</v>
      </c>
      <c r="G220" s="6">
        <v>101383839</v>
      </c>
      <c r="H220" s="7">
        <v>882715428</v>
      </c>
      <c r="I220" s="3"/>
      <c r="J220" s="39"/>
      <c r="K220" s="40">
        <f t="shared" si="53"/>
        <v>1</v>
      </c>
      <c r="L220" s="41" t="str">
        <f t="shared" si="54"/>
        <v>101383839</v>
      </c>
      <c r="M220" s="42" t="str">
        <f t="shared" si="55"/>
        <v>101383839</v>
      </c>
      <c r="N220" s="43">
        <f t="shared" si="56"/>
        <v>1</v>
      </c>
      <c r="O220" s="43">
        <f t="shared" si="57"/>
        <v>1</v>
      </c>
      <c r="P220" s="43">
        <f t="shared" si="51"/>
        <v>1</v>
      </c>
      <c r="Q220" s="44">
        <f t="shared" si="58"/>
        <v>1</v>
      </c>
      <c r="R220" s="45">
        <f t="shared" si="59"/>
        <v>882715428</v>
      </c>
      <c r="S220" s="41" t="str">
        <f t="shared" si="60"/>
        <v>882715428</v>
      </c>
      <c r="T220" s="43" t="e">
        <f t="shared" si="61"/>
        <v>#VALUE!</v>
      </c>
      <c r="U220" s="41" t="str">
        <f t="shared" si="62"/>
        <v>882715428</v>
      </c>
      <c r="V220" s="46" t="str">
        <f t="shared" si="63"/>
        <v>0882715428</v>
      </c>
      <c r="W220" s="43">
        <f t="shared" si="64"/>
        <v>1</v>
      </c>
      <c r="X220" s="47">
        <f t="shared" si="65"/>
        <v>1</v>
      </c>
      <c r="Y220" s="43">
        <f t="shared" si="52"/>
        <v>1</v>
      </c>
      <c r="Z220" s="44">
        <f t="shared" si="66"/>
        <v>1</v>
      </c>
      <c r="AA220" s="44">
        <f t="shared" si="67"/>
        <v>1</v>
      </c>
    </row>
    <row r="221" spans="1:27" ht="69" hidden="1" customHeight="1" x14ac:dyDescent="0.65">
      <c r="A221" s="3">
        <v>219</v>
      </c>
      <c r="B221" s="3" t="s">
        <v>659</v>
      </c>
      <c r="C221" s="3" t="s">
        <v>3306</v>
      </c>
      <c r="D221" s="3" t="s">
        <v>660</v>
      </c>
      <c r="E221" s="3" t="s">
        <v>3143</v>
      </c>
      <c r="F221" s="5" t="s">
        <v>661</v>
      </c>
      <c r="G221" s="6">
        <v>101079662</v>
      </c>
      <c r="H221" s="7">
        <v>969336027</v>
      </c>
      <c r="I221" s="3"/>
      <c r="J221" s="39"/>
      <c r="K221" s="40">
        <f t="shared" si="53"/>
        <v>1</v>
      </c>
      <c r="L221" s="41" t="str">
        <f t="shared" si="54"/>
        <v>101079662</v>
      </c>
      <c r="M221" s="42" t="str">
        <f t="shared" si="55"/>
        <v>101079662</v>
      </c>
      <c r="N221" s="43">
        <f t="shared" si="56"/>
        <v>1</v>
      </c>
      <c r="O221" s="43">
        <f t="shared" si="57"/>
        <v>1</v>
      </c>
      <c r="P221" s="43">
        <f t="shared" si="51"/>
        <v>1</v>
      </c>
      <c r="Q221" s="44">
        <f t="shared" si="58"/>
        <v>1</v>
      </c>
      <c r="R221" s="45">
        <f t="shared" si="59"/>
        <v>969336027</v>
      </c>
      <c r="S221" s="41" t="str">
        <f t="shared" si="60"/>
        <v>969336027</v>
      </c>
      <c r="T221" s="43" t="e">
        <f t="shared" si="61"/>
        <v>#VALUE!</v>
      </c>
      <c r="U221" s="41" t="str">
        <f t="shared" si="62"/>
        <v>969336027</v>
      </c>
      <c r="V221" s="46" t="str">
        <f t="shared" si="63"/>
        <v>0969336027</v>
      </c>
      <c r="W221" s="43">
        <f t="shared" si="64"/>
        <v>1</v>
      </c>
      <c r="X221" s="47">
        <f t="shared" si="65"/>
        <v>1</v>
      </c>
      <c r="Y221" s="43">
        <f t="shared" si="52"/>
        <v>1</v>
      </c>
      <c r="Z221" s="44">
        <f t="shared" si="66"/>
        <v>1</v>
      </c>
      <c r="AA221" s="44">
        <f t="shared" si="67"/>
        <v>1</v>
      </c>
    </row>
    <row r="222" spans="1:27" ht="69" hidden="1" customHeight="1" x14ac:dyDescent="0.65">
      <c r="A222" s="3">
        <v>220</v>
      </c>
      <c r="B222" s="3" t="s">
        <v>662</v>
      </c>
      <c r="C222" s="3" t="s">
        <v>3308</v>
      </c>
      <c r="D222" s="3" t="s">
        <v>663</v>
      </c>
      <c r="E222" s="3" t="s">
        <v>3143</v>
      </c>
      <c r="F222" s="5" t="s">
        <v>664</v>
      </c>
      <c r="G222" s="6">
        <v>101269767</v>
      </c>
      <c r="H222" s="7">
        <v>962605640</v>
      </c>
      <c r="I222" s="3"/>
      <c r="J222" s="39"/>
      <c r="K222" s="40">
        <f t="shared" si="53"/>
        <v>1</v>
      </c>
      <c r="L222" s="41" t="str">
        <f t="shared" si="54"/>
        <v>101269767</v>
      </c>
      <c r="M222" s="42" t="str">
        <f t="shared" si="55"/>
        <v>101269767</v>
      </c>
      <c r="N222" s="43">
        <f t="shared" si="56"/>
        <v>1</v>
      </c>
      <c r="O222" s="43">
        <f t="shared" si="57"/>
        <v>1</v>
      </c>
      <c r="P222" s="43">
        <f t="shared" si="51"/>
        <v>1</v>
      </c>
      <c r="Q222" s="44">
        <f t="shared" si="58"/>
        <v>1</v>
      </c>
      <c r="R222" s="45">
        <f t="shared" si="59"/>
        <v>962605640</v>
      </c>
      <c r="S222" s="41" t="str">
        <f t="shared" si="60"/>
        <v>962605640</v>
      </c>
      <c r="T222" s="43" t="e">
        <f t="shared" si="61"/>
        <v>#VALUE!</v>
      </c>
      <c r="U222" s="41" t="str">
        <f t="shared" si="62"/>
        <v>962605640</v>
      </c>
      <c r="V222" s="46" t="str">
        <f t="shared" si="63"/>
        <v>0962605640</v>
      </c>
      <c r="W222" s="43">
        <f t="shared" si="64"/>
        <v>1</v>
      </c>
      <c r="X222" s="47">
        <f t="shared" si="65"/>
        <v>1</v>
      </c>
      <c r="Y222" s="43">
        <f t="shared" si="52"/>
        <v>1</v>
      </c>
      <c r="Z222" s="44">
        <f t="shared" si="66"/>
        <v>1</v>
      </c>
      <c r="AA222" s="44">
        <f t="shared" si="67"/>
        <v>1</v>
      </c>
    </row>
    <row r="223" spans="1:27" ht="69" hidden="1" customHeight="1" x14ac:dyDescent="0.65">
      <c r="A223" s="3">
        <v>221</v>
      </c>
      <c r="B223" s="3" t="s">
        <v>665</v>
      </c>
      <c r="C223" s="3" t="s">
        <v>3306</v>
      </c>
      <c r="D223" s="3" t="s">
        <v>666</v>
      </c>
      <c r="E223" s="3" t="s">
        <v>3143</v>
      </c>
      <c r="F223" s="5" t="s">
        <v>667</v>
      </c>
      <c r="G223" s="6">
        <v>101355829</v>
      </c>
      <c r="H223" s="7">
        <v>969617540</v>
      </c>
      <c r="I223" s="3"/>
      <c r="J223" s="39"/>
      <c r="K223" s="40">
        <f t="shared" si="53"/>
        <v>1</v>
      </c>
      <c r="L223" s="41" t="str">
        <f t="shared" si="54"/>
        <v>101355829</v>
      </c>
      <c r="M223" s="42" t="str">
        <f t="shared" si="55"/>
        <v>101355829</v>
      </c>
      <c r="N223" s="43">
        <f t="shared" si="56"/>
        <v>1</v>
      </c>
      <c r="O223" s="43">
        <f t="shared" si="57"/>
        <v>1</v>
      </c>
      <c r="P223" s="43">
        <f t="shared" si="51"/>
        <v>1</v>
      </c>
      <c r="Q223" s="44">
        <f t="shared" si="58"/>
        <v>1</v>
      </c>
      <c r="R223" s="45">
        <f t="shared" si="59"/>
        <v>969617540</v>
      </c>
      <c r="S223" s="41" t="str">
        <f t="shared" si="60"/>
        <v>969617540</v>
      </c>
      <c r="T223" s="43" t="e">
        <f t="shared" si="61"/>
        <v>#VALUE!</v>
      </c>
      <c r="U223" s="41" t="str">
        <f t="shared" si="62"/>
        <v>969617540</v>
      </c>
      <c r="V223" s="46" t="str">
        <f t="shared" si="63"/>
        <v>0969617540</v>
      </c>
      <c r="W223" s="43">
        <f t="shared" si="64"/>
        <v>1</v>
      </c>
      <c r="X223" s="47">
        <f t="shared" si="65"/>
        <v>1</v>
      </c>
      <c r="Y223" s="43">
        <f t="shared" si="52"/>
        <v>1</v>
      </c>
      <c r="Z223" s="44">
        <f t="shared" si="66"/>
        <v>1</v>
      </c>
      <c r="AA223" s="44">
        <f t="shared" si="67"/>
        <v>1</v>
      </c>
    </row>
    <row r="224" spans="1:27" ht="69" hidden="1" customHeight="1" x14ac:dyDescent="0.65">
      <c r="A224" s="3">
        <v>222</v>
      </c>
      <c r="B224" s="3" t="s">
        <v>668</v>
      </c>
      <c r="C224" s="3" t="s">
        <v>3308</v>
      </c>
      <c r="D224" s="3" t="s">
        <v>669</v>
      </c>
      <c r="E224" s="3" t="s">
        <v>3144</v>
      </c>
      <c r="F224" s="5" t="s">
        <v>670</v>
      </c>
      <c r="G224" s="6">
        <v>100696949</v>
      </c>
      <c r="H224" s="6">
        <v>90228929</v>
      </c>
      <c r="I224" s="3"/>
      <c r="J224" s="39"/>
      <c r="K224" s="40">
        <f t="shared" si="53"/>
        <v>1</v>
      </c>
      <c r="L224" s="41" t="str">
        <f t="shared" si="54"/>
        <v>100696949</v>
      </c>
      <c r="M224" s="42" t="str">
        <f t="shared" si="55"/>
        <v>100696949</v>
      </c>
      <c r="N224" s="43">
        <f t="shared" si="56"/>
        <v>1</v>
      </c>
      <c r="O224" s="43">
        <f t="shared" si="57"/>
        <v>1</v>
      </c>
      <c r="P224" s="43">
        <f t="shared" si="51"/>
        <v>1</v>
      </c>
      <c r="Q224" s="44">
        <f t="shared" si="58"/>
        <v>1</v>
      </c>
      <c r="R224" s="45">
        <f t="shared" si="59"/>
        <v>90228929</v>
      </c>
      <c r="S224" s="41" t="str">
        <f t="shared" si="60"/>
        <v>90228929</v>
      </c>
      <c r="T224" s="43" t="e">
        <f t="shared" si="61"/>
        <v>#VALUE!</v>
      </c>
      <c r="U224" s="41" t="str">
        <f t="shared" si="62"/>
        <v>90228929</v>
      </c>
      <c r="V224" s="46" t="str">
        <f t="shared" si="63"/>
        <v>090228929</v>
      </c>
      <c r="W224" s="43">
        <f t="shared" si="64"/>
        <v>1</v>
      </c>
      <c r="X224" s="47">
        <f t="shared" si="65"/>
        <v>1</v>
      </c>
      <c r="Y224" s="43">
        <f t="shared" si="52"/>
        <v>1</v>
      </c>
      <c r="Z224" s="44">
        <f t="shared" si="66"/>
        <v>1</v>
      </c>
      <c r="AA224" s="44">
        <f t="shared" si="67"/>
        <v>1</v>
      </c>
    </row>
    <row r="225" spans="1:27" ht="69" hidden="1" customHeight="1" x14ac:dyDescent="0.65">
      <c r="A225" s="3">
        <v>223</v>
      </c>
      <c r="B225" s="3" t="s">
        <v>671</v>
      </c>
      <c r="C225" s="3" t="s">
        <v>3306</v>
      </c>
      <c r="D225" s="3" t="s">
        <v>672</v>
      </c>
      <c r="E225" s="3" t="s">
        <v>3144</v>
      </c>
      <c r="F225" s="5" t="s">
        <v>673</v>
      </c>
      <c r="G225" s="6">
        <v>101083475</v>
      </c>
      <c r="H225" s="7">
        <v>966654132</v>
      </c>
      <c r="I225" s="3"/>
      <c r="J225" s="39"/>
      <c r="K225" s="40">
        <f t="shared" si="53"/>
        <v>1</v>
      </c>
      <c r="L225" s="41" t="str">
        <f t="shared" si="54"/>
        <v>101083475</v>
      </c>
      <c r="M225" s="42" t="str">
        <f t="shared" si="55"/>
        <v>101083475</v>
      </c>
      <c r="N225" s="43">
        <f t="shared" si="56"/>
        <v>1</v>
      </c>
      <c r="O225" s="43">
        <f t="shared" si="57"/>
        <v>1</v>
      </c>
      <c r="P225" s="43">
        <f t="shared" si="51"/>
        <v>1</v>
      </c>
      <c r="Q225" s="44">
        <f t="shared" si="58"/>
        <v>1</v>
      </c>
      <c r="R225" s="45">
        <f t="shared" si="59"/>
        <v>966654132</v>
      </c>
      <c r="S225" s="41" t="str">
        <f t="shared" si="60"/>
        <v>966654132</v>
      </c>
      <c r="T225" s="43" t="e">
        <f t="shared" si="61"/>
        <v>#VALUE!</v>
      </c>
      <c r="U225" s="41" t="str">
        <f t="shared" si="62"/>
        <v>966654132</v>
      </c>
      <c r="V225" s="46" t="str">
        <f t="shared" si="63"/>
        <v>0966654132</v>
      </c>
      <c r="W225" s="43">
        <f t="shared" si="64"/>
        <v>1</v>
      </c>
      <c r="X225" s="47">
        <f t="shared" si="65"/>
        <v>1</v>
      </c>
      <c r="Y225" s="43">
        <f t="shared" si="52"/>
        <v>1</v>
      </c>
      <c r="Z225" s="44">
        <f t="shared" si="66"/>
        <v>1</v>
      </c>
      <c r="AA225" s="44">
        <f t="shared" si="67"/>
        <v>1</v>
      </c>
    </row>
    <row r="226" spans="1:27" ht="69" hidden="1" customHeight="1" x14ac:dyDescent="0.65">
      <c r="A226" s="3">
        <v>224</v>
      </c>
      <c r="B226" s="3" t="s">
        <v>674</v>
      </c>
      <c r="C226" s="3" t="s">
        <v>3306</v>
      </c>
      <c r="D226" s="3" t="s">
        <v>675</v>
      </c>
      <c r="E226" s="3" t="s">
        <v>3144</v>
      </c>
      <c r="F226" s="5" t="s">
        <v>676</v>
      </c>
      <c r="G226" s="6">
        <v>100825519</v>
      </c>
      <c r="H226" s="6" t="s">
        <v>3273</v>
      </c>
      <c r="I226" s="3"/>
      <c r="J226" s="39"/>
      <c r="K226" s="40">
        <f t="shared" si="53"/>
        <v>1</v>
      </c>
      <c r="L226" s="41" t="str">
        <f t="shared" si="54"/>
        <v>100825519</v>
      </c>
      <c r="M226" s="42" t="str">
        <f t="shared" si="55"/>
        <v>100825519</v>
      </c>
      <c r="N226" s="43">
        <f t="shared" si="56"/>
        <v>1</v>
      </c>
      <c r="O226" s="43">
        <f t="shared" si="57"/>
        <v>1</v>
      </c>
      <c r="P226" s="43">
        <f t="shared" si="51"/>
        <v>1</v>
      </c>
      <c r="Q226" s="44">
        <f t="shared" si="58"/>
        <v>1</v>
      </c>
      <c r="R226" s="45" t="str">
        <f t="shared" si="59"/>
        <v>097 625 7341</v>
      </c>
      <c r="S226" s="41" t="str">
        <f t="shared" si="60"/>
        <v>0976257341</v>
      </c>
      <c r="T226" s="43" t="e">
        <f t="shared" si="61"/>
        <v>#VALUE!</v>
      </c>
      <c r="U226" s="41" t="str">
        <f t="shared" si="62"/>
        <v>0976257341</v>
      </c>
      <c r="V226" s="46" t="str">
        <f t="shared" si="63"/>
        <v>0976257341</v>
      </c>
      <c r="W226" s="43">
        <f t="shared" si="64"/>
        <v>1</v>
      </c>
      <c r="X226" s="47">
        <f t="shared" si="65"/>
        <v>1</v>
      </c>
      <c r="Y226" s="43">
        <f t="shared" si="52"/>
        <v>1</v>
      </c>
      <c r="Z226" s="44">
        <f t="shared" si="66"/>
        <v>1</v>
      </c>
      <c r="AA226" s="44">
        <f t="shared" si="67"/>
        <v>1</v>
      </c>
    </row>
    <row r="227" spans="1:27" ht="69" hidden="1" customHeight="1" x14ac:dyDescent="0.65">
      <c r="A227" s="3">
        <v>225</v>
      </c>
      <c r="B227" s="3" t="s">
        <v>677</v>
      </c>
      <c r="C227" s="3" t="s">
        <v>3306</v>
      </c>
      <c r="D227" s="3" t="s">
        <v>678</v>
      </c>
      <c r="E227" s="3" t="s">
        <v>3144</v>
      </c>
      <c r="F227" s="5" t="s">
        <v>679</v>
      </c>
      <c r="G227" s="6">
        <v>100678543</v>
      </c>
      <c r="H227" s="7">
        <v>965554149</v>
      </c>
      <c r="I227" s="3"/>
      <c r="J227" s="39"/>
      <c r="K227" s="40">
        <f t="shared" si="53"/>
        <v>1</v>
      </c>
      <c r="L227" s="41" t="str">
        <f t="shared" si="54"/>
        <v>100678543</v>
      </c>
      <c r="M227" s="42" t="str">
        <f t="shared" si="55"/>
        <v>100678543</v>
      </c>
      <c r="N227" s="43">
        <f t="shared" si="56"/>
        <v>1</v>
      </c>
      <c r="O227" s="43">
        <f t="shared" si="57"/>
        <v>1</v>
      </c>
      <c r="P227" s="43">
        <f t="shared" si="51"/>
        <v>1</v>
      </c>
      <c r="Q227" s="44">
        <f t="shared" si="58"/>
        <v>1</v>
      </c>
      <c r="R227" s="45">
        <f t="shared" si="59"/>
        <v>965554149</v>
      </c>
      <c r="S227" s="41" t="str">
        <f t="shared" si="60"/>
        <v>965554149</v>
      </c>
      <c r="T227" s="43" t="e">
        <f t="shared" si="61"/>
        <v>#VALUE!</v>
      </c>
      <c r="U227" s="41" t="str">
        <f t="shared" si="62"/>
        <v>965554149</v>
      </c>
      <c r="V227" s="46" t="str">
        <f t="shared" si="63"/>
        <v>0965554149</v>
      </c>
      <c r="W227" s="43">
        <f t="shared" si="64"/>
        <v>1</v>
      </c>
      <c r="X227" s="47">
        <f t="shared" si="65"/>
        <v>1</v>
      </c>
      <c r="Y227" s="43">
        <f t="shared" si="52"/>
        <v>1</v>
      </c>
      <c r="Z227" s="44">
        <f t="shared" si="66"/>
        <v>1</v>
      </c>
      <c r="AA227" s="44">
        <f t="shared" si="67"/>
        <v>1</v>
      </c>
    </row>
    <row r="228" spans="1:27" ht="69" hidden="1" customHeight="1" x14ac:dyDescent="0.65">
      <c r="A228" s="3">
        <v>226</v>
      </c>
      <c r="B228" s="3" t="s">
        <v>680</v>
      </c>
      <c r="C228" s="3" t="s">
        <v>3306</v>
      </c>
      <c r="D228" s="3" t="s">
        <v>681</v>
      </c>
      <c r="E228" s="3" t="s">
        <v>3144</v>
      </c>
      <c r="F228" s="5" t="s">
        <v>682</v>
      </c>
      <c r="G228" s="6">
        <v>101341469</v>
      </c>
      <c r="H228" s="7">
        <v>882228244</v>
      </c>
      <c r="I228" s="3"/>
      <c r="J228" s="39"/>
      <c r="K228" s="40">
        <f t="shared" si="53"/>
        <v>1</v>
      </c>
      <c r="L228" s="41" t="str">
        <f t="shared" si="54"/>
        <v>101341469</v>
      </c>
      <c r="M228" s="42" t="str">
        <f t="shared" si="55"/>
        <v>101341469</v>
      </c>
      <c r="N228" s="43">
        <f t="shared" si="56"/>
        <v>1</v>
      </c>
      <c r="O228" s="43">
        <f t="shared" si="57"/>
        <v>1</v>
      </c>
      <c r="P228" s="43">
        <f t="shared" si="51"/>
        <v>1</v>
      </c>
      <c r="Q228" s="44">
        <f t="shared" si="58"/>
        <v>1</v>
      </c>
      <c r="R228" s="45">
        <f t="shared" si="59"/>
        <v>882228244</v>
      </c>
      <c r="S228" s="41" t="str">
        <f t="shared" si="60"/>
        <v>882228244</v>
      </c>
      <c r="T228" s="43" t="e">
        <f t="shared" si="61"/>
        <v>#VALUE!</v>
      </c>
      <c r="U228" s="41" t="str">
        <f t="shared" si="62"/>
        <v>882228244</v>
      </c>
      <c r="V228" s="46" t="str">
        <f t="shared" si="63"/>
        <v>0882228244</v>
      </c>
      <c r="W228" s="43">
        <f t="shared" si="64"/>
        <v>1</v>
      </c>
      <c r="X228" s="47">
        <f t="shared" si="65"/>
        <v>1</v>
      </c>
      <c r="Y228" s="43">
        <f t="shared" si="52"/>
        <v>1</v>
      </c>
      <c r="Z228" s="44">
        <f t="shared" si="66"/>
        <v>1</v>
      </c>
      <c r="AA228" s="44">
        <f t="shared" si="67"/>
        <v>1</v>
      </c>
    </row>
    <row r="229" spans="1:27" ht="69" hidden="1" customHeight="1" x14ac:dyDescent="0.65">
      <c r="A229" s="3">
        <v>227</v>
      </c>
      <c r="B229" s="3" t="s">
        <v>683</v>
      </c>
      <c r="C229" s="3" t="s">
        <v>3306</v>
      </c>
      <c r="D229" s="3" t="s">
        <v>684</v>
      </c>
      <c r="E229" s="3" t="s">
        <v>3144</v>
      </c>
      <c r="F229" s="5" t="s">
        <v>685</v>
      </c>
      <c r="G229" s="6">
        <v>101325247</v>
      </c>
      <c r="H229" s="7">
        <v>973724645</v>
      </c>
      <c r="I229" s="3"/>
      <c r="J229" s="39"/>
      <c r="K229" s="40">
        <f t="shared" si="53"/>
        <v>1</v>
      </c>
      <c r="L229" s="41" t="str">
        <f t="shared" si="54"/>
        <v>101325247</v>
      </c>
      <c r="M229" s="42" t="str">
        <f t="shared" si="55"/>
        <v>101325247</v>
      </c>
      <c r="N229" s="43">
        <f t="shared" si="56"/>
        <v>1</v>
      </c>
      <c r="O229" s="43">
        <f t="shared" si="57"/>
        <v>1</v>
      </c>
      <c r="P229" s="43">
        <f t="shared" si="51"/>
        <v>1</v>
      </c>
      <c r="Q229" s="44">
        <f t="shared" si="58"/>
        <v>1</v>
      </c>
      <c r="R229" s="45">
        <f t="shared" si="59"/>
        <v>973724645</v>
      </c>
      <c r="S229" s="41" t="str">
        <f t="shared" si="60"/>
        <v>973724645</v>
      </c>
      <c r="T229" s="43" t="e">
        <f t="shared" si="61"/>
        <v>#VALUE!</v>
      </c>
      <c r="U229" s="41" t="str">
        <f t="shared" si="62"/>
        <v>973724645</v>
      </c>
      <c r="V229" s="46" t="str">
        <f t="shared" si="63"/>
        <v>0973724645</v>
      </c>
      <c r="W229" s="43">
        <f t="shared" si="64"/>
        <v>1</v>
      </c>
      <c r="X229" s="47">
        <f t="shared" si="65"/>
        <v>1</v>
      </c>
      <c r="Y229" s="43">
        <f t="shared" si="52"/>
        <v>1</v>
      </c>
      <c r="Z229" s="44">
        <f t="shared" si="66"/>
        <v>1</v>
      </c>
      <c r="AA229" s="44">
        <f t="shared" si="67"/>
        <v>1</v>
      </c>
    </row>
    <row r="230" spans="1:27" ht="69" hidden="1" customHeight="1" x14ac:dyDescent="0.65">
      <c r="A230" s="3">
        <v>228</v>
      </c>
      <c r="B230" s="3" t="s">
        <v>686</v>
      </c>
      <c r="C230" s="3" t="s">
        <v>3306</v>
      </c>
      <c r="D230" s="3" t="s">
        <v>687</v>
      </c>
      <c r="E230" s="3" t="s">
        <v>3144</v>
      </c>
      <c r="F230" s="5" t="s">
        <v>688</v>
      </c>
      <c r="G230" s="6">
        <v>100789285</v>
      </c>
      <c r="H230" s="7">
        <v>979551863</v>
      </c>
      <c r="I230" s="3"/>
      <c r="J230" s="39"/>
      <c r="K230" s="40">
        <f t="shared" si="53"/>
        <v>1</v>
      </c>
      <c r="L230" s="41" t="str">
        <f t="shared" si="54"/>
        <v>100789285</v>
      </c>
      <c r="M230" s="42" t="str">
        <f t="shared" si="55"/>
        <v>100789285</v>
      </c>
      <c r="N230" s="43">
        <f t="shared" si="56"/>
        <v>1</v>
      </c>
      <c r="O230" s="43">
        <f t="shared" si="57"/>
        <v>1</v>
      </c>
      <c r="P230" s="43">
        <f t="shared" si="51"/>
        <v>1</v>
      </c>
      <c r="Q230" s="44">
        <f t="shared" si="58"/>
        <v>1</v>
      </c>
      <c r="R230" s="45">
        <f t="shared" si="59"/>
        <v>979551863</v>
      </c>
      <c r="S230" s="41" t="str">
        <f t="shared" si="60"/>
        <v>979551863</v>
      </c>
      <c r="T230" s="43" t="e">
        <f t="shared" si="61"/>
        <v>#VALUE!</v>
      </c>
      <c r="U230" s="41" t="str">
        <f t="shared" si="62"/>
        <v>979551863</v>
      </c>
      <c r="V230" s="46" t="str">
        <f t="shared" si="63"/>
        <v>0979551863</v>
      </c>
      <c r="W230" s="43">
        <f t="shared" si="64"/>
        <v>1</v>
      </c>
      <c r="X230" s="47">
        <f t="shared" si="65"/>
        <v>1</v>
      </c>
      <c r="Y230" s="43">
        <f t="shared" si="52"/>
        <v>1</v>
      </c>
      <c r="Z230" s="44">
        <f t="shared" si="66"/>
        <v>1</v>
      </c>
      <c r="AA230" s="44">
        <f t="shared" si="67"/>
        <v>1</v>
      </c>
    </row>
    <row r="231" spans="1:27" ht="69" hidden="1" customHeight="1" x14ac:dyDescent="0.65">
      <c r="A231" s="3">
        <v>229</v>
      </c>
      <c r="B231" s="3" t="s">
        <v>689</v>
      </c>
      <c r="C231" s="3" t="s">
        <v>3306</v>
      </c>
      <c r="D231" s="3" t="s">
        <v>690</v>
      </c>
      <c r="E231" s="3" t="s">
        <v>3144</v>
      </c>
      <c r="F231" s="5" t="s">
        <v>691</v>
      </c>
      <c r="G231" s="6">
        <v>101345938</v>
      </c>
      <c r="H231" s="6">
        <v>81325188</v>
      </c>
      <c r="I231" s="3"/>
      <c r="J231" s="39"/>
      <c r="K231" s="40">
        <f t="shared" si="53"/>
        <v>1</v>
      </c>
      <c r="L231" s="41" t="str">
        <f t="shared" si="54"/>
        <v>101345938</v>
      </c>
      <c r="M231" s="42" t="str">
        <f t="shared" si="55"/>
        <v>101345938</v>
      </c>
      <c r="N231" s="43">
        <f t="shared" si="56"/>
        <v>1</v>
      </c>
      <c r="O231" s="43">
        <f t="shared" si="57"/>
        <v>1</v>
      </c>
      <c r="P231" s="43">
        <f t="shared" si="51"/>
        <v>1</v>
      </c>
      <c r="Q231" s="44">
        <f t="shared" si="58"/>
        <v>1</v>
      </c>
      <c r="R231" s="45">
        <f t="shared" si="59"/>
        <v>81325188</v>
      </c>
      <c r="S231" s="41" t="str">
        <f t="shared" si="60"/>
        <v>81325188</v>
      </c>
      <c r="T231" s="43" t="e">
        <f t="shared" si="61"/>
        <v>#VALUE!</v>
      </c>
      <c r="U231" s="41" t="str">
        <f t="shared" si="62"/>
        <v>81325188</v>
      </c>
      <c r="V231" s="46" t="str">
        <f t="shared" si="63"/>
        <v>081325188</v>
      </c>
      <c r="W231" s="43">
        <f t="shared" si="64"/>
        <v>1</v>
      </c>
      <c r="X231" s="47">
        <f t="shared" si="65"/>
        <v>1</v>
      </c>
      <c r="Y231" s="43">
        <f t="shared" si="52"/>
        <v>1</v>
      </c>
      <c r="Z231" s="44">
        <f t="shared" si="66"/>
        <v>1</v>
      </c>
      <c r="AA231" s="44">
        <f t="shared" si="67"/>
        <v>1</v>
      </c>
    </row>
    <row r="232" spans="1:27" ht="69" hidden="1" customHeight="1" x14ac:dyDescent="0.65">
      <c r="A232" s="3">
        <v>230</v>
      </c>
      <c r="B232" s="3" t="s">
        <v>692</v>
      </c>
      <c r="C232" s="3" t="s">
        <v>3306</v>
      </c>
      <c r="D232" s="3" t="s">
        <v>693</v>
      </c>
      <c r="E232" s="3" t="s">
        <v>3144</v>
      </c>
      <c r="F232" s="5" t="s">
        <v>694</v>
      </c>
      <c r="G232" s="6">
        <v>101349526</v>
      </c>
      <c r="H232" s="7">
        <v>887921218</v>
      </c>
      <c r="I232" s="3"/>
      <c r="J232" s="39"/>
      <c r="K232" s="40">
        <f t="shared" si="53"/>
        <v>1</v>
      </c>
      <c r="L232" s="41" t="str">
        <f t="shared" si="54"/>
        <v>101349526</v>
      </c>
      <c r="M232" s="42" t="str">
        <f t="shared" si="55"/>
        <v>101349526</v>
      </c>
      <c r="N232" s="43">
        <f t="shared" si="56"/>
        <v>1</v>
      </c>
      <c r="O232" s="43">
        <f t="shared" si="57"/>
        <v>1</v>
      </c>
      <c r="P232" s="43">
        <f t="shared" si="51"/>
        <v>1</v>
      </c>
      <c r="Q232" s="44">
        <f t="shared" si="58"/>
        <v>1</v>
      </c>
      <c r="R232" s="45">
        <f t="shared" si="59"/>
        <v>887921218</v>
      </c>
      <c r="S232" s="41" t="str">
        <f t="shared" si="60"/>
        <v>887921218</v>
      </c>
      <c r="T232" s="43" t="e">
        <f t="shared" si="61"/>
        <v>#VALUE!</v>
      </c>
      <c r="U232" s="41" t="str">
        <f t="shared" si="62"/>
        <v>887921218</v>
      </c>
      <c r="V232" s="46" t="str">
        <f t="shared" si="63"/>
        <v>0887921218</v>
      </c>
      <c r="W232" s="43">
        <f t="shared" si="64"/>
        <v>1</v>
      </c>
      <c r="X232" s="47">
        <f t="shared" si="65"/>
        <v>1</v>
      </c>
      <c r="Y232" s="43">
        <f t="shared" si="52"/>
        <v>1</v>
      </c>
      <c r="Z232" s="44">
        <f t="shared" si="66"/>
        <v>1</v>
      </c>
      <c r="AA232" s="44">
        <f t="shared" si="67"/>
        <v>1</v>
      </c>
    </row>
    <row r="233" spans="1:27" ht="69" hidden="1" customHeight="1" x14ac:dyDescent="0.65">
      <c r="A233" s="3">
        <v>231</v>
      </c>
      <c r="B233" s="3" t="s">
        <v>695</v>
      </c>
      <c r="C233" s="3" t="s">
        <v>3306</v>
      </c>
      <c r="D233" s="3" t="s">
        <v>330</v>
      </c>
      <c r="E233" s="3" t="s">
        <v>3144</v>
      </c>
      <c r="F233" s="5" t="s">
        <v>696</v>
      </c>
      <c r="G233" s="6">
        <v>101395791</v>
      </c>
      <c r="H233" s="7">
        <v>889144298</v>
      </c>
      <c r="I233" s="3"/>
      <c r="J233" s="39"/>
      <c r="K233" s="40">
        <f t="shared" si="53"/>
        <v>1</v>
      </c>
      <c r="L233" s="41" t="str">
        <f t="shared" si="54"/>
        <v>101395791</v>
      </c>
      <c r="M233" s="42" t="str">
        <f t="shared" si="55"/>
        <v>101395791</v>
      </c>
      <c r="N233" s="43">
        <f t="shared" si="56"/>
        <v>1</v>
      </c>
      <c r="O233" s="43">
        <f t="shared" si="57"/>
        <v>1</v>
      </c>
      <c r="P233" s="43">
        <f t="shared" si="51"/>
        <v>1</v>
      </c>
      <c r="Q233" s="44">
        <f t="shared" si="58"/>
        <v>1</v>
      </c>
      <c r="R233" s="45">
        <f t="shared" si="59"/>
        <v>889144298</v>
      </c>
      <c r="S233" s="41" t="str">
        <f t="shared" si="60"/>
        <v>889144298</v>
      </c>
      <c r="T233" s="43" t="e">
        <f t="shared" si="61"/>
        <v>#VALUE!</v>
      </c>
      <c r="U233" s="41" t="str">
        <f t="shared" si="62"/>
        <v>889144298</v>
      </c>
      <c r="V233" s="46" t="str">
        <f t="shared" si="63"/>
        <v>0889144298</v>
      </c>
      <c r="W233" s="43">
        <f t="shared" si="64"/>
        <v>1</v>
      </c>
      <c r="X233" s="47">
        <f t="shared" si="65"/>
        <v>1</v>
      </c>
      <c r="Y233" s="43">
        <f t="shared" si="52"/>
        <v>1</v>
      </c>
      <c r="Z233" s="44">
        <f t="shared" si="66"/>
        <v>1</v>
      </c>
      <c r="AA233" s="44">
        <f t="shared" si="67"/>
        <v>1</v>
      </c>
    </row>
    <row r="234" spans="1:27" ht="69" hidden="1" customHeight="1" x14ac:dyDescent="0.65">
      <c r="A234" s="3">
        <v>232</v>
      </c>
      <c r="B234" s="3" t="s">
        <v>697</v>
      </c>
      <c r="C234" s="3" t="s">
        <v>3306</v>
      </c>
      <c r="D234" s="3" t="s">
        <v>698</v>
      </c>
      <c r="E234" s="3" t="s">
        <v>3144</v>
      </c>
      <c r="F234" s="5" t="s">
        <v>699</v>
      </c>
      <c r="G234" s="6">
        <v>100696746</v>
      </c>
      <c r="H234" s="7">
        <v>975782635</v>
      </c>
      <c r="I234" s="3"/>
      <c r="J234" s="39"/>
      <c r="K234" s="40">
        <f t="shared" si="53"/>
        <v>1</v>
      </c>
      <c r="L234" s="41" t="str">
        <f t="shared" si="54"/>
        <v>100696746</v>
      </c>
      <c r="M234" s="42" t="str">
        <f t="shared" si="55"/>
        <v>100696746</v>
      </c>
      <c r="N234" s="43">
        <f t="shared" si="56"/>
        <v>1</v>
      </c>
      <c r="O234" s="43">
        <f t="shared" si="57"/>
        <v>1</v>
      </c>
      <c r="P234" s="43">
        <f t="shared" si="51"/>
        <v>1</v>
      </c>
      <c r="Q234" s="44">
        <f t="shared" si="58"/>
        <v>1</v>
      </c>
      <c r="R234" s="45">
        <f t="shared" si="59"/>
        <v>975782635</v>
      </c>
      <c r="S234" s="41" t="str">
        <f t="shared" si="60"/>
        <v>975782635</v>
      </c>
      <c r="T234" s="43" t="e">
        <f t="shared" si="61"/>
        <v>#VALUE!</v>
      </c>
      <c r="U234" s="41" t="str">
        <f t="shared" si="62"/>
        <v>975782635</v>
      </c>
      <c r="V234" s="46" t="str">
        <f t="shared" si="63"/>
        <v>0975782635</v>
      </c>
      <c r="W234" s="43">
        <f t="shared" si="64"/>
        <v>1</v>
      </c>
      <c r="X234" s="47">
        <f t="shared" si="65"/>
        <v>1</v>
      </c>
      <c r="Y234" s="43">
        <f t="shared" si="52"/>
        <v>1</v>
      </c>
      <c r="Z234" s="44">
        <f t="shared" si="66"/>
        <v>1</v>
      </c>
      <c r="AA234" s="44">
        <f t="shared" si="67"/>
        <v>1</v>
      </c>
    </row>
    <row r="235" spans="1:27" ht="69" hidden="1" customHeight="1" x14ac:dyDescent="0.65">
      <c r="A235" s="3">
        <v>233</v>
      </c>
      <c r="B235" s="3" t="s">
        <v>700</v>
      </c>
      <c r="C235" s="3" t="s">
        <v>3306</v>
      </c>
      <c r="D235" s="3" t="s">
        <v>701</v>
      </c>
      <c r="E235" s="3" t="s">
        <v>3144</v>
      </c>
      <c r="F235" s="5" t="s">
        <v>702</v>
      </c>
      <c r="G235" s="6">
        <v>101046999</v>
      </c>
      <c r="H235" s="7">
        <v>969921926</v>
      </c>
      <c r="I235" s="3"/>
      <c r="J235" s="39"/>
      <c r="K235" s="40">
        <f t="shared" si="53"/>
        <v>1</v>
      </c>
      <c r="L235" s="41" t="str">
        <f t="shared" si="54"/>
        <v>101046999</v>
      </c>
      <c r="M235" s="42" t="str">
        <f t="shared" si="55"/>
        <v>101046999</v>
      </c>
      <c r="N235" s="43">
        <f t="shared" si="56"/>
        <v>1</v>
      </c>
      <c r="O235" s="43">
        <f t="shared" si="57"/>
        <v>1</v>
      </c>
      <c r="P235" s="43">
        <f t="shared" si="51"/>
        <v>1</v>
      </c>
      <c r="Q235" s="44">
        <f t="shared" si="58"/>
        <v>1</v>
      </c>
      <c r="R235" s="45">
        <f t="shared" si="59"/>
        <v>969921926</v>
      </c>
      <c r="S235" s="41" t="str">
        <f t="shared" si="60"/>
        <v>969921926</v>
      </c>
      <c r="T235" s="43" t="e">
        <f t="shared" si="61"/>
        <v>#VALUE!</v>
      </c>
      <c r="U235" s="41" t="str">
        <f t="shared" si="62"/>
        <v>969921926</v>
      </c>
      <c r="V235" s="46" t="str">
        <f t="shared" si="63"/>
        <v>0969921926</v>
      </c>
      <c r="W235" s="43">
        <f t="shared" si="64"/>
        <v>1</v>
      </c>
      <c r="X235" s="47">
        <f t="shared" si="65"/>
        <v>1</v>
      </c>
      <c r="Y235" s="43">
        <f t="shared" si="52"/>
        <v>1</v>
      </c>
      <c r="Z235" s="44">
        <f t="shared" si="66"/>
        <v>1</v>
      </c>
      <c r="AA235" s="44">
        <f t="shared" si="67"/>
        <v>1</v>
      </c>
    </row>
    <row r="236" spans="1:27" ht="69" hidden="1" customHeight="1" x14ac:dyDescent="0.65">
      <c r="A236" s="3">
        <v>234</v>
      </c>
      <c r="B236" s="3" t="s">
        <v>703</v>
      </c>
      <c r="C236" s="3" t="s">
        <v>3308</v>
      </c>
      <c r="D236" s="3" t="s">
        <v>704</v>
      </c>
      <c r="E236" s="3" t="s">
        <v>3144</v>
      </c>
      <c r="F236" s="5" t="s">
        <v>705</v>
      </c>
      <c r="G236" s="6">
        <v>101072810</v>
      </c>
      <c r="H236" s="7">
        <v>966257235</v>
      </c>
      <c r="I236" s="3"/>
      <c r="J236" s="39"/>
      <c r="K236" s="40">
        <f t="shared" si="53"/>
        <v>1</v>
      </c>
      <c r="L236" s="41" t="str">
        <f t="shared" si="54"/>
        <v>101072810</v>
      </c>
      <c r="M236" s="42" t="str">
        <f t="shared" si="55"/>
        <v>101072810</v>
      </c>
      <c r="N236" s="43">
        <f t="shared" si="56"/>
        <v>1</v>
      </c>
      <c r="O236" s="43">
        <f t="shared" si="57"/>
        <v>1</v>
      </c>
      <c r="P236" s="43">
        <f t="shared" si="51"/>
        <v>1</v>
      </c>
      <c r="Q236" s="44">
        <f t="shared" si="58"/>
        <v>1</v>
      </c>
      <c r="R236" s="45">
        <f t="shared" si="59"/>
        <v>966257235</v>
      </c>
      <c r="S236" s="41" t="str">
        <f t="shared" si="60"/>
        <v>966257235</v>
      </c>
      <c r="T236" s="43" t="e">
        <f t="shared" si="61"/>
        <v>#VALUE!</v>
      </c>
      <c r="U236" s="41" t="str">
        <f t="shared" si="62"/>
        <v>966257235</v>
      </c>
      <c r="V236" s="46" t="str">
        <f t="shared" si="63"/>
        <v>0966257235</v>
      </c>
      <c r="W236" s="43">
        <f t="shared" si="64"/>
        <v>1</v>
      </c>
      <c r="X236" s="47">
        <f t="shared" si="65"/>
        <v>1</v>
      </c>
      <c r="Y236" s="43">
        <f t="shared" si="52"/>
        <v>1</v>
      </c>
      <c r="Z236" s="44">
        <f t="shared" si="66"/>
        <v>1</v>
      </c>
      <c r="AA236" s="44">
        <f t="shared" si="67"/>
        <v>1</v>
      </c>
    </row>
    <row r="237" spans="1:27" ht="69" hidden="1" customHeight="1" x14ac:dyDescent="0.65">
      <c r="A237" s="3">
        <v>235</v>
      </c>
      <c r="B237" s="3" t="s">
        <v>706</v>
      </c>
      <c r="C237" s="3" t="s">
        <v>3306</v>
      </c>
      <c r="D237" s="3" t="s">
        <v>707</v>
      </c>
      <c r="E237" s="3" t="s">
        <v>3144</v>
      </c>
      <c r="F237" s="5" t="s">
        <v>708</v>
      </c>
      <c r="G237" s="6">
        <v>100754800</v>
      </c>
      <c r="H237" s="6" t="s">
        <v>3181</v>
      </c>
      <c r="I237" s="3"/>
      <c r="J237" s="39"/>
      <c r="K237" s="40">
        <f t="shared" si="53"/>
        <v>1</v>
      </c>
      <c r="L237" s="41" t="str">
        <f t="shared" si="54"/>
        <v>100754800</v>
      </c>
      <c r="M237" s="42" t="str">
        <f t="shared" si="55"/>
        <v>100754800</v>
      </c>
      <c r="N237" s="43">
        <f t="shared" si="56"/>
        <v>1</v>
      </c>
      <c r="O237" s="43">
        <f t="shared" si="57"/>
        <v>1</v>
      </c>
      <c r="P237" s="43">
        <f t="shared" si="51"/>
        <v>1</v>
      </c>
      <c r="Q237" s="44">
        <f t="shared" si="58"/>
        <v>1</v>
      </c>
      <c r="R237" s="45" t="str">
        <f t="shared" si="59"/>
        <v>088 914 7109</v>
      </c>
      <c r="S237" s="41" t="str">
        <f t="shared" si="60"/>
        <v>0889147109</v>
      </c>
      <c r="T237" s="43" t="e">
        <f t="shared" si="61"/>
        <v>#VALUE!</v>
      </c>
      <c r="U237" s="41" t="str">
        <f t="shared" si="62"/>
        <v>0889147109</v>
      </c>
      <c r="V237" s="46" t="str">
        <f t="shared" si="63"/>
        <v>0889147109</v>
      </c>
      <c r="W237" s="43">
        <f t="shared" si="64"/>
        <v>1</v>
      </c>
      <c r="X237" s="47">
        <f t="shared" si="65"/>
        <v>1</v>
      </c>
      <c r="Y237" s="43">
        <f t="shared" si="52"/>
        <v>1</v>
      </c>
      <c r="Z237" s="44">
        <f t="shared" si="66"/>
        <v>1</v>
      </c>
      <c r="AA237" s="44">
        <f t="shared" si="67"/>
        <v>1</v>
      </c>
    </row>
    <row r="238" spans="1:27" ht="69" hidden="1" customHeight="1" x14ac:dyDescent="0.65">
      <c r="A238" s="3">
        <v>236</v>
      </c>
      <c r="B238" s="3" t="s">
        <v>709</v>
      </c>
      <c r="C238" s="3" t="s">
        <v>3306</v>
      </c>
      <c r="D238" s="3" t="s">
        <v>710</v>
      </c>
      <c r="E238" s="3" t="s">
        <v>3144</v>
      </c>
      <c r="F238" s="5" t="s">
        <v>711</v>
      </c>
      <c r="G238" s="6">
        <v>100686260</v>
      </c>
      <c r="H238" s="6">
        <v>81205289</v>
      </c>
      <c r="I238" s="3"/>
      <c r="J238" s="39"/>
      <c r="K238" s="40">
        <f t="shared" si="53"/>
        <v>1</v>
      </c>
      <c r="L238" s="41" t="str">
        <f t="shared" si="54"/>
        <v>100686260</v>
      </c>
      <c r="M238" s="42" t="str">
        <f t="shared" si="55"/>
        <v>100686260</v>
      </c>
      <c r="N238" s="43">
        <f t="shared" si="56"/>
        <v>1</v>
      </c>
      <c r="O238" s="43">
        <f t="shared" si="57"/>
        <v>1</v>
      </c>
      <c r="P238" s="43">
        <f t="shared" si="51"/>
        <v>1</v>
      </c>
      <c r="Q238" s="44">
        <f t="shared" si="58"/>
        <v>1</v>
      </c>
      <c r="R238" s="45">
        <f t="shared" si="59"/>
        <v>81205289</v>
      </c>
      <c r="S238" s="41" t="str">
        <f t="shared" si="60"/>
        <v>81205289</v>
      </c>
      <c r="T238" s="43" t="e">
        <f t="shared" si="61"/>
        <v>#VALUE!</v>
      </c>
      <c r="U238" s="41" t="str">
        <f t="shared" si="62"/>
        <v>81205289</v>
      </c>
      <c r="V238" s="46" t="str">
        <f t="shared" si="63"/>
        <v>081205289</v>
      </c>
      <c r="W238" s="43">
        <f t="shared" si="64"/>
        <v>1</v>
      </c>
      <c r="X238" s="47">
        <f t="shared" si="65"/>
        <v>1</v>
      </c>
      <c r="Y238" s="43">
        <f t="shared" si="52"/>
        <v>1</v>
      </c>
      <c r="Z238" s="44">
        <f t="shared" si="66"/>
        <v>1</v>
      </c>
      <c r="AA238" s="44">
        <f t="shared" si="67"/>
        <v>1</v>
      </c>
    </row>
    <row r="239" spans="1:27" ht="69" hidden="1" customHeight="1" x14ac:dyDescent="0.65">
      <c r="A239" s="3">
        <v>237</v>
      </c>
      <c r="B239" s="3" t="s">
        <v>712</v>
      </c>
      <c r="C239" s="3" t="s">
        <v>3306</v>
      </c>
      <c r="D239" s="3" t="s">
        <v>713</v>
      </c>
      <c r="E239" s="3" t="s">
        <v>3144</v>
      </c>
      <c r="F239" s="5" t="s">
        <v>714</v>
      </c>
      <c r="G239" s="6">
        <v>101311983</v>
      </c>
      <c r="H239" s="6">
        <v>99256367</v>
      </c>
      <c r="I239" s="3"/>
      <c r="J239" s="39"/>
      <c r="K239" s="40">
        <f t="shared" si="53"/>
        <v>1</v>
      </c>
      <c r="L239" s="41" t="str">
        <f t="shared" si="54"/>
        <v>101311983</v>
      </c>
      <c r="M239" s="42" t="str">
        <f t="shared" si="55"/>
        <v>101311983</v>
      </c>
      <c r="N239" s="43">
        <f t="shared" si="56"/>
        <v>1</v>
      </c>
      <c r="O239" s="43">
        <f t="shared" si="57"/>
        <v>1</v>
      </c>
      <c r="P239" s="43">
        <f t="shared" si="51"/>
        <v>1</v>
      </c>
      <c r="Q239" s="44">
        <f t="shared" si="58"/>
        <v>1</v>
      </c>
      <c r="R239" s="45">
        <f t="shared" si="59"/>
        <v>99256367</v>
      </c>
      <c r="S239" s="41" t="str">
        <f t="shared" si="60"/>
        <v>99256367</v>
      </c>
      <c r="T239" s="43" t="e">
        <f t="shared" si="61"/>
        <v>#VALUE!</v>
      </c>
      <c r="U239" s="41" t="str">
        <f t="shared" si="62"/>
        <v>99256367</v>
      </c>
      <c r="V239" s="46" t="str">
        <f t="shared" si="63"/>
        <v>099256367</v>
      </c>
      <c r="W239" s="43">
        <f t="shared" si="64"/>
        <v>1</v>
      </c>
      <c r="X239" s="47">
        <f t="shared" si="65"/>
        <v>1</v>
      </c>
      <c r="Y239" s="43">
        <f t="shared" si="52"/>
        <v>1</v>
      </c>
      <c r="Z239" s="44">
        <f t="shared" si="66"/>
        <v>1</v>
      </c>
      <c r="AA239" s="44">
        <f t="shared" si="67"/>
        <v>1</v>
      </c>
    </row>
    <row r="240" spans="1:27" ht="69" hidden="1" customHeight="1" x14ac:dyDescent="0.65">
      <c r="A240" s="3">
        <v>238</v>
      </c>
      <c r="B240" s="3" t="s">
        <v>715</v>
      </c>
      <c r="C240" s="3" t="s">
        <v>3306</v>
      </c>
      <c r="D240" s="3" t="s">
        <v>716</v>
      </c>
      <c r="E240" s="3" t="s">
        <v>3144</v>
      </c>
      <c r="F240" s="5" t="s">
        <v>717</v>
      </c>
      <c r="G240" s="6">
        <v>101337292</v>
      </c>
      <c r="H240" s="6" t="s">
        <v>3182</v>
      </c>
      <c r="I240" s="3"/>
      <c r="J240" s="39"/>
      <c r="K240" s="40">
        <f t="shared" si="53"/>
        <v>1</v>
      </c>
      <c r="L240" s="41" t="str">
        <f t="shared" si="54"/>
        <v>101337292</v>
      </c>
      <c r="M240" s="42" t="str">
        <f t="shared" si="55"/>
        <v>101337292</v>
      </c>
      <c r="N240" s="43">
        <f t="shared" si="56"/>
        <v>1</v>
      </c>
      <c r="O240" s="43">
        <f t="shared" si="57"/>
        <v>1</v>
      </c>
      <c r="P240" s="43">
        <f t="shared" si="51"/>
        <v>1</v>
      </c>
      <c r="Q240" s="44">
        <f t="shared" si="58"/>
        <v>1</v>
      </c>
      <c r="R240" s="45" t="str">
        <f t="shared" si="59"/>
        <v>097 357 1770</v>
      </c>
      <c r="S240" s="41" t="str">
        <f t="shared" si="60"/>
        <v>0973571770</v>
      </c>
      <c r="T240" s="43" t="e">
        <f t="shared" si="61"/>
        <v>#VALUE!</v>
      </c>
      <c r="U240" s="41" t="str">
        <f t="shared" si="62"/>
        <v>0973571770</v>
      </c>
      <c r="V240" s="46" t="str">
        <f t="shared" si="63"/>
        <v>0973571770</v>
      </c>
      <c r="W240" s="43">
        <f t="shared" si="64"/>
        <v>1</v>
      </c>
      <c r="X240" s="47">
        <f t="shared" si="65"/>
        <v>1</v>
      </c>
      <c r="Y240" s="43">
        <f t="shared" si="52"/>
        <v>1</v>
      </c>
      <c r="Z240" s="44">
        <f t="shared" si="66"/>
        <v>1</v>
      </c>
      <c r="AA240" s="44">
        <f t="shared" si="67"/>
        <v>1</v>
      </c>
    </row>
    <row r="241" spans="1:27" ht="69" hidden="1" customHeight="1" x14ac:dyDescent="0.65">
      <c r="A241" s="3">
        <v>239</v>
      </c>
      <c r="B241" s="3" t="s">
        <v>718</v>
      </c>
      <c r="C241" s="3" t="s">
        <v>3306</v>
      </c>
      <c r="D241" s="3" t="s">
        <v>719</v>
      </c>
      <c r="E241" s="3" t="s">
        <v>3144</v>
      </c>
      <c r="F241" s="5" t="s">
        <v>720</v>
      </c>
      <c r="G241" s="6">
        <v>100678128</v>
      </c>
      <c r="H241" s="6">
        <v>93625102</v>
      </c>
      <c r="I241" s="3"/>
      <c r="J241" s="39"/>
      <c r="K241" s="40">
        <f t="shared" si="53"/>
        <v>1</v>
      </c>
      <c r="L241" s="41" t="str">
        <f t="shared" si="54"/>
        <v>100678128</v>
      </c>
      <c r="M241" s="42" t="str">
        <f t="shared" si="55"/>
        <v>100678128</v>
      </c>
      <c r="N241" s="43">
        <f t="shared" si="56"/>
        <v>1</v>
      </c>
      <c r="O241" s="43">
        <f t="shared" si="57"/>
        <v>1</v>
      </c>
      <c r="P241" s="43">
        <f t="shared" si="51"/>
        <v>1</v>
      </c>
      <c r="Q241" s="44">
        <f t="shared" si="58"/>
        <v>1</v>
      </c>
      <c r="R241" s="45">
        <f t="shared" si="59"/>
        <v>93625102</v>
      </c>
      <c r="S241" s="41" t="str">
        <f t="shared" si="60"/>
        <v>93625102</v>
      </c>
      <c r="T241" s="43" t="e">
        <f t="shared" si="61"/>
        <v>#VALUE!</v>
      </c>
      <c r="U241" s="41" t="str">
        <f t="shared" si="62"/>
        <v>93625102</v>
      </c>
      <c r="V241" s="46" t="str">
        <f t="shared" si="63"/>
        <v>093625102</v>
      </c>
      <c r="W241" s="43">
        <f t="shared" si="64"/>
        <v>1</v>
      </c>
      <c r="X241" s="47">
        <f t="shared" si="65"/>
        <v>1</v>
      </c>
      <c r="Y241" s="43">
        <f t="shared" si="52"/>
        <v>1</v>
      </c>
      <c r="Z241" s="44">
        <f t="shared" si="66"/>
        <v>1</v>
      </c>
      <c r="AA241" s="44">
        <f t="shared" si="67"/>
        <v>1</v>
      </c>
    </row>
    <row r="242" spans="1:27" ht="69" hidden="1" customHeight="1" x14ac:dyDescent="0.65">
      <c r="A242" s="3">
        <v>240</v>
      </c>
      <c r="B242" s="3" t="s">
        <v>721</v>
      </c>
      <c r="C242" s="3" t="s">
        <v>3306</v>
      </c>
      <c r="D242" s="3" t="s">
        <v>722</v>
      </c>
      <c r="E242" s="3" t="s">
        <v>3144</v>
      </c>
      <c r="F242" s="5" t="s">
        <v>723</v>
      </c>
      <c r="G242" s="6">
        <v>101336592</v>
      </c>
      <c r="H242" s="7">
        <v>889537926</v>
      </c>
      <c r="I242" s="3"/>
      <c r="J242" s="39"/>
      <c r="K242" s="40">
        <f t="shared" si="53"/>
        <v>1</v>
      </c>
      <c r="L242" s="41" t="str">
        <f t="shared" si="54"/>
        <v>101336592</v>
      </c>
      <c r="M242" s="42" t="str">
        <f t="shared" si="55"/>
        <v>101336592</v>
      </c>
      <c r="N242" s="43">
        <f t="shared" si="56"/>
        <v>1</v>
      </c>
      <c r="O242" s="43">
        <f t="shared" si="57"/>
        <v>1</v>
      </c>
      <c r="P242" s="43">
        <f t="shared" si="51"/>
        <v>1</v>
      </c>
      <c r="Q242" s="44">
        <f t="shared" si="58"/>
        <v>1</v>
      </c>
      <c r="R242" s="45">
        <f t="shared" si="59"/>
        <v>889537926</v>
      </c>
      <c r="S242" s="41" t="str">
        <f t="shared" si="60"/>
        <v>889537926</v>
      </c>
      <c r="T242" s="43" t="e">
        <f t="shared" si="61"/>
        <v>#VALUE!</v>
      </c>
      <c r="U242" s="41" t="str">
        <f t="shared" si="62"/>
        <v>889537926</v>
      </c>
      <c r="V242" s="46" t="str">
        <f t="shared" si="63"/>
        <v>0889537926</v>
      </c>
      <c r="W242" s="43">
        <f t="shared" si="64"/>
        <v>1</v>
      </c>
      <c r="X242" s="47">
        <f t="shared" si="65"/>
        <v>1</v>
      </c>
      <c r="Y242" s="43">
        <f t="shared" si="52"/>
        <v>1</v>
      </c>
      <c r="Z242" s="44">
        <f t="shared" si="66"/>
        <v>1</v>
      </c>
      <c r="AA242" s="44">
        <f t="shared" si="67"/>
        <v>1</v>
      </c>
    </row>
    <row r="243" spans="1:27" ht="69" hidden="1" customHeight="1" x14ac:dyDescent="0.65">
      <c r="A243" s="3">
        <v>241</v>
      </c>
      <c r="B243" s="3" t="s">
        <v>724</v>
      </c>
      <c r="C243" s="3" t="s">
        <v>3306</v>
      </c>
      <c r="D243" s="3" t="s">
        <v>725</v>
      </c>
      <c r="E243" s="3" t="s">
        <v>3144</v>
      </c>
      <c r="F243" s="5" t="s">
        <v>726</v>
      </c>
      <c r="G243" s="6">
        <v>21242860</v>
      </c>
      <c r="H243" s="6">
        <v>15809205</v>
      </c>
      <c r="I243" s="3"/>
      <c r="J243" s="39"/>
      <c r="K243" s="40">
        <f t="shared" si="53"/>
        <v>1</v>
      </c>
      <c r="L243" s="41" t="str">
        <f t="shared" si="54"/>
        <v>21242860</v>
      </c>
      <c r="M243" s="42" t="str">
        <f t="shared" si="55"/>
        <v>021242860</v>
      </c>
      <c r="N243" s="43">
        <f t="shared" si="56"/>
        <v>1</v>
      </c>
      <c r="O243" s="43">
        <f t="shared" si="57"/>
        <v>1</v>
      </c>
      <c r="P243" s="43">
        <f t="shared" si="51"/>
        <v>1</v>
      </c>
      <c r="Q243" s="44">
        <f t="shared" si="58"/>
        <v>1</v>
      </c>
      <c r="R243" s="45">
        <f t="shared" si="59"/>
        <v>15809205</v>
      </c>
      <c r="S243" s="41" t="str">
        <f t="shared" si="60"/>
        <v>15809205</v>
      </c>
      <c r="T243" s="43" t="e">
        <f t="shared" si="61"/>
        <v>#VALUE!</v>
      </c>
      <c r="U243" s="41" t="str">
        <f t="shared" si="62"/>
        <v>15809205</v>
      </c>
      <c r="V243" s="46" t="str">
        <f t="shared" si="63"/>
        <v>015809205</v>
      </c>
      <c r="W243" s="43">
        <f t="shared" si="64"/>
        <v>1</v>
      </c>
      <c r="X243" s="47">
        <f t="shared" si="65"/>
        <v>1</v>
      </c>
      <c r="Y243" s="43">
        <f t="shared" si="52"/>
        <v>1</v>
      </c>
      <c r="Z243" s="44">
        <f t="shared" si="66"/>
        <v>1</v>
      </c>
      <c r="AA243" s="44">
        <f t="shared" si="67"/>
        <v>1</v>
      </c>
    </row>
    <row r="244" spans="1:27" ht="69" hidden="1" customHeight="1" x14ac:dyDescent="0.65">
      <c r="A244" s="3">
        <v>242</v>
      </c>
      <c r="B244" s="3" t="s">
        <v>727</v>
      </c>
      <c r="C244" s="3" t="s">
        <v>3308</v>
      </c>
      <c r="D244" s="3" t="s">
        <v>728</v>
      </c>
      <c r="E244" s="3" t="s">
        <v>3144</v>
      </c>
      <c r="F244" s="5" t="s">
        <v>729</v>
      </c>
      <c r="G244" s="6">
        <v>100682500</v>
      </c>
      <c r="H244" s="7">
        <v>962315337</v>
      </c>
      <c r="I244" s="3"/>
      <c r="J244" s="39"/>
      <c r="K244" s="40">
        <f t="shared" si="53"/>
        <v>1</v>
      </c>
      <c r="L244" s="41" t="str">
        <f t="shared" si="54"/>
        <v>100682500</v>
      </c>
      <c r="M244" s="42" t="str">
        <f t="shared" si="55"/>
        <v>100682500</v>
      </c>
      <c r="N244" s="43">
        <f t="shared" si="56"/>
        <v>1</v>
      </c>
      <c r="O244" s="43">
        <f t="shared" si="57"/>
        <v>1</v>
      </c>
      <c r="P244" s="43">
        <f t="shared" si="51"/>
        <v>1</v>
      </c>
      <c r="Q244" s="44">
        <f t="shared" si="58"/>
        <v>1</v>
      </c>
      <c r="R244" s="45">
        <f t="shared" si="59"/>
        <v>962315337</v>
      </c>
      <c r="S244" s="41" t="str">
        <f t="shared" si="60"/>
        <v>962315337</v>
      </c>
      <c r="T244" s="43" t="e">
        <f t="shared" si="61"/>
        <v>#VALUE!</v>
      </c>
      <c r="U244" s="41" t="str">
        <f t="shared" si="62"/>
        <v>962315337</v>
      </c>
      <c r="V244" s="46" t="str">
        <f t="shared" si="63"/>
        <v>0962315337</v>
      </c>
      <c r="W244" s="43">
        <f t="shared" si="64"/>
        <v>1</v>
      </c>
      <c r="X244" s="47">
        <f t="shared" si="65"/>
        <v>1</v>
      </c>
      <c r="Y244" s="43">
        <f t="shared" si="52"/>
        <v>1</v>
      </c>
      <c r="Z244" s="44">
        <f t="shared" si="66"/>
        <v>1</v>
      </c>
      <c r="AA244" s="44">
        <f t="shared" si="67"/>
        <v>1</v>
      </c>
    </row>
    <row r="245" spans="1:27" ht="69" hidden="1" customHeight="1" x14ac:dyDescent="0.65">
      <c r="A245" s="3">
        <v>243</v>
      </c>
      <c r="B245" s="3" t="s">
        <v>730</v>
      </c>
      <c r="C245" s="3" t="s">
        <v>3306</v>
      </c>
      <c r="D245" s="3" t="s">
        <v>731</v>
      </c>
      <c r="E245" s="3" t="s">
        <v>3144</v>
      </c>
      <c r="F245" s="5" t="s">
        <v>732</v>
      </c>
      <c r="G245" s="6">
        <v>30812420</v>
      </c>
      <c r="H245" s="6">
        <v>70987327</v>
      </c>
      <c r="I245" s="3"/>
      <c r="J245" s="39"/>
      <c r="K245" s="40">
        <f t="shared" si="53"/>
        <v>1</v>
      </c>
      <c r="L245" s="41" t="str">
        <f t="shared" si="54"/>
        <v>30812420</v>
      </c>
      <c r="M245" s="42" t="str">
        <f t="shared" si="55"/>
        <v>030812420</v>
      </c>
      <c r="N245" s="43">
        <f t="shared" si="56"/>
        <v>1</v>
      </c>
      <c r="O245" s="43">
        <f t="shared" si="57"/>
        <v>1</v>
      </c>
      <c r="P245" s="43">
        <f t="shared" si="51"/>
        <v>1</v>
      </c>
      <c r="Q245" s="44">
        <f t="shared" si="58"/>
        <v>1</v>
      </c>
      <c r="R245" s="45">
        <f t="shared" si="59"/>
        <v>70987327</v>
      </c>
      <c r="S245" s="41" t="str">
        <f t="shared" si="60"/>
        <v>70987327</v>
      </c>
      <c r="T245" s="43" t="e">
        <f t="shared" si="61"/>
        <v>#VALUE!</v>
      </c>
      <c r="U245" s="41" t="str">
        <f t="shared" si="62"/>
        <v>70987327</v>
      </c>
      <c r="V245" s="46" t="str">
        <f t="shared" si="63"/>
        <v>070987327</v>
      </c>
      <c r="W245" s="43">
        <f t="shared" si="64"/>
        <v>1</v>
      </c>
      <c r="X245" s="47">
        <f t="shared" si="65"/>
        <v>1</v>
      </c>
      <c r="Y245" s="43">
        <f t="shared" si="52"/>
        <v>1</v>
      </c>
      <c r="Z245" s="44">
        <f t="shared" si="66"/>
        <v>1</v>
      </c>
      <c r="AA245" s="44">
        <f t="shared" si="67"/>
        <v>1</v>
      </c>
    </row>
    <row r="246" spans="1:27" ht="69" hidden="1" customHeight="1" x14ac:dyDescent="0.65">
      <c r="A246" s="3">
        <v>244</v>
      </c>
      <c r="B246" s="3" t="s">
        <v>733</v>
      </c>
      <c r="C246" s="3" t="s">
        <v>3306</v>
      </c>
      <c r="D246" s="3" t="s">
        <v>734</v>
      </c>
      <c r="E246" s="3" t="s">
        <v>3144</v>
      </c>
      <c r="F246" s="5" t="s">
        <v>735</v>
      </c>
      <c r="G246" s="6">
        <v>110389876</v>
      </c>
      <c r="H246" s="7">
        <v>882829125</v>
      </c>
      <c r="I246" s="3"/>
      <c r="J246" s="39"/>
      <c r="K246" s="40">
        <f t="shared" si="53"/>
        <v>1</v>
      </c>
      <c r="L246" s="41" t="str">
        <f t="shared" si="54"/>
        <v>110389876</v>
      </c>
      <c r="M246" s="42" t="str">
        <f t="shared" si="55"/>
        <v>110389876</v>
      </c>
      <c r="N246" s="43">
        <f t="shared" si="56"/>
        <v>1</v>
      </c>
      <c r="O246" s="43">
        <f t="shared" si="57"/>
        <v>1</v>
      </c>
      <c r="P246" s="43">
        <f t="shared" si="51"/>
        <v>1</v>
      </c>
      <c r="Q246" s="44">
        <f t="shared" si="58"/>
        <v>1</v>
      </c>
      <c r="R246" s="45">
        <f t="shared" si="59"/>
        <v>882829125</v>
      </c>
      <c r="S246" s="41" t="str">
        <f t="shared" si="60"/>
        <v>882829125</v>
      </c>
      <c r="T246" s="43" t="e">
        <f t="shared" si="61"/>
        <v>#VALUE!</v>
      </c>
      <c r="U246" s="41" t="str">
        <f t="shared" si="62"/>
        <v>882829125</v>
      </c>
      <c r="V246" s="46" t="str">
        <f t="shared" si="63"/>
        <v>0882829125</v>
      </c>
      <c r="W246" s="43">
        <f t="shared" si="64"/>
        <v>1</v>
      </c>
      <c r="X246" s="47">
        <f t="shared" si="65"/>
        <v>1</v>
      </c>
      <c r="Y246" s="43">
        <f t="shared" si="52"/>
        <v>1</v>
      </c>
      <c r="Z246" s="44">
        <f t="shared" si="66"/>
        <v>1</v>
      </c>
      <c r="AA246" s="44">
        <f t="shared" si="67"/>
        <v>1</v>
      </c>
    </row>
    <row r="247" spans="1:27" ht="69" hidden="1" customHeight="1" x14ac:dyDescent="0.65">
      <c r="A247" s="3">
        <v>245</v>
      </c>
      <c r="B247" s="3" t="s">
        <v>736</v>
      </c>
      <c r="C247" s="3" t="s">
        <v>3306</v>
      </c>
      <c r="D247" s="3" t="s">
        <v>737</v>
      </c>
      <c r="E247" s="3" t="s">
        <v>3144</v>
      </c>
      <c r="F247" s="5" t="s">
        <v>738</v>
      </c>
      <c r="G247" s="6">
        <v>101319774</v>
      </c>
      <c r="H247" s="7">
        <v>886018758</v>
      </c>
      <c r="I247" s="3"/>
      <c r="J247" s="39"/>
      <c r="K247" s="40">
        <f t="shared" si="53"/>
        <v>1</v>
      </c>
      <c r="L247" s="41" t="str">
        <f t="shared" si="54"/>
        <v>101319774</v>
      </c>
      <c r="M247" s="42" t="str">
        <f t="shared" si="55"/>
        <v>101319774</v>
      </c>
      <c r="N247" s="43">
        <f t="shared" si="56"/>
        <v>1</v>
      </c>
      <c r="O247" s="43">
        <f t="shared" si="57"/>
        <v>1</v>
      </c>
      <c r="P247" s="43">
        <f t="shared" si="51"/>
        <v>1</v>
      </c>
      <c r="Q247" s="44">
        <f t="shared" si="58"/>
        <v>1</v>
      </c>
      <c r="R247" s="45">
        <f t="shared" si="59"/>
        <v>886018758</v>
      </c>
      <c r="S247" s="41" t="str">
        <f t="shared" si="60"/>
        <v>886018758</v>
      </c>
      <c r="T247" s="43" t="e">
        <f t="shared" si="61"/>
        <v>#VALUE!</v>
      </c>
      <c r="U247" s="41" t="str">
        <f t="shared" si="62"/>
        <v>886018758</v>
      </c>
      <c r="V247" s="46" t="str">
        <f t="shared" si="63"/>
        <v>0886018758</v>
      </c>
      <c r="W247" s="43">
        <f t="shared" si="64"/>
        <v>1</v>
      </c>
      <c r="X247" s="47">
        <f t="shared" si="65"/>
        <v>1</v>
      </c>
      <c r="Y247" s="43">
        <f t="shared" si="52"/>
        <v>1</v>
      </c>
      <c r="Z247" s="44">
        <f t="shared" si="66"/>
        <v>1</v>
      </c>
      <c r="AA247" s="44">
        <f t="shared" si="67"/>
        <v>1</v>
      </c>
    </row>
    <row r="248" spans="1:27" ht="69" hidden="1" customHeight="1" x14ac:dyDescent="0.65">
      <c r="A248" s="3">
        <v>246</v>
      </c>
      <c r="B248" s="3" t="s">
        <v>739</v>
      </c>
      <c r="C248" s="3" t="s">
        <v>3306</v>
      </c>
      <c r="D248" s="3" t="s">
        <v>740</v>
      </c>
      <c r="E248" s="3" t="s">
        <v>3144</v>
      </c>
      <c r="F248" s="5" t="s">
        <v>741</v>
      </c>
      <c r="G248" s="6">
        <v>100896640</v>
      </c>
      <c r="H248" s="7">
        <v>965135735</v>
      </c>
      <c r="I248" s="3"/>
      <c r="J248" s="39"/>
      <c r="K248" s="40">
        <f t="shared" si="53"/>
        <v>1</v>
      </c>
      <c r="L248" s="41" t="str">
        <f t="shared" si="54"/>
        <v>100896640</v>
      </c>
      <c r="M248" s="42" t="str">
        <f t="shared" si="55"/>
        <v>100896640</v>
      </c>
      <c r="N248" s="43">
        <f t="shared" si="56"/>
        <v>1</v>
      </c>
      <c r="O248" s="43">
        <f t="shared" si="57"/>
        <v>1</v>
      </c>
      <c r="P248" s="43">
        <f t="shared" si="51"/>
        <v>1</v>
      </c>
      <c r="Q248" s="44">
        <f t="shared" si="58"/>
        <v>1</v>
      </c>
      <c r="R248" s="45">
        <f t="shared" si="59"/>
        <v>965135735</v>
      </c>
      <c r="S248" s="41" t="str">
        <f t="shared" si="60"/>
        <v>965135735</v>
      </c>
      <c r="T248" s="43" t="e">
        <f t="shared" si="61"/>
        <v>#VALUE!</v>
      </c>
      <c r="U248" s="41" t="str">
        <f t="shared" si="62"/>
        <v>965135735</v>
      </c>
      <c r="V248" s="46" t="str">
        <f t="shared" si="63"/>
        <v>0965135735</v>
      </c>
      <c r="W248" s="43">
        <f t="shared" si="64"/>
        <v>1</v>
      </c>
      <c r="X248" s="47">
        <f t="shared" si="65"/>
        <v>1</v>
      </c>
      <c r="Y248" s="43">
        <f t="shared" si="52"/>
        <v>1</v>
      </c>
      <c r="Z248" s="44">
        <f t="shared" si="66"/>
        <v>1</v>
      </c>
      <c r="AA248" s="44">
        <f t="shared" si="67"/>
        <v>1</v>
      </c>
    </row>
    <row r="249" spans="1:27" ht="69" hidden="1" customHeight="1" x14ac:dyDescent="0.65">
      <c r="A249" s="3">
        <v>247</v>
      </c>
      <c r="B249" s="3" t="s">
        <v>742</v>
      </c>
      <c r="C249" s="3" t="s">
        <v>3306</v>
      </c>
      <c r="D249" s="3" t="s">
        <v>743</v>
      </c>
      <c r="E249" s="3" t="s">
        <v>3144</v>
      </c>
      <c r="F249" s="5" t="s">
        <v>744</v>
      </c>
      <c r="G249" s="6">
        <v>101060535</v>
      </c>
      <c r="H249" s="7">
        <v>969444396</v>
      </c>
      <c r="I249" s="3"/>
      <c r="J249" s="39"/>
      <c r="K249" s="40">
        <f t="shared" si="53"/>
        <v>1</v>
      </c>
      <c r="L249" s="41" t="str">
        <f t="shared" si="54"/>
        <v>101060535</v>
      </c>
      <c r="M249" s="42" t="str">
        <f t="shared" si="55"/>
        <v>101060535</v>
      </c>
      <c r="N249" s="43">
        <f t="shared" si="56"/>
        <v>1</v>
      </c>
      <c r="O249" s="43">
        <f t="shared" si="57"/>
        <v>1</v>
      </c>
      <c r="P249" s="43">
        <f t="shared" si="51"/>
        <v>1</v>
      </c>
      <c r="Q249" s="44">
        <f t="shared" si="58"/>
        <v>1</v>
      </c>
      <c r="R249" s="45">
        <f t="shared" si="59"/>
        <v>969444396</v>
      </c>
      <c r="S249" s="41" t="str">
        <f t="shared" si="60"/>
        <v>969444396</v>
      </c>
      <c r="T249" s="43" t="e">
        <f t="shared" si="61"/>
        <v>#VALUE!</v>
      </c>
      <c r="U249" s="41" t="str">
        <f t="shared" si="62"/>
        <v>969444396</v>
      </c>
      <c r="V249" s="46" t="str">
        <f t="shared" si="63"/>
        <v>0969444396</v>
      </c>
      <c r="W249" s="43">
        <f t="shared" si="64"/>
        <v>1</v>
      </c>
      <c r="X249" s="47">
        <f t="shared" si="65"/>
        <v>1</v>
      </c>
      <c r="Y249" s="43">
        <f t="shared" si="52"/>
        <v>1</v>
      </c>
      <c r="Z249" s="44">
        <f t="shared" si="66"/>
        <v>1</v>
      </c>
      <c r="AA249" s="44">
        <f t="shared" si="67"/>
        <v>1</v>
      </c>
    </row>
    <row r="250" spans="1:27" ht="69" hidden="1" customHeight="1" x14ac:dyDescent="0.65">
      <c r="A250" s="3">
        <v>248</v>
      </c>
      <c r="B250" s="3" t="s">
        <v>745</v>
      </c>
      <c r="C250" s="3" t="s">
        <v>3306</v>
      </c>
      <c r="D250" s="3" t="s">
        <v>746</v>
      </c>
      <c r="E250" s="3" t="s">
        <v>3143</v>
      </c>
      <c r="F250" s="5" t="s">
        <v>747</v>
      </c>
      <c r="G250" s="6">
        <v>101331419</v>
      </c>
      <c r="H250" s="7">
        <v>968250434</v>
      </c>
      <c r="I250" s="3"/>
      <c r="J250" s="39"/>
      <c r="K250" s="40">
        <f t="shared" si="53"/>
        <v>1</v>
      </c>
      <c r="L250" s="41" t="str">
        <f t="shared" si="54"/>
        <v>101331419</v>
      </c>
      <c r="M250" s="42" t="str">
        <f t="shared" si="55"/>
        <v>101331419</v>
      </c>
      <c r="N250" s="43">
        <f t="shared" si="56"/>
        <v>1</v>
      </c>
      <c r="O250" s="43">
        <f t="shared" si="57"/>
        <v>1</v>
      </c>
      <c r="P250" s="43">
        <f t="shared" si="51"/>
        <v>1</v>
      </c>
      <c r="Q250" s="44">
        <f t="shared" si="58"/>
        <v>1</v>
      </c>
      <c r="R250" s="45">
        <f t="shared" si="59"/>
        <v>968250434</v>
      </c>
      <c r="S250" s="41" t="str">
        <f t="shared" si="60"/>
        <v>968250434</v>
      </c>
      <c r="T250" s="43" t="e">
        <f t="shared" si="61"/>
        <v>#VALUE!</v>
      </c>
      <c r="U250" s="41" t="str">
        <f t="shared" si="62"/>
        <v>968250434</v>
      </c>
      <c r="V250" s="46" t="str">
        <f t="shared" si="63"/>
        <v>0968250434</v>
      </c>
      <c r="W250" s="43">
        <f t="shared" si="64"/>
        <v>1</v>
      </c>
      <c r="X250" s="47">
        <f t="shared" si="65"/>
        <v>1</v>
      </c>
      <c r="Y250" s="43">
        <f t="shared" si="52"/>
        <v>1</v>
      </c>
      <c r="Z250" s="44">
        <f t="shared" si="66"/>
        <v>1</v>
      </c>
      <c r="AA250" s="44">
        <f t="shared" si="67"/>
        <v>1</v>
      </c>
    </row>
    <row r="251" spans="1:27" ht="69" hidden="1" customHeight="1" x14ac:dyDescent="0.65">
      <c r="A251" s="3">
        <v>249</v>
      </c>
      <c r="B251" s="3" t="s">
        <v>748</v>
      </c>
      <c r="C251" s="3" t="s">
        <v>3306</v>
      </c>
      <c r="D251" s="3" t="s">
        <v>749</v>
      </c>
      <c r="E251" s="3" t="s">
        <v>3143</v>
      </c>
      <c r="F251" s="5" t="s">
        <v>750</v>
      </c>
      <c r="G251" s="6">
        <v>101027867</v>
      </c>
      <c r="H251" s="7">
        <v>966585264</v>
      </c>
      <c r="I251" s="3"/>
      <c r="J251" s="39"/>
      <c r="K251" s="40">
        <f t="shared" si="53"/>
        <v>1</v>
      </c>
      <c r="L251" s="41" t="str">
        <f t="shared" si="54"/>
        <v>101027867</v>
      </c>
      <c r="M251" s="42" t="str">
        <f t="shared" si="55"/>
        <v>101027867</v>
      </c>
      <c r="N251" s="43">
        <f t="shared" si="56"/>
        <v>1</v>
      </c>
      <c r="O251" s="43">
        <f t="shared" si="57"/>
        <v>1</v>
      </c>
      <c r="P251" s="43">
        <f t="shared" si="51"/>
        <v>1</v>
      </c>
      <c r="Q251" s="44">
        <f t="shared" si="58"/>
        <v>1</v>
      </c>
      <c r="R251" s="45">
        <f t="shared" si="59"/>
        <v>966585264</v>
      </c>
      <c r="S251" s="41" t="str">
        <f t="shared" si="60"/>
        <v>966585264</v>
      </c>
      <c r="T251" s="43" t="e">
        <f t="shared" si="61"/>
        <v>#VALUE!</v>
      </c>
      <c r="U251" s="41" t="str">
        <f t="shared" si="62"/>
        <v>966585264</v>
      </c>
      <c r="V251" s="46" t="str">
        <f t="shared" si="63"/>
        <v>0966585264</v>
      </c>
      <c r="W251" s="43">
        <f t="shared" si="64"/>
        <v>1</v>
      </c>
      <c r="X251" s="47">
        <f t="shared" si="65"/>
        <v>1</v>
      </c>
      <c r="Y251" s="43">
        <f t="shared" si="52"/>
        <v>1</v>
      </c>
      <c r="Z251" s="44">
        <f t="shared" si="66"/>
        <v>1</v>
      </c>
      <c r="AA251" s="44">
        <f t="shared" si="67"/>
        <v>1</v>
      </c>
    </row>
    <row r="252" spans="1:27" ht="69" hidden="1" customHeight="1" x14ac:dyDescent="0.65">
      <c r="A252" s="3">
        <v>250</v>
      </c>
      <c r="B252" s="3" t="s">
        <v>751</v>
      </c>
      <c r="C252" s="3" t="s">
        <v>3306</v>
      </c>
      <c r="D252" s="3" t="s">
        <v>752</v>
      </c>
      <c r="E252" s="3" t="s">
        <v>3143</v>
      </c>
      <c r="F252" s="5" t="s">
        <v>753</v>
      </c>
      <c r="G252" s="6">
        <v>100982218</v>
      </c>
      <c r="H252" s="7">
        <v>962136168</v>
      </c>
      <c r="I252" s="3"/>
      <c r="J252" s="39"/>
      <c r="K252" s="40">
        <f t="shared" si="53"/>
        <v>1</v>
      </c>
      <c r="L252" s="41" t="str">
        <f t="shared" si="54"/>
        <v>100982218</v>
      </c>
      <c r="M252" s="42" t="str">
        <f t="shared" si="55"/>
        <v>100982218</v>
      </c>
      <c r="N252" s="43">
        <f t="shared" si="56"/>
        <v>1</v>
      </c>
      <c r="O252" s="43">
        <f t="shared" si="57"/>
        <v>1</v>
      </c>
      <c r="P252" s="43">
        <f t="shared" si="51"/>
        <v>1</v>
      </c>
      <c r="Q252" s="44">
        <f t="shared" si="58"/>
        <v>1</v>
      </c>
      <c r="R252" s="45">
        <f t="shared" si="59"/>
        <v>962136168</v>
      </c>
      <c r="S252" s="41" t="str">
        <f t="shared" si="60"/>
        <v>962136168</v>
      </c>
      <c r="T252" s="43" t="e">
        <f t="shared" si="61"/>
        <v>#VALUE!</v>
      </c>
      <c r="U252" s="41" t="str">
        <f t="shared" si="62"/>
        <v>962136168</v>
      </c>
      <c r="V252" s="46" t="str">
        <f t="shared" si="63"/>
        <v>0962136168</v>
      </c>
      <c r="W252" s="43">
        <f t="shared" si="64"/>
        <v>1</v>
      </c>
      <c r="X252" s="47">
        <f t="shared" si="65"/>
        <v>1</v>
      </c>
      <c r="Y252" s="43">
        <f t="shared" si="52"/>
        <v>1</v>
      </c>
      <c r="Z252" s="44">
        <f t="shared" si="66"/>
        <v>1</v>
      </c>
      <c r="AA252" s="44">
        <f t="shared" si="67"/>
        <v>1</v>
      </c>
    </row>
    <row r="253" spans="1:27" ht="69" hidden="1" customHeight="1" x14ac:dyDescent="0.65">
      <c r="A253" s="3">
        <v>251</v>
      </c>
      <c r="B253" s="3" t="s">
        <v>754</v>
      </c>
      <c r="C253" s="3" t="s">
        <v>3306</v>
      </c>
      <c r="D253" s="3" t="s">
        <v>755</v>
      </c>
      <c r="E253" s="3" t="s">
        <v>3143</v>
      </c>
      <c r="F253" s="5" t="s">
        <v>756</v>
      </c>
      <c r="G253" s="6">
        <v>101333318</v>
      </c>
      <c r="H253" s="7">
        <v>975967780</v>
      </c>
      <c r="I253" s="3"/>
      <c r="J253" s="39"/>
      <c r="K253" s="40">
        <f t="shared" si="53"/>
        <v>1</v>
      </c>
      <c r="L253" s="41" t="str">
        <f t="shared" si="54"/>
        <v>101333318</v>
      </c>
      <c r="M253" s="42" t="str">
        <f t="shared" si="55"/>
        <v>101333318</v>
      </c>
      <c r="N253" s="43">
        <f t="shared" si="56"/>
        <v>1</v>
      </c>
      <c r="O253" s="43">
        <f t="shared" si="57"/>
        <v>1</v>
      </c>
      <c r="P253" s="43">
        <f t="shared" si="51"/>
        <v>1</v>
      </c>
      <c r="Q253" s="44">
        <f t="shared" si="58"/>
        <v>1</v>
      </c>
      <c r="R253" s="45">
        <f t="shared" si="59"/>
        <v>975967780</v>
      </c>
      <c r="S253" s="41" t="str">
        <f t="shared" si="60"/>
        <v>975967780</v>
      </c>
      <c r="T253" s="43" t="e">
        <f t="shared" si="61"/>
        <v>#VALUE!</v>
      </c>
      <c r="U253" s="41" t="str">
        <f t="shared" si="62"/>
        <v>975967780</v>
      </c>
      <c r="V253" s="46" t="str">
        <f t="shared" si="63"/>
        <v>0975967780</v>
      </c>
      <c r="W253" s="43">
        <f t="shared" si="64"/>
        <v>1</v>
      </c>
      <c r="X253" s="47">
        <f t="shared" si="65"/>
        <v>1</v>
      </c>
      <c r="Y253" s="43">
        <f t="shared" si="52"/>
        <v>1</v>
      </c>
      <c r="Z253" s="44">
        <f t="shared" si="66"/>
        <v>1</v>
      </c>
      <c r="AA253" s="44">
        <f t="shared" si="67"/>
        <v>1</v>
      </c>
    </row>
    <row r="254" spans="1:27" ht="69" hidden="1" customHeight="1" x14ac:dyDescent="0.65">
      <c r="A254" s="3">
        <v>252</v>
      </c>
      <c r="B254" s="3" t="s">
        <v>757</v>
      </c>
      <c r="C254" s="3" t="s">
        <v>3308</v>
      </c>
      <c r="D254" s="3" t="s">
        <v>758</v>
      </c>
      <c r="E254" s="3" t="s">
        <v>3143</v>
      </c>
      <c r="F254" s="5" t="s">
        <v>759</v>
      </c>
      <c r="G254" s="6">
        <v>101333558</v>
      </c>
      <c r="H254" s="7">
        <v>967753747</v>
      </c>
      <c r="I254" s="3"/>
      <c r="J254" s="39"/>
      <c r="K254" s="40">
        <f t="shared" si="53"/>
        <v>1</v>
      </c>
      <c r="L254" s="41" t="str">
        <f t="shared" si="54"/>
        <v>101333558</v>
      </c>
      <c r="M254" s="42" t="str">
        <f t="shared" si="55"/>
        <v>101333558</v>
      </c>
      <c r="N254" s="43">
        <f t="shared" si="56"/>
        <v>1</v>
      </c>
      <c r="O254" s="43">
        <f t="shared" si="57"/>
        <v>1</v>
      </c>
      <c r="P254" s="43">
        <f t="shared" si="51"/>
        <v>1</v>
      </c>
      <c r="Q254" s="44">
        <f t="shared" si="58"/>
        <v>1</v>
      </c>
      <c r="R254" s="45">
        <f t="shared" si="59"/>
        <v>967753747</v>
      </c>
      <c r="S254" s="41" t="str">
        <f t="shared" si="60"/>
        <v>967753747</v>
      </c>
      <c r="T254" s="43" t="e">
        <f t="shared" si="61"/>
        <v>#VALUE!</v>
      </c>
      <c r="U254" s="41" t="str">
        <f t="shared" si="62"/>
        <v>967753747</v>
      </c>
      <c r="V254" s="46" t="str">
        <f t="shared" si="63"/>
        <v>0967753747</v>
      </c>
      <c r="W254" s="43">
        <f t="shared" si="64"/>
        <v>1</v>
      </c>
      <c r="X254" s="47">
        <f t="shared" si="65"/>
        <v>1</v>
      </c>
      <c r="Y254" s="43">
        <f t="shared" si="52"/>
        <v>1</v>
      </c>
      <c r="Z254" s="44">
        <f t="shared" si="66"/>
        <v>1</v>
      </c>
      <c r="AA254" s="44">
        <f t="shared" si="67"/>
        <v>1</v>
      </c>
    </row>
    <row r="255" spans="1:27" ht="69" hidden="1" customHeight="1" x14ac:dyDescent="0.65">
      <c r="A255" s="3">
        <v>253</v>
      </c>
      <c r="B255" s="3" t="s">
        <v>760</v>
      </c>
      <c r="C255" s="3" t="s">
        <v>3308</v>
      </c>
      <c r="D255" s="3" t="s">
        <v>761</v>
      </c>
      <c r="E255" s="3" t="s">
        <v>3143</v>
      </c>
      <c r="F255" s="5" t="s">
        <v>762</v>
      </c>
      <c r="G255" s="6">
        <v>100867624</v>
      </c>
      <c r="H255" s="7">
        <v>888832108</v>
      </c>
      <c r="I255" s="3"/>
      <c r="J255" s="39"/>
      <c r="K255" s="40">
        <f t="shared" si="53"/>
        <v>1</v>
      </c>
      <c r="L255" s="41" t="str">
        <f t="shared" si="54"/>
        <v>100867624</v>
      </c>
      <c r="M255" s="42" t="str">
        <f t="shared" si="55"/>
        <v>100867624</v>
      </c>
      <c r="N255" s="43">
        <f t="shared" si="56"/>
        <v>1</v>
      </c>
      <c r="O255" s="43">
        <f t="shared" si="57"/>
        <v>1</v>
      </c>
      <c r="P255" s="43">
        <f t="shared" si="51"/>
        <v>1</v>
      </c>
      <c r="Q255" s="44">
        <f t="shared" si="58"/>
        <v>1</v>
      </c>
      <c r="R255" s="45">
        <f t="shared" si="59"/>
        <v>888832108</v>
      </c>
      <c r="S255" s="41" t="str">
        <f t="shared" si="60"/>
        <v>888832108</v>
      </c>
      <c r="T255" s="43" t="e">
        <f t="shared" si="61"/>
        <v>#VALUE!</v>
      </c>
      <c r="U255" s="41" t="str">
        <f t="shared" si="62"/>
        <v>888832108</v>
      </c>
      <c r="V255" s="46" t="str">
        <f t="shared" si="63"/>
        <v>0888832108</v>
      </c>
      <c r="W255" s="43">
        <f t="shared" si="64"/>
        <v>1</v>
      </c>
      <c r="X255" s="47">
        <f t="shared" si="65"/>
        <v>1</v>
      </c>
      <c r="Y255" s="43">
        <f t="shared" si="52"/>
        <v>1</v>
      </c>
      <c r="Z255" s="44">
        <f t="shared" si="66"/>
        <v>1</v>
      </c>
      <c r="AA255" s="44">
        <f t="shared" si="67"/>
        <v>1</v>
      </c>
    </row>
    <row r="256" spans="1:27" ht="69" hidden="1" customHeight="1" x14ac:dyDescent="0.65">
      <c r="A256" s="3">
        <v>254</v>
      </c>
      <c r="B256" s="3" t="s">
        <v>763</v>
      </c>
      <c r="C256" s="3" t="s">
        <v>3308</v>
      </c>
      <c r="D256" s="3" t="s">
        <v>764</v>
      </c>
      <c r="E256" s="3" t="s">
        <v>3143</v>
      </c>
      <c r="F256" s="5" t="s">
        <v>765</v>
      </c>
      <c r="G256" s="6">
        <v>101107136</v>
      </c>
      <c r="H256" s="7">
        <v>967797746</v>
      </c>
      <c r="I256" s="3"/>
      <c r="J256" s="39"/>
      <c r="K256" s="40">
        <f t="shared" si="53"/>
        <v>1</v>
      </c>
      <c r="L256" s="41" t="str">
        <f t="shared" si="54"/>
        <v>101107136</v>
      </c>
      <c r="M256" s="42" t="str">
        <f t="shared" si="55"/>
        <v>101107136</v>
      </c>
      <c r="N256" s="43">
        <f t="shared" si="56"/>
        <v>1</v>
      </c>
      <c r="O256" s="43">
        <f t="shared" si="57"/>
        <v>1</v>
      </c>
      <c r="P256" s="43">
        <f t="shared" si="51"/>
        <v>1</v>
      </c>
      <c r="Q256" s="44">
        <f t="shared" si="58"/>
        <v>1</v>
      </c>
      <c r="R256" s="45">
        <f t="shared" si="59"/>
        <v>967797746</v>
      </c>
      <c r="S256" s="41" t="str">
        <f t="shared" si="60"/>
        <v>967797746</v>
      </c>
      <c r="T256" s="43" t="e">
        <f t="shared" si="61"/>
        <v>#VALUE!</v>
      </c>
      <c r="U256" s="41" t="str">
        <f t="shared" si="62"/>
        <v>967797746</v>
      </c>
      <c r="V256" s="46" t="str">
        <f t="shared" si="63"/>
        <v>0967797746</v>
      </c>
      <c r="W256" s="43">
        <f t="shared" si="64"/>
        <v>1</v>
      </c>
      <c r="X256" s="47">
        <f t="shared" si="65"/>
        <v>1</v>
      </c>
      <c r="Y256" s="43">
        <f t="shared" si="52"/>
        <v>1</v>
      </c>
      <c r="Z256" s="44">
        <f t="shared" si="66"/>
        <v>1</v>
      </c>
      <c r="AA256" s="44">
        <f t="shared" si="67"/>
        <v>1</v>
      </c>
    </row>
    <row r="257" spans="1:27" ht="69" hidden="1" customHeight="1" x14ac:dyDescent="0.65">
      <c r="A257" s="3">
        <v>255</v>
      </c>
      <c r="B257" s="3" t="s">
        <v>766</v>
      </c>
      <c r="C257" s="3" t="s">
        <v>3308</v>
      </c>
      <c r="D257" s="3" t="s">
        <v>767</v>
      </c>
      <c r="E257" s="3" t="s">
        <v>3143</v>
      </c>
      <c r="F257" s="5" t="s">
        <v>768</v>
      </c>
      <c r="G257" s="6">
        <v>101094298</v>
      </c>
      <c r="H257" s="6">
        <v>87722055</v>
      </c>
      <c r="I257" s="3"/>
      <c r="J257" s="39"/>
      <c r="K257" s="40">
        <f t="shared" si="53"/>
        <v>1</v>
      </c>
      <c r="L257" s="41" t="str">
        <f t="shared" si="54"/>
        <v>101094298</v>
      </c>
      <c r="M257" s="42" t="str">
        <f t="shared" si="55"/>
        <v>101094298</v>
      </c>
      <c r="N257" s="43">
        <f t="shared" si="56"/>
        <v>1</v>
      </c>
      <c r="O257" s="43">
        <f t="shared" si="57"/>
        <v>1</v>
      </c>
      <c r="P257" s="43">
        <f t="shared" si="51"/>
        <v>1</v>
      </c>
      <c r="Q257" s="44">
        <f t="shared" si="58"/>
        <v>1</v>
      </c>
      <c r="R257" s="45">
        <f t="shared" si="59"/>
        <v>87722055</v>
      </c>
      <c r="S257" s="41" t="str">
        <f t="shared" si="60"/>
        <v>87722055</v>
      </c>
      <c r="T257" s="43" t="e">
        <f t="shared" si="61"/>
        <v>#VALUE!</v>
      </c>
      <c r="U257" s="41" t="str">
        <f t="shared" si="62"/>
        <v>87722055</v>
      </c>
      <c r="V257" s="46" t="str">
        <f t="shared" si="63"/>
        <v>087722055</v>
      </c>
      <c r="W257" s="43">
        <f t="shared" si="64"/>
        <v>1</v>
      </c>
      <c r="X257" s="47">
        <f t="shared" si="65"/>
        <v>1</v>
      </c>
      <c r="Y257" s="43">
        <f t="shared" si="52"/>
        <v>1</v>
      </c>
      <c r="Z257" s="44">
        <f t="shared" si="66"/>
        <v>1</v>
      </c>
      <c r="AA257" s="44">
        <f t="shared" si="67"/>
        <v>1</v>
      </c>
    </row>
    <row r="258" spans="1:27" ht="69" hidden="1" customHeight="1" x14ac:dyDescent="0.65">
      <c r="A258" s="3">
        <v>256</v>
      </c>
      <c r="B258" s="3" t="s">
        <v>769</v>
      </c>
      <c r="C258" s="3" t="s">
        <v>3306</v>
      </c>
      <c r="D258" s="3" t="s">
        <v>770</v>
      </c>
      <c r="E258" s="3" t="s">
        <v>3143</v>
      </c>
      <c r="F258" s="5" t="s">
        <v>771</v>
      </c>
      <c r="G258" s="6">
        <v>100978926</v>
      </c>
      <c r="H258" s="7">
        <v>972042443</v>
      </c>
      <c r="I258" s="3"/>
      <c r="J258" s="39"/>
      <c r="K258" s="40">
        <f t="shared" si="53"/>
        <v>1</v>
      </c>
      <c r="L258" s="41" t="str">
        <f t="shared" si="54"/>
        <v>100978926</v>
      </c>
      <c r="M258" s="42" t="str">
        <f t="shared" si="55"/>
        <v>100978926</v>
      </c>
      <c r="N258" s="43">
        <f t="shared" si="56"/>
        <v>1</v>
      </c>
      <c r="O258" s="43">
        <f t="shared" si="57"/>
        <v>1</v>
      </c>
      <c r="P258" s="43">
        <f t="shared" si="51"/>
        <v>1</v>
      </c>
      <c r="Q258" s="44">
        <f t="shared" si="58"/>
        <v>1</v>
      </c>
      <c r="R258" s="45">
        <f t="shared" si="59"/>
        <v>972042443</v>
      </c>
      <c r="S258" s="41" t="str">
        <f t="shared" si="60"/>
        <v>972042443</v>
      </c>
      <c r="T258" s="43" t="e">
        <f t="shared" si="61"/>
        <v>#VALUE!</v>
      </c>
      <c r="U258" s="41" t="str">
        <f t="shared" si="62"/>
        <v>972042443</v>
      </c>
      <c r="V258" s="46" t="str">
        <f t="shared" si="63"/>
        <v>0972042443</v>
      </c>
      <c r="W258" s="43">
        <f t="shared" si="64"/>
        <v>1</v>
      </c>
      <c r="X258" s="47">
        <f t="shared" si="65"/>
        <v>1</v>
      </c>
      <c r="Y258" s="43">
        <f t="shared" si="52"/>
        <v>1</v>
      </c>
      <c r="Z258" s="44">
        <f t="shared" si="66"/>
        <v>1</v>
      </c>
      <c r="AA258" s="44">
        <f t="shared" si="67"/>
        <v>1</v>
      </c>
    </row>
    <row r="259" spans="1:27" ht="69" hidden="1" customHeight="1" x14ac:dyDescent="0.65">
      <c r="A259" s="3">
        <v>257</v>
      </c>
      <c r="B259" s="3" t="s">
        <v>772</v>
      </c>
      <c r="C259" s="3" t="s">
        <v>3306</v>
      </c>
      <c r="D259" s="3" t="s">
        <v>773</v>
      </c>
      <c r="E259" s="3" t="s">
        <v>3143</v>
      </c>
      <c r="F259" s="5" t="s">
        <v>774</v>
      </c>
      <c r="G259" s="6">
        <v>101071267</v>
      </c>
      <c r="H259" s="6">
        <v>93840125</v>
      </c>
      <c r="I259" s="3"/>
      <c r="J259" s="39"/>
      <c r="K259" s="40">
        <f t="shared" si="53"/>
        <v>1</v>
      </c>
      <c r="L259" s="41" t="str">
        <f t="shared" si="54"/>
        <v>101071267</v>
      </c>
      <c r="M259" s="42" t="str">
        <f t="shared" si="55"/>
        <v>101071267</v>
      </c>
      <c r="N259" s="43">
        <f t="shared" si="56"/>
        <v>1</v>
      </c>
      <c r="O259" s="43">
        <f t="shared" si="57"/>
        <v>1</v>
      </c>
      <c r="P259" s="43">
        <f t="shared" ref="P259:P322" si="68">IF(M259="បរទេស",1,IF(COUNTIF(M:M,$M259)&gt;1,2,1))</f>
        <v>1</v>
      </c>
      <c r="Q259" s="44">
        <f t="shared" si="58"/>
        <v>1</v>
      </c>
      <c r="R259" s="45">
        <f t="shared" si="59"/>
        <v>93840125</v>
      </c>
      <c r="S259" s="41" t="str">
        <f t="shared" si="60"/>
        <v>93840125</v>
      </c>
      <c r="T259" s="43" t="e">
        <f t="shared" si="61"/>
        <v>#VALUE!</v>
      </c>
      <c r="U259" s="41" t="str">
        <f t="shared" si="62"/>
        <v>93840125</v>
      </c>
      <c r="V259" s="46" t="str">
        <f t="shared" si="63"/>
        <v>093840125</v>
      </c>
      <c r="W259" s="43">
        <f t="shared" si="64"/>
        <v>1</v>
      </c>
      <c r="X259" s="47">
        <f t="shared" si="65"/>
        <v>1</v>
      </c>
      <c r="Y259" s="43">
        <f t="shared" ref="Y259:Y322" si="69">IF(V259="បរទេស",1,IF(COUNTIF(V:V,$V259)&gt;1,2,1))</f>
        <v>1</v>
      </c>
      <c r="Z259" s="44">
        <f t="shared" si="66"/>
        <v>1</v>
      </c>
      <c r="AA259" s="44">
        <f t="shared" si="67"/>
        <v>1</v>
      </c>
    </row>
    <row r="260" spans="1:27" ht="69" hidden="1" customHeight="1" x14ac:dyDescent="0.65">
      <c r="A260" s="3">
        <v>258</v>
      </c>
      <c r="B260" s="3" t="s">
        <v>775</v>
      </c>
      <c r="C260" s="3" t="s">
        <v>3306</v>
      </c>
      <c r="D260" s="3" t="s">
        <v>776</v>
      </c>
      <c r="E260" s="3" t="s">
        <v>3143</v>
      </c>
      <c r="F260" s="5" t="s">
        <v>777</v>
      </c>
      <c r="G260" s="6">
        <v>101342650</v>
      </c>
      <c r="H260" s="7">
        <v>966177877</v>
      </c>
      <c r="I260" s="3"/>
      <c r="J260" s="39"/>
      <c r="K260" s="40">
        <f t="shared" ref="K260:K323" si="70">IF(OR(H260="បរទេស",G260="បរទេស"),2,1)</f>
        <v>1</v>
      </c>
      <c r="L260" s="41" t="str">
        <f t="shared" ref="L260:L323" si="7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260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101342650</v>
      </c>
      <c r="M260" s="42" t="str">
        <f t="shared" ref="M260:M323" si="72">IF(L260="បរទេស","បរទេស",IF(AND($BC$2=1,LEN(L260)=8),"0"&amp;L260,IF(LEN(L260)&gt;9,2,LEFT(L260,9))))</f>
        <v>101342650</v>
      </c>
      <c r="N260" s="43">
        <f t="shared" ref="N260:N323" si="73">IF(L260="បរទេស",1,IF((LEN($M260)-9)=0,1,2))</f>
        <v>1</v>
      </c>
      <c r="O260" s="43">
        <f t="shared" ref="O260:O323" si="74">IF(M260="",2,1)</f>
        <v>1</v>
      </c>
      <c r="P260" s="43">
        <f t="shared" si="68"/>
        <v>1</v>
      </c>
      <c r="Q260" s="44">
        <f t="shared" ref="Q260:Q323" si="75">IF(M260="បរទេស",1,MAX(N260:P260))</f>
        <v>1</v>
      </c>
      <c r="R260" s="45">
        <f t="shared" ref="R260:R323" si="76">H260</f>
        <v>966177877</v>
      </c>
      <c r="S260" s="41" t="str">
        <f t="shared" ref="S260:S323" si="77">SUBSTITUTE(SUBSTITUTE(SUBSTITUTE(SUBSTITUTE(SUBSTITUTE(SUBSTITUTE(SUBSTITUTE(SUBSTITUTE(SUBSTITUTE(SUBSTITUTE(SUBSTITUTE(SUBSTITUTE(SUBSTITUTE(SUBSTITUTE(SUBSTITUTE(SUBSTITUTE(SUBSTITUTE(SUBSTITUTE(SUBSTITUTE(SUBSTITUTE(SUBSTITUTE(SUBSTITUTE(R260,"១","1"),"២","2"),"៣","3"),"៤","4"),"៥","5"),"៦","6"),"៧","7"),"៨","8"),"៩","9"),"០","0")," ","")," ",""),"​",""),",","/"),"-",""),"(",""),")",""),"+855","0"),"(855)","0"),"O","0"),"o","0"),".","")</f>
        <v>966177877</v>
      </c>
      <c r="T260" s="43" t="e">
        <f t="shared" ref="T260:T323" si="78">LEFT(S260, SEARCH("/",S260,1)-1)</f>
        <v>#VALUE!</v>
      </c>
      <c r="U260" s="41" t="str">
        <f t="shared" ref="U260:U323" si="79">IFERROR(T260,S260)</f>
        <v>966177877</v>
      </c>
      <c r="V260" s="46" t="str">
        <f t="shared" ref="V260:V323" si="80">IF(LEFT(U260,5)="បរទេស","បរទេស",IF(LEFT(U260,3)="855","0"&amp;MID(U260,4,10),IF(LEFT(U260,1)="0",MID(U260,1,10),IF(LEFT(U260,1)&gt;=1,"0"&amp;MID(U260,1,10),U260))))</f>
        <v>0966177877</v>
      </c>
      <c r="W260" s="43">
        <f t="shared" ref="W260:W323" si="81">IF(V260="បរទេស",1,IF(OR(LEN(V260)=9,LEN(V260)=10),1,2))</f>
        <v>1</v>
      </c>
      <c r="X260" s="47">
        <f t="shared" ref="X260:X323" si="82">IF(V260="",2,1)</f>
        <v>1</v>
      </c>
      <c r="Y260" s="43">
        <f t="shared" si="69"/>
        <v>1</v>
      </c>
      <c r="Z260" s="44">
        <f t="shared" ref="Z260:Z323" si="83">IF(V260="បរទេស",1,MAX(W260:Y260))</f>
        <v>1</v>
      </c>
      <c r="AA260" s="44">
        <f t="shared" ref="AA260:AA323" si="84">IF(K260=2,2,MAX(J260,Q260,Z260,Z260))</f>
        <v>1</v>
      </c>
    </row>
    <row r="261" spans="1:27" ht="69" hidden="1" customHeight="1" x14ac:dyDescent="0.65">
      <c r="A261" s="3">
        <v>259</v>
      </c>
      <c r="B261" s="3" t="s">
        <v>778</v>
      </c>
      <c r="C261" s="3" t="s">
        <v>3306</v>
      </c>
      <c r="D261" s="3" t="s">
        <v>779</v>
      </c>
      <c r="E261" s="3" t="s">
        <v>3143</v>
      </c>
      <c r="F261" s="5" t="s">
        <v>780</v>
      </c>
      <c r="G261" s="6">
        <v>101086810</v>
      </c>
      <c r="H261" s="6">
        <v>81352360</v>
      </c>
      <c r="I261" s="3"/>
      <c r="J261" s="39"/>
      <c r="K261" s="40">
        <f t="shared" si="70"/>
        <v>1</v>
      </c>
      <c r="L261" s="41" t="str">
        <f t="shared" si="71"/>
        <v>101086810</v>
      </c>
      <c r="M261" s="42" t="str">
        <f t="shared" si="72"/>
        <v>101086810</v>
      </c>
      <c r="N261" s="43">
        <f t="shared" si="73"/>
        <v>1</v>
      </c>
      <c r="O261" s="43">
        <f t="shared" si="74"/>
        <v>1</v>
      </c>
      <c r="P261" s="43">
        <f t="shared" si="68"/>
        <v>1</v>
      </c>
      <c r="Q261" s="44">
        <f t="shared" si="75"/>
        <v>1</v>
      </c>
      <c r="R261" s="45">
        <f t="shared" si="76"/>
        <v>81352360</v>
      </c>
      <c r="S261" s="41" t="str">
        <f t="shared" si="77"/>
        <v>81352360</v>
      </c>
      <c r="T261" s="43" t="e">
        <f t="shared" si="78"/>
        <v>#VALUE!</v>
      </c>
      <c r="U261" s="41" t="str">
        <f t="shared" si="79"/>
        <v>81352360</v>
      </c>
      <c r="V261" s="46" t="str">
        <f t="shared" si="80"/>
        <v>081352360</v>
      </c>
      <c r="W261" s="43">
        <f t="shared" si="81"/>
        <v>1</v>
      </c>
      <c r="X261" s="47">
        <f t="shared" si="82"/>
        <v>1</v>
      </c>
      <c r="Y261" s="43">
        <f t="shared" si="69"/>
        <v>1</v>
      </c>
      <c r="Z261" s="44">
        <f t="shared" si="83"/>
        <v>1</v>
      </c>
      <c r="AA261" s="44">
        <f t="shared" si="84"/>
        <v>1</v>
      </c>
    </row>
    <row r="262" spans="1:27" ht="69" hidden="1" customHeight="1" x14ac:dyDescent="0.65">
      <c r="A262" s="3">
        <v>260</v>
      </c>
      <c r="B262" s="3" t="s">
        <v>781</v>
      </c>
      <c r="C262" s="3" t="s">
        <v>3306</v>
      </c>
      <c r="D262" s="3" t="s">
        <v>782</v>
      </c>
      <c r="E262" s="3" t="s">
        <v>3143</v>
      </c>
      <c r="F262" s="5" t="s">
        <v>783</v>
      </c>
      <c r="G262" s="6">
        <v>101067219</v>
      </c>
      <c r="H262" s="7">
        <v>975299363</v>
      </c>
      <c r="I262" s="3"/>
      <c r="J262" s="39"/>
      <c r="K262" s="40">
        <f t="shared" si="70"/>
        <v>1</v>
      </c>
      <c r="L262" s="41" t="str">
        <f t="shared" si="71"/>
        <v>101067219</v>
      </c>
      <c r="M262" s="42" t="str">
        <f t="shared" si="72"/>
        <v>101067219</v>
      </c>
      <c r="N262" s="43">
        <f t="shared" si="73"/>
        <v>1</v>
      </c>
      <c r="O262" s="43">
        <f t="shared" si="74"/>
        <v>1</v>
      </c>
      <c r="P262" s="43">
        <f t="shared" si="68"/>
        <v>1</v>
      </c>
      <c r="Q262" s="44">
        <f t="shared" si="75"/>
        <v>1</v>
      </c>
      <c r="R262" s="45">
        <f t="shared" si="76"/>
        <v>975299363</v>
      </c>
      <c r="S262" s="41" t="str">
        <f t="shared" si="77"/>
        <v>975299363</v>
      </c>
      <c r="T262" s="43" t="e">
        <f t="shared" si="78"/>
        <v>#VALUE!</v>
      </c>
      <c r="U262" s="41" t="str">
        <f t="shared" si="79"/>
        <v>975299363</v>
      </c>
      <c r="V262" s="46" t="str">
        <f t="shared" si="80"/>
        <v>0975299363</v>
      </c>
      <c r="W262" s="43">
        <f t="shared" si="81"/>
        <v>1</v>
      </c>
      <c r="X262" s="47">
        <f t="shared" si="82"/>
        <v>1</v>
      </c>
      <c r="Y262" s="43">
        <f t="shared" si="69"/>
        <v>1</v>
      </c>
      <c r="Z262" s="44">
        <f t="shared" si="83"/>
        <v>1</v>
      </c>
      <c r="AA262" s="44">
        <f t="shared" si="84"/>
        <v>1</v>
      </c>
    </row>
    <row r="263" spans="1:27" ht="69" hidden="1" customHeight="1" x14ac:dyDescent="0.65">
      <c r="A263" s="3">
        <v>261</v>
      </c>
      <c r="B263" s="3" t="s">
        <v>784</v>
      </c>
      <c r="C263" s="3" t="s">
        <v>3306</v>
      </c>
      <c r="D263" s="3" t="s">
        <v>785</v>
      </c>
      <c r="E263" s="3" t="s">
        <v>3143</v>
      </c>
      <c r="F263" s="5" t="s">
        <v>786</v>
      </c>
      <c r="G263" s="6">
        <v>101189760</v>
      </c>
      <c r="H263" s="7">
        <v>967872159</v>
      </c>
      <c r="I263" s="3"/>
      <c r="J263" s="39"/>
      <c r="K263" s="40">
        <f t="shared" si="70"/>
        <v>1</v>
      </c>
      <c r="L263" s="41" t="str">
        <f t="shared" si="71"/>
        <v>101189760</v>
      </c>
      <c r="M263" s="42" t="str">
        <f t="shared" si="72"/>
        <v>101189760</v>
      </c>
      <c r="N263" s="43">
        <f t="shared" si="73"/>
        <v>1</v>
      </c>
      <c r="O263" s="43">
        <f t="shared" si="74"/>
        <v>1</v>
      </c>
      <c r="P263" s="43">
        <f t="shared" si="68"/>
        <v>1</v>
      </c>
      <c r="Q263" s="44">
        <f t="shared" si="75"/>
        <v>1</v>
      </c>
      <c r="R263" s="45">
        <f t="shared" si="76"/>
        <v>967872159</v>
      </c>
      <c r="S263" s="41" t="str">
        <f t="shared" si="77"/>
        <v>967872159</v>
      </c>
      <c r="T263" s="43" t="e">
        <f t="shared" si="78"/>
        <v>#VALUE!</v>
      </c>
      <c r="U263" s="41" t="str">
        <f t="shared" si="79"/>
        <v>967872159</v>
      </c>
      <c r="V263" s="46" t="str">
        <f t="shared" si="80"/>
        <v>0967872159</v>
      </c>
      <c r="W263" s="43">
        <f t="shared" si="81"/>
        <v>1</v>
      </c>
      <c r="X263" s="47">
        <f t="shared" si="82"/>
        <v>1</v>
      </c>
      <c r="Y263" s="43">
        <f t="shared" si="69"/>
        <v>1</v>
      </c>
      <c r="Z263" s="44">
        <f t="shared" si="83"/>
        <v>1</v>
      </c>
      <c r="AA263" s="44">
        <f t="shared" si="84"/>
        <v>1</v>
      </c>
    </row>
    <row r="264" spans="1:27" ht="69" hidden="1" customHeight="1" x14ac:dyDescent="0.65">
      <c r="A264" s="3">
        <v>262</v>
      </c>
      <c r="B264" s="3" t="s">
        <v>787</v>
      </c>
      <c r="C264" s="3" t="s">
        <v>3306</v>
      </c>
      <c r="D264" s="3" t="s">
        <v>788</v>
      </c>
      <c r="E264" s="3" t="s">
        <v>3143</v>
      </c>
      <c r="F264" s="5" t="s">
        <v>789</v>
      </c>
      <c r="G264" s="6">
        <v>101071538</v>
      </c>
      <c r="H264" s="6" t="s">
        <v>3183</v>
      </c>
      <c r="I264" s="3"/>
      <c r="J264" s="39"/>
      <c r="K264" s="40">
        <f t="shared" si="70"/>
        <v>1</v>
      </c>
      <c r="L264" s="41" t="str">
        <f t="shared" si="71"/>
        <v>101071538</v>
      </c>
      <c r="M264" s="42" t="str">
        <f t="shared" si="72"/>
        <v>101071538</v>
      </c>
      <c r="N264" s="43">
        <f t="shared" si="73"/>
        <v>1</v>
      </c>
      <c r="O264" s="43">
        <f t="shared" si="74"/>
        <v>1</v>
      </c>
      <c r="P264" s="43">
        <f t="shared" si="68"/>
        <v>1</v>
      </c>
      <c r="Q264" s="44">
        <f t="shared" si="75"/>
        <v>1</v>
      </c>
      <c r="R264" s="45" t="str">
        <f t="shared" si="76"/>
        <v>097 760 4887</v>
      </c>
      <c r="S264" s="41" t="str">
        <f t="shared" si="77"/>
        <v>0977604887</v>
      </c>
      <c r="T264" s="43" t="e">
        <f t="shared" si="78"/>
        <v>#VALUE!</v>
      </c>
      <c r="U264" s="41" t="str">
        <f t="shared" si="79"/>
        <v>0977604887</v>
      </c>
      <c r="V264" s="46" t="str">
        <f t="shared" si="80"/>
        <v>0977604887</v>
      </c>
      <c r="W264" s="43">
        <f t="shared" si="81"/>
        <v>1</v>
      </c>
      <c r="X264" s="47">
        <f t="shared" si="82"/>
        <v>1</v>
      </c>
      <c r="Y264" s="43">
        <f t="shared" si="69"/>
        <v>1</v>
      </c>
      <c r="Z264" s="44">
        <f t="shared" si="83"/>
        <v>1</v>
      </c>
      <c r="AA264" s="44">
        <f t="shared" si="84"/>
        <v>1</v>
      </c>
    </row>
    <row r="265" spans="1:27" ht="69" hidden="1" customHeight="1" x14ac:dyDescent="0.65">
      <c r="A265" s="3">
        <v>263</v>
      </c>
      <c r="B265" s="3" t="s">
        <v>790</v>
      </c>
      <c r="C265" s="3" t="s">
        <v>3306</v>
      </c>
      <c r="D265" s="3" t="s">
        <v>740</v>
      </c>
      <c r="E265" s="3" t="s">
        <v>3143</v>
      </c>
      <c r="F265" s="5" t="s">
        <v>791</v>
      </c>
      <c r="G265" s="6">
        <v>70224508</v>
      </c>
      <c r="H265" s="7">
        <v>967204648</v>
      </c>
      <c r="I265" s="3"/>
      <c r="J265" s="39"/>
      <c r="K265" s="40">
        <f t="shared" si="70"/>
        <v>1</v>
      </c>
      <c r="L265" s="41" t="str">
        <f t="shared" si="71"/>
        <v>70224508</v>
      </c>
      <c r="M265" s="42" t="str">
        <f t="shared" si="72"/>
        <v>070224508</v>
      </c>
      <c r="N265" s="43">
        <f t="shared" si="73"/>
        <v>1</v>
      </c>
      <c r="O265" s="43">
        <f t="shared" si="74"/>
        <v>1</v>
      </c>
      <c r="P265" s="43">
        <f t="shared" si="68"/>
        <v>1</v>
      </c>
      <c r="Q265" s="44">
        <f t="shared" si="75"/>
        <v>1</v>
      </c>
      <c r="R265" s="45">
        <f t="shared" si="76"/>
        <v>967204648</v>
      </c>
      <c r="S265" s="41" t="str">
        <f t="shared" si="77"/>
        <v>967204648</v>
      </c>
      <c r="T265" s="43" t="e">
        <f t="shared" si="78"/>
        <v>#VALUE!</v>
      </c>
      <c r="U265" s="41" t="str">
        <f t="shared" si="79"/>
        <v>967204648</v>
      </c>
      <c r="V265" s="46" t="str">
        <f t="shared" si="80"/>
        <v>0967204648</v>
      </c>
      <c r="W265" s="43">
        <f t="shared" si="81"/>
        <v>1</v>
      </c>
      <c r="X265" s="47">
        <f t="shared" si="82"/>
        <v>1</v>
      </c>
      <c r="Y265" s="43">
        <f t="shared" si="69"/>
        <v>1</v>
      </c>
      <c r="Z265" s="44">
        <f t="shared" si="83"/>
        <v>1</v>
      </c>
      <c r="AA265" s="44">
        <f t="shared" si="84"/>
        <v>1</v>
      </c>
    </row>
    <row r="266" spans="1:27" ht="69" hidden="1" customHeight="1" x14ac:dyDescent="0.65">
      <c r="A266" s="3">
        <v>264</v>
      </c>
      <c r="B266" s="3" t="s">
        <v>792</v>
      </c>
      <c r="C266" s="3" t="s">
        <v>3306</v>
      </c>
      <c r="D266" s="3" t="s">
        <v>793</v>
      </c>
      <c r="E266" s="3" t="s">
        <v>3143</v>
      </c>
      <c r="F266" s="5" t="s">
        <v>794</v>
      </c>
      <c r="G266" s="6">
        <v>101014984</v>
      </c>
      <c r="H266" s="7">
        <v>979396661</v>
      </c>
      <c r="I266" s="3"/>
      <c r="J266" s="39"/>
      <c r="K266" s="40">
        <f t="shared" si="70"/>
        <v>1</v>
      </c>
      <c r="L266" s="41" t="str">
        <f t="shared" si="71"/>
        <v>101014984</v>
      </c>
      <c r="M266" s="42" t="str">
        <f t="shared" si="72"/>
        <v>101014984</v>
      </c>
      <c r="N266" s="43">
        <f t="shared" si="73"/>
        <v>1</v>
      </c>
      <c r="O266" s="43">
        <f t="shared" si="74"/>
        <v>1</v>
      </c>
      <c r="P266" s="43">
        <f t="shared" si="68"/>
        <v>1</v>
      </c>
      <c r="Q266" s="44">
        <f t="shared" si="75"/>
        <v>1</v>
      </c>
      <c r="R266" s="45">
        <f t="shared" si="76"/>
        <v>979396661</v>
      </c>
      <c r="S266" s="41" t="str">
        <f t="shared" si="77"/>
        <v>979396661</v>
      </c>
      <c r="T266" s="43" t="e">
        <f t="shared" si="78"/>
        <v>#VALUE!</v>
      </c>
      <c r="U266" s="41" t="str">
        <f t="shared" si="79"/>
        <v>979396661</v>
      </c>
      <c r="V266" s="46" t="str">
        <f t="shared" si="80"/>
        <v>0979396661</v>
      </c>
      <c r="W266" s="43">
        <f t="shared" si="81"/>
        <v>1</v>
      </c>
      <c r="X266" s="47">
        <f t="shared" si="82"/>
        <v>1</v>
      </c>
      <c r="Y266" s="43">
        <f t="shared" si="69"/>
        <v>1</v>
      </c>
      <c r="Z266" s="44">
        <f t="shared" si="83"/>
        <v>1</v>
      </c>
      <c r="AA266" s="44">
        <f t="shared" si="84"/>
        <v>1</v>
      </c>
    </row>
    <row r="267" spans="1:27" ht="69" hidden="1" customHeight="1" x14ac:dyDescent="0.65">
      <c r="A267" s="3">
        <v>265</v>
      </c>
      <c r="B267" s="3" t="s">
        <v>795</v>
      </c>
      <c r="C267" s="3" t="s">
        <v>3306</v>
      </c>
      <c r="D267" s="3" t="s">
        <v>796</v>
      </c>
      <c r="E267" s="3" t="s">
        <v>3143</v>
      </c>
      <c r="F267" s="5" t="s">
        <v>797</v>
      </c>
      <c r="G267" s="6">
        <v>100756622</v>
      </c>
      <c r="H267" s="7">
        <v>965021176</v>
      </c>
      <c r="I267" s="3"/>
      <c r="J267" s="39"/>
      <c r="K267" s="40">
        <f t="shared" si="70"/>
        <v>1</v>
      </c>
      <c r="L267" s="41" t="str">
        <f t="shared" si="71"/>
        <v>100756622</v>
      </c>
      <c r="M267" s="42" t="str">
        <f t="shared" si="72"/>
        <v>100756622</v>
      </c>
      <c r="N267" s="43">
        <f t="shared" si="73"/>
        <v>1</v>
      </c>
      <c r="O267" s="43">
        <f t="shared" si="74"/>
        <v>1</v>
      </c>
      <c r="P267" s="43">
        <f t="shared" si="68"/>
        <v>1</v>
      </c>
      <c r="Q267" s="44">
        <f t="shared" si="75"/>
        <v>1</v>
      </c>
      <c r="R267" s="45">
        <f t="shared" si="76"/>
        <v>965021176</v>
      </c>
      <c r="S267" s="41" t="str">
        <f t="shared" si="77"/>
        <v>965021176</v>
      </c>
      <c r="T267" s="43" t="e">
        <f t="shared" si="78"/>
        <v>#VALUE!</v>
      </c>
      <c r="U267" s="41" t="str">
        <f t="shared" si="79"/>
        <v>965021176</v>
      </c>
      <c r="V267" s="46" t="str">
        <f t="shared" si="80"/>
        <v>0965021176</v>
      </c>
      <c r="W267" s="43">
        <f t="shared" si="81"/>
        <v>1</v>
      </c>
      <c r="X267" s="47">
        <f t="shared" si="82"/>
        <v>1</v>
      </c>
      <c r="Y267" s="43">
        <f t="shared" si="69"/>
        <v>1</v>
      </c>
      <c r="Z267" s="44">
        <f t="shared" si="83"/>
        <v>1</v>
      </c>
      <c r="AA267" s="44">
        <f t="shared" si="84"/>
        <v>1</v>
      </c>
    </row>
    <row r="268" spans="1:27" ht="69" hidden="1" customHeight="1" x14ac:dyDescent="0.65">
      <c r="A268" s="3">
        <v>266</v>
      </c>
      <c r="B268" s="3" t="s">
        <v>798</v>
      </c>
      <c r="C268" s="3" t="s">
        <v>3306</v>
      </c>
      <c r="D268" s="3" t="s">
        <v>530</v>
      </c>
      <c r="E268" s="3" t="s">
        <v>3143</v>
      </c>
      <c r="F268" s="5" t="s">
        <v>799</v>
      </c>
      <c r="G268" s="6">
        <v>110130819</v>
      </c>
      <c r="H268" s="7">
        <v>969744283</v>
      </c>
      <c r="I268" s="3"/>
      <c r="J268" s="39"/>
      <c r="K268" s="40">
        <f t="shared" si="70"/>
        <v>1</v>
      </c>
      <c r="L268" s="41" t="str">
        <f t="shared" si="71"/>
        <v>110130819</v>
      </c>
      <c r="M268" s="42" t="str">
        <f t="shared" si="72"/>
        <v>110130819</v>
      </c>
      <c r="N268" s="43">
        <f t="shared" si="73"/>
        <v>1</v>
      </c>
      <c r="O268" s="43">
        <f t="shared" si="74"/>
        <v>1</v>
      </c>
      <c r="P268" s="43">
        <f t="shared" si="68"/>
        <v>1</v>
      </c>
      <c r="Q268" s="44">
        <f t="shared" si="75"/>
        <v>1</v>
      </c>
      <c r="R268" s="45">
        <f t="shared" si="76"/>
        <v>969744283</v>
      </c>
      <c r="S268" s="41" t="str">
        <f t="shared" si="77"/>
        <v>969744283</v>
      </c>
      <c r="T268" s="43" t="e">
        <f t="shared" si="78"/>
        <v>#VALUE!</v>
      </c>
      <c r="U268" s="41" t="str">
        <f t="shared" si="79"/>
        <v>969744283</v>
      </c>
      <c r="V268" s="46" t="str">
        <f t="shared" si="80"/>
        <v>0969744283</v>
      </c>
      <c r="W268" s="43">
        <f t="shared" si="81"/>
        <v>1</v>
      </c>
      <c r="X268" s="47">
        <f t="shared" si="82"/>
        <v>1</v>
      </c>
      <c r="Y268" s="43">
        <f t="shared" si="69"/>
        <v>1</v>
      </c>
      <c r="Z268" s="44">
        <f t="shared" si="83"/>
        <v>1</v>
      </c>
      <c r="AA268" s="44">
        <f t="shared" si="84"/>
        <v>1</v>
      </c>
    </row>
    <row r="269" spans="1:27" ht="69" hidden="1" customHeight="1" x14ac:dyDescent="0.65">
      <c r="A269" s="3">
        <v>267</v>
      </c>
      <c r="B269" s="3" t="s">
        <v>800</v>
      </c>
      <c r="C269" s="3" t="s">
        <v>3306</v>
      </c>
      <c r="D269" s="3" t="s">
        <v>801</v>
      </c>
      <c r="E269" s="3" t="s">
        <v>3143</v>
      </c>
      <c r="F269" s="5" t="s">
        <v>802</v>
      </c>
      <c r="G269" s="6">
        <v>101334881</v>
      </c>
      <c r="H269" s="7">
        <v>968054632</v>
      </c>
      <c r="I269" s="3"/>
      <c r="J269" s="39"/>
      <c r="K269" s="40">
        <f t="shared" si="70"/>
        <v>1</v>
      </c>
      <c r="L269" s="41" t="str">
        <f t="shared" si="71"/>
        <v>101334881</v>
      </c>
      <c r="M269" s="42" t="str">
        <f t="shared" si="72"/>
        <v>101334881</v>
      </c>
      <c r="N269" s="43">
        <f t="shared" si="73"/>
        <v>1</v>
      </c>
      <c r="O269" s="43">
        <f t="shared" si="74"/>
        <v>1</v>
      </c>
      <c r="P269" s="43">
        <f t="shared" si="68"/>
        <v>1</v>
      </c>
      <c r="Q269" s="44">
        <f t="shared" si="75"/>
        <v>1</v>
      </c>
      <c r="R269" s="45">
        <f t="shared" si="76"/>
        <v>968054632</v>
      </c>
      <c r="S269" s="41" t="str">
        <f t="shared" si="77"/>
        <v>968054632</v>
      </c>
      <c r="T269" s="43" t="e">
        <f t="shared" si="78"/>
        <v>#VALUE!</v>
      </c>
      <c r="U269" s="41" t="str">
        <f t="shared" si="79"/>
        <v>968054632</v>
      </c>
      <c r="V269" s="46" t="str">
        <f t="shared" si="80"/>
        <v>0968054632</v>
      </c>
      <c r="W269" s="43">
        <f t="shared" si="81"/>
        <v>1</v>
      </c>
      <c r="X269" s="47">
        <f t="shared" si="82"/>
        <v>1</v>
      </c>
      <c r="Y269" s="43">
        <f t="shared" si="69"/>
        <v>1</v>
      </c>
      <c r="Z269" s="44">
        <f t="shared" si="83"/>
        <v>1</v>
      </c>
      <c r="AA269" s="44">
        <f t="shared" si="84"/>
        <v>1</v>
      </c>
    </row>
    <row r="270" spans="1:27" ht="69" hidden="1" customHeight="1" x14ac:dyDescent="0.65">
      <c r="A270" s="3">
        <v>268</v>
      </c>
      <c r="B270" s="3" t="s">
        <v>803</v>
      </c>
      <c r="C270" s="3" t="s">
        <v>3306</v>
      </c>
      <c r="D270" s="3" t="s">
        <v>804</v>
      </c>
      <c r="E270" s="3" t="s">
        <v>3143</v>
      </c>
      <c r="F270" s="5" t="s">
        <v>805</v>
      </c>
      <c r="G270" s="6">
        <v>101288053</v>
      </c>
      <c r="H270" s="7">
        <v>717692252</v>
      </c>
      <c r="I270" s="3"/>
      <c r="J270" s="39"/>
      <c r="K270" s="40">
        <f t="shared" si="70"/>
        <v>1</v>
      </c>
      <c r="L270" s="41" t="str">
        <f t="shared" si="71"/>
        <v>101288053</v>
      </c>
      <c r="M270" s="42" t="str">
        <f t="shared" si="72"/>
        <v>101288053</v>
      </c>
      <c r="N270" s="43">
        <f t="shared" si="73"/>
        <v>1</v>
      </c>
      <c r="O270" s="43">
        <f t="shared" si="74"/>
        <v>1</v>
      </c>
      <c r="P270" s="43">
        <f t="shared" si="68"/>
        <v>1</v>
      </c>
      <c r="Q270" s="44">
        <f t="shared" si="75"/>
        <v>1</v>
      </c>
      <c r="R270" s="45">
        <f t="shared" si="76"/>
        <v>717692252</v>
      </c>
      <c r="S270" s="41" t="str">
        <f t="shared" si="77"/>
        <v>717692252</v>
      </c>
      <c r="T270" s="43" t="e">
        <f t="shared" si="78"/>
        <v>#VALUE!</v>
      </c>
      <c r="U270" s="41" t="str">
        <f t="shared" si="79"/>
        <v>717692252</v>
      </c>
      <c r="V270" s="46" t="str">
        <f t="shared" si="80"/>
        <v>0717692252</v>
      </c>
      <c r="W270" s="43">
        <f t="shared" si="81"/>
        <v>1</v>
      </c>
      <c r="X270" s="47">
        <f t="shared" si="82"/>
        <v>1</v>
      </c>
      <c r="Y270" s="43">
        <f t="shared" si="69"/>
        <v>1</v>
      </c>
      <c r="Z270" s="44">
        <f t="shared" si="83"/>
        <v>1</v>
      </c>
      <c r="AA270" s="44">
        <f t="shared" si="84"/>
        <v>1</v>
      </c>
    </row>
    <row r="271" spans="1:27" ht="69" hidden="1" customHeight="1" x14ac:dyDescent="0.65">
      <c r="A271" s="3">
        <v>269</v>
      </c>
      <c r="B271" s="3" t="s">
        <v>806</v>
      </c>
      <c r="C271" s="3" t="s">
        <v>3306</v>
      </c>
      <c r="D271" s="3" t="s">
        <v>807</v>
      </c>
      <c r="E271" s="3" t="s">
        <v>3143</v>
      </c>
      <c r="F271" s="5" t="s">
        <v>808</v>
      </c>
      <c r="G271" s="6">
        <v>101107266</v>
      </c>
      <c r="H271" s="6" t="s">
        <v>3184</v>
      </c>
      <c r="I271" s="3"/>
      <c r="J271" s="39"/>
      <c r="K271" s="40">
        <f t="shared" si="70"/>
        <v>1</v>
      </c>
      <c r="L271" s="41" t="str">
        <f t="shared" si="71"/>
        <v>101107266</v>
      </c>
      <c r="M271" s="42" t="str">
        <f t="shared" si="72"/>
        <v>101107266</v>
      </c>
      <c r="N271" s="43">
        <f t="shared" si="73"/>
        <v>1</v>
      </c>
      <c r="O271" s="43">
        <f t="shared" si="74"/>
        <v>1</v>
      </c>
      <c r="P271" s="43">
        <f t="shared" si="68"/>
        <v>1</v>
      </c>
      <c r="Q271" s="44">
        <f t="shared" si="75"/>
        <v>1</v>
      </c>
      <c r="R271" s="45" t="str">
        <f t="shared" si="76"/>
        <v>096 254 5198</v>
      </c>
      <c r="S271" s="41" t="str">
        <f t="shared" si="77"/>
        <v>0962545198</v>
      </c>
      <c r="T271" s="43" t="e">
        <f t="shared" si="78"/>
        <v>#VALUE!</v>
      </c>
      <c r="U271" s="41" t="str">
        <f t="shared" si="79"/>
        <v>0962545198</v>
      </c>
      <c r="V271" s="46" t="str">
        <f t="shared" si="80"/>
        <v>0962545198</v>
      </c>
      <c r="W271" s="43">
        <f t="shared" si="81"/>
        <v>1</v>
      </c>
      <c r="X271" s="47">
        <f t="shared" si="82"/>
        <v>1</v>
      </c>
      <c r="Y271" s="43">
        <f t="shared" si="69"/>
        <v>1</v>
      </c>
      <c r="Z271" s="44">
        <f t="shared" si="83"/>
        <v>1</v>
      </c>
      <c r="AA271" s="44">
        <f t="shared" si="84"/>
        <v>1</v>
      </c>
    </row>
    <row r="272" spans="1:27" ht="69" hidden="1" customHeight="1" x14ac:dyDescent="0.65">
      <c r="A272" s="3">
        <v>270</v>
      </c>
      <c r="B272" s="3" t="s">
        <v>809</v>
      </c>
      <c r="C272" s="3" t="s">
        <v>3306</v>
      </c>
      <c r="D272" s="3" t="s">
        <v>810</v>
      </c>
      <c r="E272" s="3" t="s">
        <v>3143</v>
      </c>
      <c r="F272" s="5" t="s">
        <v>811</v>
      </c>
      <c r="G272" s="6">
        <v>101113609</v>
      </c>
      <c r="H272" s="6">
        <v>90954112</v>
      </c>
      <c r="I272" s="3"/>
      <c r="J272" s="39"/>
      <c r="K272" s="40">
        <f t="shared" si="70"/>
        <v>1</v>
      </c>
      <c r="L272" s="41" t="str">
        <f t="shared" si="71"/>
        <v>101113609</v>
      </c>
      <c r="M272" s="42" t="str">
        <f t="shared" si="72"/>
        <v>101113609</v>
      </c>
      <c r="N272" s="43">
        <f t="shared" si="73"/>
        <v>1</v>
      </c>
      <c r="O272" s="43">
        <f t="shared" si="74"/>
        <v>1</v>
      </c>
      <c r="P272" s="43">
        <f t="shared" si="68"/>
        <v>1</v>
      </c>
      <c r="Q272" s="44">
        <f t="shared" si="75"/>
        <v>1</v>
      </c>
      <c r="R272" s="45">
        <f t="shared" si="76"/>
        <v>90954112</v>
      </c>
      <c r="S272" s="41" t="str">
        <f t="shared" si="77"/>
        <v>90954112</v>
      </c>
      <c r="T272" s="43" t="e">
        <f t="shared" si="78"/>
        <v>#VALUE!</v>
      </c>
      <c r="U272" s="41" t="str">
        <f t="shared" si="79"/>
        <v>90954112</v>
      </c>
      <c r="V272" s="46" t="str">
        <f t="shared" si="80"/>
        <v>090954112</v>
      </c>
      <c r="W272" s="43">
        <f t="shared" si="81"/>
        <v>1</v>
      </c>
      <c r="X272" s="47">
        <f t="shared" si="82"/>
        <v>1</v>
      </c>
      <c r="Y272" s="43">
        <f t="shared" si="69"/>
        <v>1</v>
      </c>
      <c r="Z272" s="44">
        <f t="shared" si="83"/>
        <v>1</v>
      </c>
      <c r="AA272" s="44">
        <f t="shared" si="84"/>
        <v>1</v>
      </c>
    </row>
    <row r="273" spans="1:27" ht="69" hidden="1" customHeight="1" x14ac:dyDescent="0.65">
      <c r="A273" s="3">
        <v>271</v>
      </c>
      <c r="B273" s="3" t="s">
        <v>812</v>
      </c>
      <c r="C273" s="3" t="s">
        <v>3306</v>
      </c>
      <c r="D273" s="3" t="s">
        <v>813</v>
      </c>
      <c r="E273" s="3" t="s">
        <v>3143</v>
      </c>
      <c r="F273" s="5" t="s">
        <v>814</v>
      </c>
      <c r="G273" s="6">
        <v>100875318</v>
      </c>
      <c r="H273" s="6">
        <v>68732181</v>
      </c>
      <c r="I273" s="3"/>
      <c r="J273" s="39"/>
      <c r="K273" s="40">
        <f t="shared" si="70"/>
        <v>1</v>
      </c>
      <c r="L273" s="41" t="str">
        <f t="shared" si="71"/>
        <v>100875318</v>
      </c>
      <c r="M273" s="42" t="str">
        <f t="shared" si="72"/>
        <v>100875318</v>
      </c>
      <c r="N273" s="43">
        <f t="shared" si="73"/>
        <v>1</v>
      </c>
      <c r="O273" s="43">
        <f t="shared" si="74"/>
        <v>1</v>
      </c>
      <c r="P273" s="43">
        <f t="shared" si="68"/>
        <v>1</v>
      </c>
      <c r="Q273" s="44">
        <f t="shared" si="75"/>
        <v>1</v>
      </c>
      <c r="R273" s="45">
        <f t="shared" si="76"/>
        <v>68732181</v>
      </c>
      <c r="S273" s="41" t="str">
        <f t="shared" si="77"/>
        <v>68732181</v>
      </c>
      <c r="T273" s="43" t="e">
        <f t="shared" si="78"/>
        <v>#VALUE!</v>
      </c>
      <c r="U273" s="41" t="str">
        <f t="shared" si="79"/>
        <v>68732181</v>
      </c>
      <c r="V273" s="46" t="str">
        <f t="shared" si="80"/>
        <v>068732181</v>
      </c>
      <c r="W273" s="43">
        <f t="shared" si="81"/>
        <v>1</v>
      </c>
      <c r="X273" s="47">
        <f t="shared" si="82"/>
        <v>1</v>
      </c>
      <c r="Y273" s="43">
        <f t="shared" si="69"/>
        <v>1</v>
      </c>
      <c r="Z273" s="44">
        <f t="shared" si="83"/>
        <v>1</v>
      </c>
      <c r="AA273" s="44">
        <f t="shared" si="84"/>
        <v>1</v>
      </c>
    </row>
    <row r="274" spans="1:27" ht="69" hidden="1" customHeight="1" x14ac:dyDescent="0.65">
      <c r="A274" s="3">
        <v>272</v>
      </c>
      <c r="B274" s="3" t="s">
        <v>815</v>
      </c>
      <c r="C274" s="3" t="s">
        <v>3306</v>
      </c>
      <c r="D274" s="3" t="s">
        <v>816</v>
      </c>
      <c r="E274" s="3" t="s">
        <v>3143</v>
      </c>
      <c r="F274" s="5" t="s">
        <v>817</v>
      </c>
      <c r="G274" s="6">
        <v>101264901</v>
      </c>
      <c r="H274" s="6">
        <v>60738470</v>
      </c>
      <c r="I274" s="3"/>
      <c r="J274" s="39"/>
      <c r="K274" s="40">
        <f t="shared" si="70"/>
        <v>1</v>
      </c>
      <c r="L274" s="41" t="str">
        <f t="shared" si="71"/>
        <v>101264901</v>
      </c>
      <c r="M274" s="42" t="str">
        <f t="shared" si="72"/>
        <v>101264901</v>
      </c>
      <c r="N274" s="43">
        <f t="shared" si="73"/>
        <v>1</v>
      </c>
      <c r="O274" s="43">
        <f t="shared" si="74"/>
        <v>1</v>
      </c>
      <c r="P274" s="43">
        <f t="shared" si="68"/>
        <v>1</v>
      </c>
      <c r="Q274" s="44">
        <f t="shared" si="75"/>
        <v>1</v>
      </c>
      <c r="R274" s="45">
        <f t="shared" si="76"/>
        <v>60738470</v>
      </c>
      <c r="S274" s="41" t="str">
        <f t="shared" si="77"/>
        <v>60738470</v>
      </c>
      <c r="T274" s="43" t="e">
        <f t="shared" si="78"/>
        <v>#VALUE!</v>
      </c>
      <c r="U274" s="41" t="str">
        <f t="shared" si="79"/>
        <v>60738470</v>
      </c>
      <c r="V274" s="46" t="str">
        <f t="shared" si="80"/>
        <v>060738470</v>
      </c>
      <c r="W274" s="43">
        <f t="shared" si="81"/>
        <v>1</v>
      </c>
      <c r="X274" s="47">
        <f t="shared" si="82"/>
        <v>1</v>
      </c>
      <c r="Y274" s="43">
        <f t="shared" si="69"/>
        <v>1</v>
      </c>
      <c r="Z274" s="44">
        <f t="shared" si="83"/>
        <v>1</v>
      </c>
      <c r="AA274" s="44">
        <f t="shared" si="84"/>
        <v>1</v>
      </c>
    </row>
    <row r="275" spans="1:27" ht="69" hidden="1" customHeight="1" x14ac:dyDescent="0.65">
      <c r="A275" s="3">
        <v>273</v>
      </c>
      <c r="B275" s="3" t="s">
        <v>818</v>
      </c>
      <c r="C275" s="3" t="s">
        <v>3306</v>
      </c>
      <c r="D275" s="3" t="s">
        <v>819</v>
      </c>
      <c r="E275" s="3" t="s">
        <v>3143</v>
      </c>
      <c r="F275" s="5" t="s">
        <v>820</v>
      </c>
      <c r="G275" s="6">
        <v>101209421</v>
      </c>
      <c r="H275" s="6" t="s">
        <v>3185</v>
      </c>
      <c r="I275" s="3"/>
      <c r="J275" s="39"/>
      <c r="K275" s="40">
        <f t="shared" si="70"/>
        <v>1</v>
      </c>
      <c r="L275" s="41" t="str">
        <f t="shared" si="71"/>
        <v>101209421</v>
      </c>
      <c r="M275" s="42" t="str">
        <f t="shared" si="72"/>
        <v>101209421</v>
      </c>
      <c r="N275" s="43">
        <f t="shared" si="73"/>
        <v>1</v>
      </c>
      <c r="O275" s="43">
        <f t="shared" si="74"/>
        <v>1</v>
      </c>
      <c r="P275" s="43">
        <f t="shared" si="68"/>
        <v>1</v>
      </c>
      <c r="Q275" s="44">
        <f t="shared" si="75"/>
        <v>1</v>
      </c>
      <c r="R275" s="45" t="str">
        <f t="shared" si="76"/>
        <v>081 269 549</v>
      </c>
      <c r="S275" s="41" t="str">
        <f t="shared" si="77"/>
        <v>081269549</v>
      </c>
      <c r="T275" s="43" t="e">
        <f t="shared" si="78"/>
        <v>#VALUE!</v>
      </c>
      <c r="U275" s="41" t="str">
        <f t="shared" si="79"/>
        <v>081269549</v>
      </c>
      <c r="V275" s="46" t="str">
        <f t="shared" si="80"/>
        <v>081269549</v>
      </c>
      <c r="W275" s="43">
        <f t="shared" si="81"/>
        <v>1</v>
      </c>
      <c r="X275" s="47">
        <f t="shared" si="82"/>
        <v>1</v>
      </c>
      <c r="Y275" s="43">
        <f t="shared" si="69"/>
        <v>1</v>
      </c>
      <c r="Z275" s="44">
        <f t="shared" si="83"/>
        <v>1</v>
      </c>
      <c r="AA275" s="44">
        <f t="shared" si="84"/>
        <v>1</v>
      </c>
    </row>
    <row r="276" spans="1:27" ht="69" hidden="1" customHeight="1" x14ac:dyDescent="0.65">
      <c r="A276" s="3">
        <v>274</v>
      </c>
      <c r="B276" s="3" t="s">
        <v>821</v>
      </c>
      <c r="C276" s="3" t="s">
        <v>3306</v>
      </c>
      <c r="D276" s="3" t="s">
        <v>822</v>
      </c>
      <c r="E276" s="3" t="s">
        <v>3143</v>
      </c>
      <c r="F276" s="5" t="s">
        <v>823</v>
      </c>
      <c r="G276" s="6">
        <v>101347145</v>
      </c>
      <c r="H276" s="7">
        <v>975212648</v>
      </c>
      <c r="I276" s="3"/>
      <c r="J276" s="39"/>
      <c r="K276" s="40">
        <f t="shared" si="70"/>
        <v>1</v>
      </c>
      <c r="L276" s="41" t="str">
        <f t="shared" si="71"/>
        <v>101347145</v>
      </c>
      <c r="M276" s="42" t="str">
        <f t="shared" si="72"/>
        <v>101347145</v>
      </c>
      <c r="N276" s="43">
        <f t="shared" si="73"/>
        <v>1</v>
      </c>
      <c r="O276" s="43">
        <f t="shared" si="74"/>
        <v>1</v>
      </c>
      <c r="P276" s="43">
        <f t="shared" si="68"/>
        <v>1</v>
      </c>
      <c r="Q276" s="44">
        <f t="shared" si="75"/>
        <v>1</v>
      </c>
      <c r="R276" s="45">
        <f t="shared" si="76"/>
        <v>975212648</v>
      </c>
      <c r="S276" s="41" t="str">
        <f t="shared" si="77"/>
        <v>975212648</v>
      </c>
      <c r="T276" s="43" t="e">
        <f t="shared" si="78"/>
        <v>#VALUE!</v>
      </c>
      <c r="U276" s="41" t="str">
        <f t="shared" si="79"/>
        <v>975212648</v>
      </c>
      <c r="V276" s="46" t="str">
        <f t="shared" si="80"/>
        <v>0975212648</v>
      </c>
      <c r="W276" s="43">
        <f t="shared" si="81"/>
        <v>1</v>
      </c>
      <c r="X276" s="47">
        <f t="shared" si="82"/>
        <v>1</v>
      </c>
      <c r="Y276" s="43">
        <f t="shared" si="69"/>
        <v>1</v>
      </c>
      <c r="Z276" s="44">
        <f t="shared" si="83"/>
        <v>1</v>
      </c>
      <c r="AA276" s="44">
        <f t="shared" si="84"/>
        <v>1</v>
      </c>
    </row>
    <row r="277" spans="1:27" ht="69" hidden="1" customHeight="1" x14ac:dyDescent="0.65">
      <c r="A277" s="3">
        <v>275</v>
      </c>
      <c r="B277" s="3" t="s">
        <v>824</v>
      </c>
      <c r="C277" s="3" t="s">
        <v>3306</v>
      </c>
      <c r="D277" s="3" t="s">
        <v>825</v>
      </c>
      <c r="E277" s="3" t="s">
        <v>3143</v>
      </c>
      <c r="F277" s="5" t="s">
        <v>826</v>
      </c>
      <c r="G277" s="6">
        <v>101067175</v>
      </c>
      <c r="H277" s="6">
        <v>86687856</v>
      </c>
      <c r="I277" s="3"/>
      <c r="J277" s="39"/>
      <c r="K277" s="40">
        <f t="shared" si="70"/>
        <v>1</v>
      </c>
      <c r="L277" s="41" t="str">
        <f t="shared" si="71"/>
        <v>101067175</v>
      </c>
      <c r="M277" s="42" t="str">
        <f t="shared" si="72"/>
        <v>101067175</v>
      </c>
      <c r="N277" s="43">
        <f t="shared" si="73"/>
        <v>1</v>
      </c>
      <c r="O277" s="43">
        <f t="shared" si="74"/>
        <v>1</v>
      </c>
      <c r="P277" s="43">
        <f t="shared" si="68"/>
        <v>1</v>
      </c>
      <c r="Q277" s="44">
        <f t="shared" si="75"/>
        <v>1</v>
      </c>
      <c r="R277" s="45">
        <f t="shared" si="76"/>
        <v>86687856</v>
      </c>
      <c r="S277" s="41" t="str">
        <f t="shared" si="77"/>
        <v>86687856</v>
      </c>
      <c r="T277" s="43" t="e">
        <f t="shared" si="78"/>
        <v>#VALUE!</v>
      </c>
      <c r="U277" s="41" t="str">
        <f t="shared" si="79"/>
        <v>86687856</v>
      </c>
      <c r="V277" s="46" t="str">
        <f t="shared" si="80"/>
        <v>086687856</v>
      </c>
      <c r="W277" s="43">
        <f t="shared" si="81"/>
        <v>1</v>
      </c>
      <c r="X277" s="47">
        <f t="shared" si="82"/>
        <v>1</v>
      </c>
      <c r="Y277" s="43">
        <f t="shared" si="69"/>
        <v>1</v>
      </c>
      <c r="Z277" s="44">
        <f t="shared" si="83"/>
        <v>1</v>
      </c>
      <c r="AA277" s="44">
        <f t="shared" si="84"/>
        <v>1</v>
      </c>
    </row>
    <row r="278" spans="1:27" ht="69" hidden="1" customHeight="1" x14ac:dyDescent="0.65">
      <c r="A278" s="3">
        <v>276</v>
      </c>
      <c r="B278" s="3" t="s">
        <v>827</v>
      </c>
      <c r="C278" s="3" t="s">
        <v>3306</v>
      </c>
      <c r="D278" s="3" t="s">
        <v>828</v>
      </c>
      <c r="E278" s="3" t="s">
        <v>3143</v>
      </c>
      <c r="F278" s="5" t="s">
        <v>829</v>
      </c>
      <c r="G278" s="6">
        <v>100916782</v>
      </c>
      <c r="H278" s="6" t="s">
        <v>3186</v>
      </c>
      <c r="I278" s="3"/>
      <c r="J278" s="39"/>
      <c r="K278" s="40">
        <f t="shared" si="70"/>
        <v>1</v>
      </c>
      <c r="L278" s="41" t="str">
        <f t="shared" si="71"/>
        <v>100916782</v>
      </c>
      <c r="M278" s="42" t="str">
        <f t="shared" si="72"/>
        <v>100916782</v>
      </c>
      <c r="N278" s="43">
        <f t="shared" si="73"/>
        <v>1</v>
      </c>
      <c r="O278" s="43">
        <f t="shared" si="74"/>
        <v>1</v>
      </c>
      <c r="P278" s="43">
        <f t="shared" si="68"/>
        <v>1</v>
      </c>
      <c r="Q278" s="44">
        <f t="shared" si="75"/>
        <v>1</v>
      </c>
      <c r="R278" s="45" t="str">
        <f t="shared" si="76"/>
        <v>096 225 7710</v>
      </c>
      <c r="S278" s="41" t="str">
        <f t="shared" si="77"/>
        <v>0962257710</v>
      </c>
      <c r="T278" s="43" t="e">
        <f t="shared" si="78"/>
        <v>#VALUE!</v>
      </c>
      <c r="U278" s="41" t="str">
        <f t="shared" si="79"/>
        <v>0962257710</v>
      </c>
      <c r="V278" s="46" t="str">
        <f t="shared" si="80"/>
        <v>0962257710</v>
      </c>
      <c r="W278" s="43">
        <f t="shared" si="81"/>
        <v>1</v>
      </c>
      <c r="X278" s="47">
        <f t="shared" si="82"/>
        <v>1</v>
      </c>
      <c r="Y278" s="43">
        <f t="shared" si="69"/>
        <v>1</v>
      </c>
      <c r="Z278" s="44">
        <f t="shared" si="83"/>
        <v>1</v>
      </c>
      <c r="AA278" s="44">
        <f t="shared" si="84"/>
        <v>1</v>
      </c>
    </row>
    <row r="279" spans="1:27" ht="69" hidden="1" customHeight="1" x14ac:dyDescent="0.65">
      <c r="A279" s="3">
        <v>277</v>
      </c>
      <c r="B279" s="3" t="s">
        <v>830</v>
      </c>
      <c r="C279" s="3" t="s">
        <v>3306</v>
      </c>
      <c r="D279" s="3" t="s">
        <v>831</v>
      </c>
      <c r="E279" s="3" t="s">
        <v>3143</v>
      </c>
      <c r="F279" s="5" t="s">
        <v>832</v>
      </c>
      <c r="G279" s="6">
        <v>101078918</v>
      </c>
      <c r="H279" s="6">
        <v>90725089</v>
      </c>
      <c r="I279" s="3"/>
      <c r="J279" s="39"/>
      <c r="K279" s="40">
        <f t="shared" si="70"/>
        <v>1</v>
      </c>
      <c r="L279" s="41" t="str">
        <f t="shared" si="71"/>
        <v>101078918</v>
      </c>
      <c r="M279" s="42" t="str">
        <f t="shared" si="72"/>
        <v>101078918</v>
      </c>
      <c r="N279" s="43">
        <f t="shared" si="73"/>
        <v>1</v>
      </c>
      <c r="O279" s="43">
        <f t="shared" si="74"/>
        <v>1</v>
      </c>
      <c r="P279" s="43">
        <f t="shared" si="68"/>
        <v>1</v>
      </c>
      <c r="Q279" s="44">
        <f t="shared" si="75"/>
        <v>1</v>
      </c>
      <c r="R279" s="45">
        <f t="shared" si="76"/>
        <v>90725089</v>
      </c>
      <c r="S279" s="41" t="str">
        <f t="shared" si="77"/>
        <v>90725089</v>
      </c>
      <c r="T279" s="43" t="e">
        <f t="shared" si="78"/>
        <v>#VALUE!</v>
      </c>
      <c r="U279" s="41" t="str">
        <f t="shared" si="79"/>
        <v>90725089</v>
      </c>
      <c r="V279" s="46" t="str">
        <f t="shared" si="80"/>
        <v>090725089</v>
      </c>
      <c r="W279" s="43">
        <f t="shared" si="81"/>
        <v>1</v>
      </c>
      <c r="X279" s="47">
        <f t="shared" si="82"/>
        <v>1</v>
      </c>
      <c r="Y279" s="43">
        <f t="shared" si="69"/>
        <v>1</v>
      </c>
      <c r="Z279" s="44">
        <f t="shared" si="83"/>
        <v>1</v>
      </c>
      <c r="AA279" s="44">
        <f t="shared" si="84"/>
        <v>1</v>
      </c>
    </row>
    <row r="280" spans="1:27" ht="69" hidden="1" customHeight="1" x14ac:dyDescent="0.65">
      <c r="A280" s="3">
        <v>278</v>
      </c>
      <c r="B280" s="3" t="s">
        <v>833</v>
      </c>
      <c r="C280" s="3" t="s">
        <v>3306</v>
      </c>
      <c r="D280" s="3" t="s">
        <v>834</v>
      </c>
      <c r="E280" s="3" t="s">
        <v>3143</v>
      </c>
      <c r="F280" s="5" t="s">
        <v>835</v>
      </c>
      <c r="G280" s="6">
        <v>100753745</v>
      </c>
      <c r="H280" s="6" t="s">
        <v>3187</v>
      </c>
      <c r="I280" s="3"/>
      <c r="J280" s="39"/>
      <c r="K280" s="40">
        <f t="shared" si="70"/>
        <v>1</v>
      </c>
      <c r="L280" s="41" t="str">
        <f t="shared" si="71"/>
        <v>100753745</v>
      </c>
      <c r="M280" s="42" t="str">
        <f t="shared" si="72"/>
        <v>100753745</v>
      </c>
      <c r="N280" s="43">
        <f t="shared" si="73"/>
        <v>1</v>
      </c>
      <c r="O280" s="43">
        <f t="shared" si="74"/>
        <v>1</v>
      </c>
      <c r="P280" s="43">
        <f t="shared" si="68"/>
        <v>1</v>
      </c>
      <c r="Q280" s="44">
        <f t="shared" si="75"/>
        <v>1</v>
      </c>
      <c r="R280" s="45" t="str">
        <f t="shared" si="76"/>
        <v>096 909 2147</v>
      </c>
      <c r="S280" s="41" t="str">
        <f t="shared" si="77"/>
        <v>0969092147</v>
      </c>
      <c r="T280" s="43" t="e">
        <f t="shared" si="78"/>
        <v>#VALUE!</v>
      </c>
      <c r="U280" s="41" t="str">
        <f t="shared" si="79"/>
        <v>0969092147</v>
      </c>
      <c r="V280" s="46" t="str">
        <f t="shared" si="80"/>
        <v>0969092147</v>
      </c>
      <c r="W280" s="43">
        <f t="shared" si="81"/>
        <v>1</v>
      </c>
      <c r="X280" s="47">
        <f t="shared" si="82"/>
        <v>1</v>
      </c>
      <c r="Y280" s="43">
        <f t="shared" si="69"/>
        <v>1</v>
      </c>
      <c r="Z280" s="44">
        <f t="shared" si="83"/>
        <v>1</v>
      </c>
      <c r="AA280" s="44">
        <f t="shared" si="84"/>
        <v>1</v>
      </c>
    </row>
    <row r="281" spans="1:27" ht="69" hidden="1" customHeight="1" x14ac:dyDescent="0.65">
      <c r="A281" s="3">
        <v>279</v>
      </c>
      <c r="B281" s="3" t="s">
        <v>836</v>
      </c>
      <c r="C281" s="3" t="s">
        <v>3306</v>
      </c>
      <c r="D281" s="3" t="s">
        <v>837</v>
      </c>
      <c r="E281" s="3" t="s">
        <v>3143</v>
      </c>
      <c r="F281" s="5" t="s">
        <v>838</v>
      </c>
      <c r="G281" s="6">
        <v>101265896</v>
      </c>
      <c r="H281" s="6" t="s">
        <v>3188</v>
      </c>
      <c r="I281" s="3"/>
      <c r="J281" s="39"/>
      <c r="K281" s="40">
        <f t="shared" si="70"/>
        <v>1</v>
      </c>
      <c r="L281" s="41" t="str">
        <f t="shared" si="71"/>
        <v>101265896</v>
      </c>
      <c r="M281" s="42" t="str">
        <f t="shared" si="72"/>
        <v>101265896</v>
      </c>
      <c r="N281" s="43">
        <f t="shared" si="73"/>
        <v>1</v>
      </c>
      <c r="O281" s="43">
        <f t="shared" si="74"/>
        <v>1</v>
      </c>
      <c r="P281" s="43">
        <f t="shared" si="68"/>
        <v>1</v>
      </c>
      <c r="Q281" s="44">
        <f t="shared" si="75"/>
        <v>1</v>
      </c>
      <c r="R281" s="45" t="str">
        <f t="shared" si="76"/>
        <v>096 482 9894</v>
      </c>
      <c r="S281" s="41" t="str">
        <f t="shared" si="77"/>
        <v>0964829894</v>
      </c>
      <c r="T281" s="43" t="e">
        <f t="shared" si="78"/>
        <v>#VALUE!</v>
      </c>
      <c r="U281" s="41" t="str">
        <f t="shared" si="79"/>
        <v>0964829894</v>
      </c>
      <c r="V281" s="46" t="str">
        <f t="shared" si="80"/>
        <v>0964829894</v>
      </c>
      <c r="W281" s="43">
        <f t="shared" si="81"/>
        <v>1</v>
      </c>
      <c r="X281" s="47">
        <f t="shared" si="82"/>
        <v>1</v>
      </c>
      <c r="Y281" s="43">
        <f t="shared" si="69"/>
        <v>1</v>
      </c>
      <c r="Z281" s="44">
        <f t="shared" si="83"/>
        <v>1</v>
      </c>
      <c r="AA281" s="44">
        <f t="shared" si="84"/>
        <v>1</v>
      </c>
    </row>
    <row r="282" spans="1:27" ht="69" hidden="1" customHeight="1" x14ac:dyDescent="0.65">
      <c r="A282" s="3">
        <v>280</v>
      </c>
      <c r="B282" s="3" t="s">
        <v>839</v>
      </c>
      <c r="C282" s="3" t="s">
        <v>3306</v>
      </c>
      <c r="D282" s="3" t="s">
        <v>840</v>
      </c>
      <c r="E282" s="3" t="s">
        <v>3143</v>
      </c>
      <c r="F282" s="5" t="s">
        <v>841</v>
      </c>
      <c r="G282" s="6">
        <v>101281716</v>
      </c>
      <c r="H282" s="7">
        <v>976628764</v>
      </c>
      <c r="I282" s="3"/>
      <c r="J282" s="39"/>
      <c r="K282" s="40">
        <f t="shared" si="70"/>
        <v>1</v>
      </c>
      <c r="L282" s="41" t="str">
        <f t="shared" si="71"/>
        <v>101281716</v>
      </c>
      <c r="M282" s="42" t="str">
        <f t="shared" si="72"/>
        <v>101281716</v>
      </c>
      <c r="N282" s="43">
        <f t="shared" si="73"/>
        <v>1</v>
      </c>
      <c r="O282" s="43">
        <f t="shared" si="74"/>
        <v>1</v>
      </c>
      <c r="P282" s="43">
        <f t="shared" si="68"/>
        <v>1</v>
      </c>
      <c r="Q282" s="44">
        <f t="shared" si="75"/>
        <v>1</v>
      </c>
      <c r="R282" s="45">
        <f t="shared" si="76"/>
        <v>976628764</v>
      </c>
      <c r="S282" s="41" t="str">
        <f t="shared" si="77"/>
        <v>976628764</v>
      </c>
      <c r="T282" s="43" t="e">
        <f t="shared" si="78"/>
        <v>#VALUE!</v>
      </c>
      <c r="U282" s="41" t="str">
        <f t="shared" si="79"/>
        <v>976628764</v>
      </c>
      <c r="V282" s="46" t="str">
        <f t="shared" si="80"/>
        <v>0976628764</v>
      </c>
      <c r="W282" s="43">
        <f t="shared" si="81"/>
        <v>1</v>
      </c>
      <c r="X282" s="47">
        <f t="shared" si="82"/>
        <v>1</v>
      </c>
      <c r="Y282" s="43">
        <f t="shared" si="69"/>
        <v>1</v>
      </c>
      <c r="Z282" s="44">
        <f t="shared" si="83"/>
        <v>1</v>
      </c>
      <c r="AA282" s="44">
        <f t="shared" si="84"/>
        <v>1</v>
      </c>
    </row>
    <row r="283" spans="1:27" ht="69" hidden="1" customHeight="1" x14ac:dyDescent="0.65">
      <c r="A283" s="3">
        <v>281</v>
      </c>
      <c r="B283" s="3" t="s">
        <v>842</v>
      </c>
      <c r="C283" s="3" t="s">
        <v>3306</v>
      </c>
      <c r="D283" s="3" t="s">
        <v>843</v>
      </c>
      <c r="E283" s="3" t="s">
        <v>3143</v>
      </c>
      <c r="F283" s="5" t="s">
        <v>844</v>
      </c>
      <c r="G283" s="6">
        <v>101314972</v>
      </c>
      <c r="H283" s="7">
        <v>888005954</v>
      </c>
      <c r="I283" s="3"/>
      <c r="J283" s="39"/>
      <c r="K283" s="40">
        <f t="shared" si="70"/>
        <v>1</v>
      </c>
      <c r="L283" s="41" t="str">
        <f t="shared" si="71"/>
        <v>101314972</v>
      </c>
      <c r="M283" s="42" t="str">
        <f t="shared" si="72"/>
        <v>101314972</v>
      </c>
      <c r="N283" s="43">
        <f t="shared" si="73"/>
        <v>1</v>
      </c>
      <c r="O283" s="43">
        <f t="shared" si="74"/>
        <v>1</v>
      </c>
      <c r="P283" s="43">
        <f t="shared" si="68"/>
        <v>1</v>
      </c>
      <c r="Q283" s="44">
        <f t="shared" si="75"/>
        <v>1</v>
      </c>
      <c r="R283" s="45">
        <f t="shared" si="76"/>
        <v>888005954</v>
      </c>
      <c r="S283" s="41" t="str">
        <f t="shared" si="77"/>
        <v>888005954</v>
      </c>
      <c r="T283" s="43" t="e">
        <f t="shared" si="78"/>
        <v>#VALUE!</v>
      </c>
      <c r="U283" s="41" t="str">
        <f t="shared" si="79"/>
        <v>888005954</v>
      </c>
      <c r="V283" s="46" t="str">
        <f t="shared" si="80"/>
        <v>0888005954</v>
      </c>
      <c r="W283" s="43">
        <f t="shared" si="81"/>
        <v>1</v>
      </c>
      <c r="X283" s="47">
        <f t="shared" si="82"/>
        <v>1</v>
      </c>
      <c r="Y283" s="43">
        <f t="shared" si="69"/>
        <v>1</v>
      </c>
      <c r="Z283" s="44">
        <f t="shared" si="83"/>
        <v>1</v>
      </c>
      <c r="AA283" s="44">
        <f t="shared" si="84"/>
        <v>1</v>
      </c>
    </row>
    <row r="284" spans="1:27" ht="69" hidden="1" customHeight="1" x14ac:dyDescent="0.65">
      <c r="A284" s="3">
        <v>282</v>
      </c>
      <c r="B284" s="3" t="s">
        <v>845</v>
      </c>
      <c r="C284" s="3" t="s">
        <v>3306</v>
      </c>
      <c r="D284" s="3" t="s">
        <v>846</v>
      </c>
      <c r="E284" s="3" t="s">
        <v>3143</v>
      </c>
      <c r="F284" s="5" t="s">
        <v>847</v>
      </c>
      <c r="G284" s="6">
        <v>101060373</v>
      </c>
      <c r="H284" s="6">
        <v>15566182</v>
      </c>
      <c r="I284" s="3"/>
      <c r="J284" s="39"/>
      <c r="K284" s="40">
        <f t="shared" si="70"/>
        <v>1</v>
      </c>
      <c r="L284" s="41" t="str">
        <f t="shared" si="71"/>
        <v>101060373</v>
      </c>
      <c r="M284" s="42" t="str">
        <f t="shared" si="72"/>
        <v>101060373</v>
      </c>
      <c r="N284" s="43">
        <f t="shared" si="73"/>
        <v>1</v>
      </c>
      <c r="O284" s="43">
        <f t="shared" si="74"/>
        <v>1</v>
      </c>
      <c r="P284" s="43">
        <f t="shared" si="68"/>
        <v>1</v>
      </c>
      <c r="Q284" s="44">
        <f t="shared" si="75"/>
        <v>1</v>
      </c>
      <c r="R284" s="45">
        <f t="shared" si="76"/>
        <v>15566182</v>
      </c>
      <c r="S284" s="41" t="str">
        <f t="shared" si="77"/>
        <v>15566182</v>
      </c>
      <c r="T284" s="43" t="e">
        <f t="shared" si="78"/>
        <v>#VALUE!</v>
      </c>
      <c r="U284" s="41" t="str">
        <f t="shared" si="79"/>
        <v>15566182</v>
      </c>
      <c r="V284" s="46" t="str">
        <f t="shared" si="80"/>
        <v>015566182</v>
      </c>
      <c r="W284" s="43">
        <f t="shared" si="81"/>
        <v>1</v>
      </c>
      <c r="X284" s="47">
        <f t="shared" si="82"/>
        <v>1</v>
      </c>
      <c r="Y284" s="43">
        <f t="shared" si="69"/>
        <v>1</v>
      </c>
      <c r="Z284" s="44">
        <f t="shared" si="83"/>
        <v>1</v>
      </c>
      <c r="AA284" s="44">
        <f t="shared" si="84"/>
        <v>1</v>
      </c>
    </row>
    <row r="285" spans="1:27" ht="69" hidden="1" customHeight="1" x14ac:dyDescent="0.65">
      <c r="A285" s="3">
        <v>283</v>
      </c>
      <c r="B285" s="3" t="s">
        <v>848</v>
      </c>
      <c r="C285" s="3" t="s">
        <v>3306</v>
      </c>
      <c r="D285" s="3" t="s">
        <v>849</v>
      </c>
      <c r="E285" s="3" t="s">
        <v>3143</v>
      </c>
      <c r="F285" s="5" t="s">
        <v>850</v>
      </c>
      <c r="G285" s="6">
        <v>101318856</v>
      </c>
      <c r="H285" s="7">
        <v>977827047</v>
      </c>
      <c r="I285" s="3"/>
      <c r="J285" s="39"/>
      <c r="K285" s="40">
        <f t="shared" si="70"/>
        <v>1</v>
      </c>
      <c r="L285" s="41" t="str">
        <f t="shared" si="71"/>
        <v>101318856</v>
      </c>
      <c r="M285" s="42" t="str">
        <f t="shared" si="72"/>
        <v>101318856</v>
      </c>
      <c r="N285" s="43">
        <f t="shared" si="73"/>
        <v>1</v>
      </c>
      <c r="O285" s="43">
        <f t="shared" si="74"/>
        <v>1</v>
      </c>
      <c r="P285" s="43">
        <f t="shared" si="68"/>
        <v>1</v>
      </c>
      <c r="Q285" s="44">
        <f t="shared" si="75"/>
        <v>1</v>
      </c>
      <c r="R285" s="45">
        <f t="shared" si="76"/>
        <v>977827047</v>
      </c>
      <c r="S285" s="41" t="str">
        <f t="shared" si="77"/>
        <v>977827047</v>
      </c>
      <c r="T285" s="43" t="e">
        <f t="shared" si="78"/>
        <v>#VALUE!</v>
      </c>
      <c r="U285" s="41" t="str">
        <f t="shared" si="79"/>
        <v>977827047</v>
      </c>
      <c r="V285" s="46" t="str">
        <f t="shared" si="80"/>
        <v>0977827047</v>
      </c>
      <c r="W285" s="43">
        <f t="shared" si="81"/>
        <v>1</v>
      </c>
      <c r="X285" s="47">
        <f t="shared" si="82"/>
        <v>1</v>
      </c>
      <c r="Y285" s="43">
        <f t="shared" si="69"/>
        <v>1</v>
      </c>
      <c r="Z285" s="44">
        <f t="shared" si="83"/>
        <v>1</v>
      </c>
      <c r="AA285" s="44">
        <f t="shared" si="84"/>
        <v>1</v>
      </c>
    </row>
    <row r="286" spans="1:27" ht="69" hidden="1" customHeight="1" x14ac:dyDescent="0.65">
      <c r="A286" s="3">
        <v>284</v>
      </c>
      <c r="B286" s="3" t="s">
        <v>851</v>
      </c>
      <c r="C286" s="3" t="s">
        <v>3306</v>
      </c>
      <c r="D286" s="3" t="s">
        <v>852</v>
      </c>
      <c r="E286" s="3" t="s">
        <v>3144</v>
      </c>
      <c r="F286" s="5" t="s">
        <v>853</v>
      </c>
      <c r="G286" s="6">
        <v>100814046</v>
      </c>
      <c r="H286" s="6">
        <v>93762821</v>
      </c>
      <c r="I286" s="3"/>
      <c r="J286" s="39"/>
      <c r="K286" s="40">
        <f t="shared" si="70"/>
        <v>1</v>
      </c>
      <c r="L286" s="41" t="str">
        <f t="shared" si="71"/>
        <v>100814046</v>
      </c>
      <c r="M286" s="42" t="str">
        <f t="shared" si="72"/>
        <v>100814046</v>
      </c>
      <c r="N286" s="43">
        <f t="shared" si="73"/>
        <v>1</v>
      </c>
      <c r="O286" s="43">
        <f t="shared" si="74"/>
        <v>1</v>
      </c>
      <c r="P286" s="43">
        <f t="shared" si="68"/>
        <v>1</v>
      </c>
      <c r="Q286" s="44">
        <f t="shared" si="75"/>
        <v>1</v>
      </c>
      <c r="R286" s="45">
        <f t="shared" si="76"/>
        <v>93762821</v>
      </c>
      <c r="S286" s="41" t="str">
        <f t="shared" si="77"/>
        <v>93762821</v>
      </c>
      <c r="T286" s="43" t="e">
        <f t="shared" si="78"/>
        <v>#VALUE!</v>
      </c>
      <c r="U286" s="41" t="str">
        <f t="shared" si="79"/>
        <v>93762821</v>
      </c>
      <c r="V286" s="46" t="str">
        <f t="shared" si="80"/>
        <v>093762821</v>
      </c>
      <c r="W286" s="43">
        <f t="shared" si="81"/>
        <v>1</v>
      </c>
      <c r="X286" s="47">
        <f t="shared" si="82"/>
        <v>1</v>
      </c>
      <c r="Y286" s="43">
        <f t="shared" si="69"/>
        <v>1</v>
      </c>
      <c r="Z286" s="44">
        <f t="shared" si="83"/>
        <v>1</v>
      </c>
      <c r="AA286" s="44">
        <f t="shared" si="84"/>
        <v>1</v>
      </c>
    </row>
    <row r="287" spans="1:27" ht="69" hidden="1" customHeight="1" x14ac:dyDescent="0.65">
      <c r="A287" s="3">
        <v>285</v>
      </c>
      <c r="B287" s="3" t="s">
        <v>854</v>
      </c>
      <c r="C287" s="3" t="s">
        <v>3306</v>
      </c>
      <c r="D287" s="3" t="s">
        <v>855</v>
      </c>
      <c r="E287" s="3" t="s">
        <v>3144</v>
      </c>
      <c r="F287" s="5" t="s">
        <v>856</v>
      </c>
      <c r="G287" s="6">
        <v>101089009</v>
      </c>
      <c r="H287" s="7">
        <v>964613093</v>
      </c>
      <c r="I287" s="3"/>
      <c r="J287" s="39"/>
      <c r="K287" s="40">
        <f t="shared" si="70"/>
        <v>1</v>
      </c>
      <c r="L287" s="41" t="str">
        <f t="shared" si="71"/>
        <v>101089009</v>
      </c>
      <c r="M287" s="42" t="str">
        <f t="shared" si="72"/>
        <v>101089009</v>
      </c>
      <c r="N287" s="43">
        <f t="shared" si="73"/>
        <v>1</v>
      </c>
      <c r="O287" s="43">
        <f t="shared" si="74"/>
        <v>1</v>
      </c>
      <c r="P287" s="43">
        <f t="shared" si="68"/>
        <v>1</v>
      </c>
      <c r="Q287" s="44">
        <f t="shared" si="75"/>
        <v>1</v>
      </c>
      <c r="R287" s="45">
        <f t="shared" si="76"/>
        <v>964613093</v>
      </c>
      <c r="S287" s="41" t="str">
        <f t="shared" si="77"/>
        <v>964613093</v>
      </c>
      <c r="T287" s="43" t="e">
        <f t="shared" si="78"/>
        <v>#VALUE!</v>
      </c>
      <c r="U287" s="41" t="str">
        <f t="shared" si="79"/>
        <v>964613093</v>
      </c>
      <c r="V287" s="46" t="str">
        <f t="shared" si="80"/>
        <v>0964613093</v>
      </c>
      <c r="W287" s="43">
        <f t="shared" si="81"/>
        <v>1</v>
      </c>
      <c r="X287" s="47">
        <f t="shared" si="82"/>
        <v>1</v>
      </c>
      <c r="Y287" s="43">
        <f t="shared" si="69"/>
        <v>1</v>
      </c>
      <c r="Z287" s="44">
        <f t="shared" si="83"/>
        <v>1</v>
      </c>
      <c r="AA287" s="44">
        <f t="shared" si="84"/>
        <v>1</v>
      </c>
    </row>
    <row r="288" spans="1:27" ht="69" hidden="1" customHeight="1" x14ac:dyDescent="0.65">
      <c r="A288" s="3">
        <v>286</v>
      </c>
      <c r="B288" s="3" t="s">
        <v>857</v>
      </c>
      <c r="C288" s="3" t="s">
        <v>3306</v>
      </c>
      <c r="D288" s="3" t="s">
        <v>858</v>
      </c>
      <c r="E288" s="3" t="s">
        <v>3144</v>
      </c>
      <c r="F288" s="5" t="s">
        <v>859</v>
      </c>
      <c r="G288" s="6">
        <v>101266759</v>
      </c>
      <c r="H288" s="6">
        <v>16970726</v>
      </c>
      <c r="I288" s="3"/>
      <c r="J288" s="39"/>
      <c r="K288" s="40">
        <f t="shared" si="70"/>
        <v>1</v>
      </c>
      <c r="L288" s="41" t="str">
        <f t="shared" si="71"/>
        <v>101266759</v>
      </c>
      <c r="M288" s="42" t="str">
        <f t="shared" si="72"/>
        <v>101266759</v>
      </c>
      <c r="N288" s="43">
        <f t="shared" si="73"/>
        <v>1</v>
      </c>
      <c r="O288" s="43">
        <f t="shared" si="74"/>
        <v>1</v>
      </c>
      <c r="P288" s="43">
        <f t="shared" si="68"/>
        <v>1</v>
      </c>
      <c r="Q288" s="44">
        <f t="shared" si="75"/>
        <v>1</v>
      </c>
      <c r="R288" s="45">
        <f t="shared" si="76"/>
        <v>16970726</v>
      </c>
      <c r="S288" s="41" t="str">
        <f t="shared" si="77"/>
        <v>16970726</v>
      </c>
      <c r="T288" s="43" t="e">
        <f t="shared" si="78"/>
        <v>#VALUE!</v>
      </c>
      <c r="U288" s="41" t="str">
        <f t="shared" si="79"/>
        <v>16970726</v>
      </c>
      <c r="V288" s="46" t="str">
        <f t="shared" si="80"/>
        <v>016970726</v>
      </c>
      <c r="W288" s="43">
        <f t="shared" si="81"/>
        <v>1</v>
      </c>
      <c r="X288" s="47">
        <f t="shared" si="82"/>
        <v>1</v>
      </c>
      <c r="Y288" s="43">
        <f t="shared" si="69"/>
        <v>1</v>
      </c>
      <c r="Z288" s="44">
        <f t="shared" si="83"/>
        <v>1</v>
      </c>
      <c r="AA288" s="44">
        <f t="shared" si="84"/>
        <v>1</v>
      </c>
    </row>
    <row r="289" spans="1:27" ht="69" hidden="1" customHeight="1" x14ac:dyDescent="0.65">
      <c r="A289" s="3">
        <v>287</v>
      </c>
      <c r="B289" s="3" t="s">
        <v>860</v>
      </c>
      <c r="C289" s="3" t="s">
        <v>3306</v>
      </c>
      <c r="D289" s="3" t="s">
        <v>861</v>
      </c>
      <c r="E289" s="3" t="s">
        <v>3144</v>
      </c>
      <c r="F289" s="5" t="s">
        <v>862</v>
      </c>
      <c r="G289" s="6">
        <v>110463259</v>
      </c>
      <c r="H289" s="6">
        <v>69759233</v>
      </c>
      <c r="I289" s="3"/>
      <c r="J289" s="39"/>
      <c r="K289" s="40">
        <f t="shared" si="70"/>
        <v>1</v>
      </c>
      <c r="L289" s="41" t="str">
        <f t="shared" si="71"/>
        <v>110463259</v>
      </c>
      <c r="M289" s="42" t="str">
        <f t="shared" si="72"/>
        <v>110463259</v>
      </c>
      <c r="N289" s="43">
        <f t="shared" si="73"/>
        <v>1</v>
      </c>
      <c r="O289" s="43">
        <f t="shared" si="74"/>
        <v>1</v>
      </c>
      <c r="P289" s="43">
        <f t="shared" si="68"/>
        <v>1</v>
      </c>
      <c r="Q289" s="44">
        <f t="shared" si="75"/>
        <v>1</v>
      </c>
      <c r="R289" s="45">
        <f t="shared" si="76"/>
        <v>69759233</v>
      </c>
      <c r="S289" s="41" t="str">
        <f t="shared" si="77"/>
        <v>69759233</v>
      </c>
      <c r="T289" s="43" t="e">
        <f t="shared" si="78"/>
        <v>#VALUE!</v>
      </c>
      <c r="U289" s="41" t="str">
        <f t="shared" si="79"/>
        <v>69759233</v>
      </c>
      <c r="V289" s="46" t="str">
        <f t="shared" si="80"/>
        <v>069759233</v>
      </c>
      <c r="W289" s="43">
        <f t="shared" si="81"/>
        <v>1</v>
      </c>
      <c r="X289" s="47">
        <f t="shared" si="82"/>
        <v>1</v>
      </c>
      <c r="Y289" s="43">
        <f t="shared" si="69"/>
        <v>1</v>
      </c>
      <c r="Z289" s="44">
        <f t="shared" si="83"/>
        <v>1</v>
      </c>
      <c r="AA289" s="44">
        <f t="shared" si="84"/>
        <v>1</v>
      </c>
    </row>
    <row r="290" spans="1:27" ht="69" hidden="1" customHeight="1" x14ac:dyDescent="0.65">
      <c r="A290" s="3">
        <v>288</v>
      </c>
      <c r="B290" s="3" t="s">
        <v>863</v>
      </c>
      <c r="C290" s="3" t="s">
        <v>3306</v>
      </c>
      <c r="D290" s="3" t="s">
        <v>864</v>
      </c>
      <c r="E290" s="3" t="s">
        <v>3144</v>
      </c>
      <c r="F290" s="5" t="s">
        <v>865</v>
      </c>
      <c r="G290" s="6">
        <v>101013108</v>
      </c>
      <c r="H290" s="7">
        <v>977466957</v>
      </c>
      <c r="I290" s="3"/>
      <c r="J290" s="39"/>
      <c r="K290" s="40">
        <f t="shared" si="70"/>
        <v>1</v>
      </c>
      <c r="L290" s="41" t="str">
        <f t="shared" si="71"/>
        <v>101013108</v>
      </c>
      <c r="M290" s="42" t="str">
        <f t="shared" si="72"/>
        <v>101013108</v>
      </c>
      <c r="N290" s="43">
        <f t="shared" si="73"/>
        <v>1</v>
      </c>
      <c r="O290" s="43">
        <f t="shared" si="74"/>
        <v>1</v>
      </c>
      <c r="P290" s="43">
        <f t="shared" si="68"/>
        <v>1</v>
      </c>
      <c r="Q290" s="44">
        <f t="shared" si="75"/>
        <v>1</v>
      </c>
      <c r="R290" s="45">
        <f t="shared" si="76"/>
        <v>977466957</v>
      </c>
      <c r="S290" s="41" t="str">
        <f t="shared" si="77"/>
        <v>977466957</v>
      </c>
      <c r="T290" s="43" t="e">
        <f t="shared" si="78"/>
        <v>#VALUE!</v>
      </c>
      <c r="U290" s="41" t="str">
        <f t="shared" si="79"/>
        <v>977466957</v>
      </c>
      <c r="V290" s="46" t="str">
        <f t="shared" si="80"/>
        <v>0977466957</v>
      </c>
      <c r="W290" s="43">
        <f t="shared" si="81"/>
        <v>1</v>
      </c>
      <c r="X290" s="47">
        <f t="shared" si="82"/>
        <v>1</v>
      </c>
      <c r="Y290" s="43">
        <f t="shared" si="69"/>
        <v>1</v>
      </c>
      <c r="Z290" s="44">
        <f t="shared" si="83"/>
        <v>1</v>
      </c>
      <c r="AA290" s="44">
        <f t="shared" si="84"/>
        <v>1</v>
      </c>
    </row>
    <row r="291" spans="1:27" ht="69" hidden="1" customHeight="1" x14ac:dyDescent="0.65">
      <c r="A291" s="3">
        <v>289</v>
      </c>
      <c r="B291" s="3" t="s">
        <v>866</v>
      </c>
      <c r="C291" s="3" t="s">
        <v>3308</v>
      </c>
      <c r="D291" s="3" t="s">
        <v>867</v>
      </c>
      <c r="E291" s="3" t="s">
        <v>3144</v>
      </c>
      <c r="F291" s="5" t="s">
        <v>868</v>
      </c>
      <c r="G291" s="6">
        <v>101097300</v>
      </c>
      <c r="H291" s="6">
        <v>87610184</v>
      </c>
      <c r="I291" s="3"/>
      <c r="J291" s="39"/>
      <c r="K291" s="40">
        <f t="shared" si="70"/>
        <v>1</v>
      </c>
      <c r="L291" s="41" t="str">
        <f t="shared" si="71"/>
        <v>101097300</v>
      </c>
      <c r="M291" s="42" t="str">
        <f t="shared" si="72"/>
        <v>101097300</v>
      </c>
      <c r="N291" s="43">
        <f t="shared" si="73"/>
        <v>1</v>
      </c>
      <c r="O291" s="43">
        <f t="shared" si="74"/>
        <v>1</v>
      </c>
      <c r="P291" s="43">
        <f t="shared" si="68"/>
        <v>1</v>
      </c>
      <c r="Q291" s="44">
        <f t="shared" si="75"/>
        <v>1</v>
      </c>
      <c r="R291" s="45">
        <f t="shared" si="76"/>
        <v>87610184</v>
      </c>
      <c r="S291" s="41" t="str">
        <f t="shared" si="77"/>
        <v>87610184</v>
      </c>
      <c r="T291" s="43" t="e">
        <f t="shared" si="78"/>
        <v>#VALUE!</v>
      </c>
      <c r="U291" s="41" t="str">
        <f t="shared" si="79"/>
        <v>87610184</v>
      </c>
      <c r="V291" s="46" t="str">
        <f t="shared" si="80"/>
        <v>087610184</v>
      </c>
      <c r="W291" s="43">
        <f t="shared" si="81"/>
        <v>1</v>
      </c>
      <c r="X291" s="47">
        <f t="shared" si="82"/>
        <v>1</v>
      </c>
      <c r="Y291" s="43">
        <f t="shared" si="69"/>
        <v>1</v>
      </c>
      <c r="Z291" s="44">
        <f t="shared" si="83"/>
        <v>1</v>
      </c>
      <c r="AA291" s="44">
        <f t="shared" si="84"/>
        <v>1</v>
      </c>
    </row>
    <row r="292" spans="1:27" ht="69" hidden="1" customHeight="1" x14ac:dyDescent="0.65">
      <c r="A292" s="3">
        <v>290</v>
      </c>
      <c r="B292" s="3" t="s">
        <v>869</v>
      </c>
      <c r="C292" s="3" t="s">
        <v>3306</v>
      </c>
      <c r="D292" s="3" t="s">
        <v>870</v>
      </c>
      <c r="E292" s="3" t="s">
        <v>3144</v>
      </c>
      <c r="F292" s="5" t="s">
        <v>871</v>
      </c>
      <c r="G292" s="6">
        <v>100704890</v>
      </c>
      <c r="H292" s="6" t="s">
        <v>3189</v>
      </c>
      <c r="I292" s="3"/>
      <c r="J292" s="39"/>
      <c r="K292" s="40">
        <f t="shared" si="70"/>
        <v>1</v>
      </c>
      <c r="L292" s="41" t="str">
        <f t="shared" si="71"/>
        <v>100704890</v>
      </c>
      <c r="M292" s="42" t="str">
        <f t="shared" si="72"/>
        <v>100704890</v>
      </c>
      <c r="N292" s="43">
        <f t="shared" si="73"/>
        <v>1</v>
      </c>
      <c r="O292" s="43">
        <f t="shared" si="74"/>
        <v>1</v>
      </c>
      <c r="P292" s="43">
        <f t="shared" si="68"/>
        <v>1</v>
      </c>
      <c r="Q292" s="44">
        <f t="shared" si="75"/>
        <v>1</v>
      </c>
      <c r="R292" s="45" t="str">
        <f t="shared" si="76"/>
        <v>031​ 201 6111</v>
      </c>
      <c r="S292" s="41" t="str">
        <f t="shared" si="77"/>
        <v>0312016111</v>
      </c>
      <c r="T292" s="43" t="e">
        <f t="shared" si="78"/>
        <v>#VALUE!</v>
      </c>
      <c r="U292" s="41" t="str">
        <f t="shared" si="79"/>
        <v>0312016111</v>
      </c>
      <c r="V292" s="46" t="str">
        <f t="shared" si="80"/>
        <v>0312016111</v>
      </c>
      <c r="W292" s="43">
        <f t="shared" si="81"/>
        <v>1</v>
      </c>
      <c r="X292" s="47">
        <f t="shared" si="82"/>
        <v>1</v>
      </c>
      <c r="Y292" s="43">
        <f t="shared" si="69"/>
        <v>1</v>
      </c>
      <c r="Z292" s="44">
        <f t="shared" si="83"/>
        <v>1</v>
      </c>
      <c r="AA292" s="44">
        <f t="shared" si="84"/>
        <v>1</v>
      </c>
    </row>
    <row r="293" spans="1:27" ht="69" hidden="1" customHeight="1" x14ac:dyDescent="0.65">
      <c r="A293" s="3">
        <v>291</v>
      </c>
      <c r="B293" s="3" t="s">
        <v>872</v>
      </c>
      <c r="C293" s="3" t="s">
        <v>3306</v>
      </c>
      <c r="D293" s="3" t="s">
        <v>873</v>
      </c>
      <c r="E293" s="3" t="s">
        <v>3144</v>
      </c>
      <c r="F293" s="5" t="s">
        <v>874</v>
      </c>
      <c r="G293" s="6">
        <v>100959358</v>
      </c>
      <c r="H293" s="6">
        <v>93262326</v>
      </c>
      <c r="I293" s="3"/>
      <c r="J293" s="39"/>
      <c r="K293" s="40">
        <f t="shared" si="70"/>
        <v>1</v>
      </c>
      <c r="L293" s="41" t="str">
        <f t="shared" si="71"/>
        <v>100959358</v>
      </c>
      <c r="M293" s="42" t="str">
        <f t="shared" si="72"/>
        <v>100959358</v>
      </c>
      <c r="N293" s="43">
        <f t="shared" si="73"/>
        <v>1</v>
      </c>
      <c r="O293" s="43">
        <f t="shared" si="74"/>
        <v>1</v>
      </c>
      <c r="P293" s="43">
        <f t="shared" si="68"/>
        <v>1</v>
      </c>
      <c r="Q293" s="44">
        <f t="shared" si="75"/>
        <v>1</v>
      </c>
      <c r="R293" s="45">
        <f t="shared" si="76"/>
        <v>93262326</v>
      </c>
      <c r="S293" s="41" t="str">
        <f t="shared" si="77"/>
        <v>93262326</v>
      </c>
      <c r="T293" s="43" t="e">
        <f t="shared" si="78"/>
        <v>#VALUE!</v>
      </c>
      <c r="U293" s="41" t="str">
        <f t="shared" si="79"/>
        <v>93262326</v>
      </c>
      <c r="V293" s="46" t="str">
        <f t="shared" si="80"/>
        <v>093262326</v>
      </c>
      <c r="W293" s="43">
        <f t="shared" si="81"/>
        <v>1</v>
      </c>
      <c r="X293" s="47">
        <f t="shared" si="82"/>
        <v>1</v>
      </c>
      <c r="Y293" s="43">
        <f t="shared" si="69"/>
        <v>1</v>
      </c>
      <c r="Z293" s="44">
        <f t="shared" si="83"/>
        <v>1</v>
      </c>
      <c r="AA293" s="44">
        <f t="shared" si="84"/>
        <v>1</v>
      </c>
    </row>
    <row r="294" spans="1:27" ht="69" hidden="1" customHeight="1" x14ac:dyDescent="0.65">
      <c r="A294" s="3">
        <v>292</v>
      </c>
      <c r="B294" s="3" t="s">
        <v>613</v>
      </c>
      <c r="C294" s="3" t="s">
        <v>3306</v>
      </c>
      <c r="D294" s="3" t="s">
        <v>875</v>
      </c>
      <c r="E294" s="3" t="s">
        <v>3144</v>
      </c>
      <c r="F294" s="5" t="s">
        <v>876</v>
      </c>
      <c r="G294" s="6">
        <v>101383112</v>
      </c>
      <c r="H294" s="7">
        <v>964846216</v>
      </c>
      <c r="I294" s="3"/>
      <c r="J294" s="39"/>
      <c r="K294" s="40">
        <f t="shared" si="70"/>
        <v>1</v>
      </c>
      <c r="L294" s="41" t="str">
        <f t="shared" si="71"/>
        <v>101383112</v>
      </c>
      <c r="M294" s="42" t="str">
        <f t="shared" si="72"/>
        <v>101383112</v>
      </c>
      <c r="N294" s="43">
        <f t="shared" si="73"/>
        <v>1</v>
      </c>
      <c r="O294" s="43">
        <f t="shared" si="74"/>
        <v>1</v>
      </c>
      <c r="P294" s="43">
        <f t="shared" si="68"/>
        <v>1</v>
      </c>
      <c r="Q294" s="44">
        <f t="shared" si="75"/>
        <v>1</v>
      </c>
      <c r="R294" s="45">
        <f t="shared" si="76"/>
        <v>964846216</v>
      </c>
      <c r="S294" s="41" t="str">
        <f t="shared" si="77"/>
        <v>964846216</v>
      </c>
      <c r="T294" s="43" t="e">
        <f t="shared" si="78"/>
        <v>#VALUE!</v>
      </c>
      <c r="U294" s="41" t="str">
        <f t="shared" si="79"/>
        <v>964846216</v>
      </c>
      <c r="V294" s="46" t="str">
        <f t="shared" si="80"/>
        <v>0964846216</v>
      </c>
      <c r="W294" s="43">
        <f t="shared" si="81"/>
        <v>1</v>
      </c>
      <c r="X294" s="47">
        <f t="shared" si="82"/>
        <v>1</v>
      </c>
      <c r="Y294" s="43">
        <f t="shared" si="69"/>
        <v>1</v>
      </c>
      <c r="Z294" s="44">
        <f t="shared" si="83"/>
        <v>1</v>
      </c>
      <c r="AA294" s="44">
        <f t="shared" si="84"/>
        <v>1</v>
      </c>
    </row>
    <row r="295" spans="1:27" ht="69" hidden="1" customHeight="1" x14ac:dyDescent="0.65">
      <c r="A295" s="3">
        <v>293</v>
      </c>
      <c r="B295" s="3" t="s">
        <v>877</v>
      </c>
      <c r="C295" s="3" t="s">
        <v>3306</v>
      </c>
      <c r="D295" s="3" t="s">
        <v>878</v>
      </c>
      <c r="E295" s="3" t="s">
        <v>3144</v>
      </c>
      <c r="F295" s="5" t="s">
        <v>879</v>
      </c>
      <c r="G295" s="6">
        <v>101083445</v>
      </c>
      <c r="H295" s="6">
        <v>98687206</v>
      </c>
      <c r="I295" s="3"/>
      <c r="J295" s="39"/>
      <c r="K295" s="40">
        <f t="shared" si="70"/>
        <v>1</v>
      </c>
      <c r="L295" s="41" t="str">
        <f t="shared" si="71"/>
        <v>101083445</v>
      </c>
      <c r="M295" s="42" t="str">
        <f t="shared" si="72"/>
        <v>101083445</v>
      </c>
      <c r="N295" s="43">
        <f t="shared" si="73"/>
        <v>1</v>
      </c>
      <c r="O295" s="43">
        <f t="shared" si="74"/>
        <v>1</v>
      </c>
      <c r="P295" s="43">
        <f t="shared" si="68"/>
        <v>1</v>
      </c>
      <c r="Q295" s="44">
        <f t="shared" si="75"/>
        <v>1</v>
      </c>
      <c r="R295" s="45">
        <f t="shared" si="76"/>
        <v>98687206</v>
      </c>
      <c r="S295" s="41" t="str">
        <f t="shared" si="77"/>
        <v>98687206</v>
      </c>
      <c r="T295" s="43" t="e">
        <f t="shared" si="78"/>
        <v>#VALUE!</v>
      </c>
      <c r="U295" s="41" t="str">
        <f t="shared" si="79"/>
        <v>98687206</v>
      </c>
      <c r="V295" s="46" t="str">
        <f t="shared" si="80"/>
        <v>098687206</v>
      </c>
      <c r="W295" s="43">
        <f t="shared" si="81"/>
        <v>1</v>
      </c>
      <c r="X295" s="47">
        <f t="shared" si="82"/>
        <v>1</v>
      </c>
      <c r="Y295" s="43">
        <f t="shared" si="69"/>
        <v>1</v>
      </c>
      <c r="Z295" s="44">
        <f t="shared" si="83"/>
        <v>1</v>
      </c>
      <c r="AA295" s="44">
        <f t="shared" si="84"/>
        <v>1</v>
      </c>
    </row>
    <row r="296" spans="1:27" ht="69" hidden="1" customHeight="1" x14ac:dyDescent="0.65">
      <c r="A296" s="3">
        <v>294</v>
      </c>
      <c r="B296" s="3" t="s">
        <v>880</v>
      </c>
      <c r="C296" s="3" t="s">
        <v>3306</v>
      </c>
      <c r="D296" s="3" t="s">
        <v>881</v>
      </c>
      <c r="E296" s="3" t="s">
        <v>3144</v>
      </c>
      <c r="F296" s="5" t="s">
        <v>882</v>
      </c>
      <c r="G296" s="6">
        <v>101332560</v>
      </c>
      <c r="H296" s="6">
        <v>16870366</v>
      </c>
      <c r="I296" s="3"/>
      <c r="J296" s="39"/>
      <c r="K296" s="40">
        <f t="shared" si="70"/>
        <v>1</v>
      </c>
      <c r="L296" s="41" t="str">
        <f t="shared" si="71"/>
        <v>101332560</v>
      </c>
      <c r="M296" s="42" t="str">
        <f t="shared" si="72"/>
        <v>101332560</v>
      </c>
      <c r="N296" s="43">
        <f t="shared" si="73"/>
        <v>1</v>
      </c>
      <c r="O296" s="43">
        <f t="shared" si="74"/>
        <v>1</v>
      </c>
      <c r="P296" s="43">
        <f t="shared" si="68"/>
        <v>1</v>
      </c>
      <c r="Q296" s="44">
        <f t="shared" si="75"/>
        <v>1</v>
      </c>
      <c r="R296" s="45">
        <f t="shared" si="76"/>
        <v>16870366</v>
      </c>
      <c r="S296" s="41" t="str">
        <f t="shared" si="77"/>
        <v>16870366</v>
      </c>
      <c r="T296" s="43" t="e">
        <f t="shared" si="78"/>
        <v>#VALUE!</v>
      </c>
      <c r="U296" s="41" t="str">
        <f t="shared" si="79"/>
        <v>16870366</v>
      </c>
      <c r="V296" s="46" t="str">
        <f t="shared" si="80"/>
        <v>016870366</v>
      </c>
      <c r="W296" s="43">
        <f t="shared" si="81"/>
        <v>1</v>
      </c>
      <c r="X296" s="47">
        <f t="shared" si="82"/>
        <v>1</v>
      </c>
      <c r="Y296" s="43">
        <f t="shared" si="69"/>
        <v>1</v>
      </c>
      <c r="Z296" s="44">
        <f t="shared" si="83"/>
        <v>1</v>
      </c>
      <c r="AA296" s="44">
        <f t="shared" si="84"/>
        <v>1</v>
      </c>
    </row>
    <row r="297" spans="1:27" ht="69" hidden="1" customHeight="1" x14ac:dyDescent="0.65">
      <c r="A297" s="3">
        <v>295</v>
      </c>
      <c r="B297" s="3" t="s">
        <v>883</v>
      </c>
      <c r="C297" s="3" t="s">
        <v>3306</v>
      </c>
      <c r="D297" s="3" t="s">
        <v>884</v>
      </c>
      <c r="E297" s="3" t="s">
        <v>3144</v>
      </c>
      <c r="F297" s="5" t="s">
        <v>885</v>
      </c>
      <c r="G297" s="6">
        <v>101083565</v>
      </c>
      <c r="H297" s="7">
        <v>967275750</v>
      </c>
      <c r="I297" s="3"/>
      <c r="J297" s="39"/>
      <c r="K297" s="40">
        <f t="shared" si="70"/>
        <v>1</v>
      </c>
      <c r="L297" s="41" t="str">
        <f t="shared" si="71"/>
        <v>101083565</v>
      </c>
      <c r="M297" s="42" t="str">
        <f t="shared" si="72"/>
        <v>101083565</v>
      </c>
      <c r="N297" s="43">
        <f t="shared" si="73"/>
        <v>1</v>
      </c>
      <c r="O297" s="43">
        <f t="shared" si="74"/>
        <v>1</v>
      </c>
      <c r="P297" s="43">
        <f t="shared" si="68"/>
        <v>1</v>
      </c>
      <c r="Q297" s="44">
        <f t="shared" si="75"/>
        <v>1</v>
      </c>
      <c r="R297" s="45">
        <f t="shared" si="76"/>
        <v>967275750</v>
      </c>
      <c r="S297" s="41" t="str">
        <f t="shared" si="77"/>
        <v>967275750</v>
      </c>
      <c r="T297" s="43" t="e">
        <f t="shared" si="78"/>
        <v>#VALUE!</v>
      </c>
      <c r="U297" s="41" t="str">
        <f t="shared" si="79"/>
        <v>967275750</v>
      </c>
      <c r="V297" s="46" t="str">
        <f t="shared" si="80"/>
        <v>0967275750</v>
      </c>
      <c r="W297" s="43">
        <f t="shared" si="81"/>
        <v>1</v>
      </c>
      <c r="X297" s="47">
        <f t="shared" si="82"/>
        <v>1</v>
      </c>
      <c r="Y297" s="43">
        <f t="shared" si="69"/>
        <v>1</v>
      </c>
      <c r="Z297" s="44">
        <f t="shared" si="83"/>
        <v>1</v>
      </c>
      <c r="AA297" s="44">
        <f t="shared" si="84"/>
        <v>1</v>
      </c>
    </row>
    <row r="298" spans="1:27" ht="69" hidden="1" customHeight="1" x14ac:dyDescent="0.65">
      <c r="A298" s="3">
        <v>296</v>
      </c>
      <c r="B298" s="3" t="s">
        <v>886</v>
      </c>
      <c r="C298" s="3" t="s">
        <v>3306</v>
      </c>
      <c r="D298" s="3" t="s">
        <v>887</v>
      </c>
      <c r="E298" s="3" t="s">
        <v>3144</v>
      </c>
      <c r="F298" s="5" t="s">
        <v>888</v>
      </c>
      <c r="G298" s="6">
        <v>101383852</v>
      </c>
      <c r="H298" s="7">
        <v>964933159</v>
      </c>
      <c r="I298" s="3"/>
      <c r="J298" s="39"/>
      <c r="K298" s="40">
        <f t="shared" si="70"/>
        <v>1</v>
      </c>
      <c r="L298" s="41" t="str">
        <f t="shared" si="71"/>
        <v>101383852</v>
      </c>
      <c r="M298" s="42" t="str">
        <f t="shared" si="72"/>
        <v>101383852</v>
      </c>
      <c r="N298" s="43">
        <f t="shared" si="73"/>
        <v>1</v>
      </c>
      <c r="O298" s="43">
        <f t="shared" si="74"/>
        <v>1</v>
      </c>
      <c r="P298" s="43">
        <f t="shared" si="68"/>
        <v>1</v>
      </c>
      <c r="Q298" s="44">
        <f t="shared" si="75"/>
        <v>1</v>
      </c>
      <c r="R298" s="45">
        <f t="shared" si="76"/>
        <v>964933159</v>
      </c>
      <c r="S298" s="41" t="str">
        <f t="shared" si="77"/>
        <v>964933159</v>
      </c>
      <c r="T298" s="43" t="e">
        <f t="shared" si="78"/>
        <v>#VALUE!</v>
      </c>
      <c r="U298" s="41" t="str">
        <f t="shared" si="79"/>
        <v>964933159</v>
      </c>
      <c r="V298" s="46" t="str">
        <f t="shared" si="80"/>
        <v>0964933159</v>
      </c>
      <c r="W298" s="43">
        <f t="shared" si="81"/>
        <v>1</v>
      </c>
      <c r="X298" s="47">
        <f t="shared" si="82"/>
        <v>1</v>
      </c>
      <c r="Y298" s="43">
        <f t="shared" si="69"/>
        <v>1</v>
      </c>
      <c r="Z298" s="44">
        <f t="shared" si="83"/>
        <v>1</v>
      </c>
      <c r="AA298" s="44">
        <f t="shared" si="84"/>
        <v>1</v>
      </c>
    </row>
    <row r="299" spans="1:27" ht="69" hidden="1" customHeight="1" x14ac:dyDescent="0.65">
      <c r="A299" s="3">
        <v>297</v>
      </c>
      <c r="B299" s="3" t="s">
        <v>889</v>
      </c>
      <c r="C299" s="3" t="s">
        <v>3306</v>
      </c>
      <c r="D299" s="3" t="s">
        <v>890</v>
      </c>
      <c r="E299" s="3" t="s">
        <v>3144</v>
      </c>
      <c r="F299" s="5" t="s">
        <v>891</v>
      </c>
      <c r="G299" s="6">
        <v>101015130</v>
      </c>
      <c r="H299" s="6">
        <v>87526693</v>
      </c>
      <c r="I299" s="3"/>
      <c r="J299" s="39"/>
      <c r="K299" s="40">
        <f t="shared" si="70"/>
        <v>1</v>
      </c>
      <c r="L299" s="41" t="str">
        <f t="shared" si="71"/>
        <v>101015130</v>
      </c>
      <c r="M299" s="42" t="str">
        <f t="shared" si="72"/>
        <v>101015130</v>
      </c>
      <c r="N299" s="43">
        <f t="shared" si="73"/>
        <v>1</v>
      </c>
      <c r="O299" s="43">
        <f t="shared" si="74"/>
        <v>1</v>
      </c>
      <c r="P299" s="43">
        <f t="shared" si="68"/>
        <v>1</v>
      </c>
      <c r="Q299" s="44">
        <f t="shared" si="75"/>
        <v>1</v>
      </c>
      <c r="R299" s="45">
        <f t="shared" si="76"/>
        <v>87526693</v>
      </c>
      <c r="S299" s="41" t="str">
        <f t="shared" si="77"/>
        <v>87526693</v>
      </c>
      <c r="T299" s="43" t="e">
        <f t="shared" si="78"/>
        <v>#VALUE!</v>
      </c>
      <c r="U299" s="41" t="str">
        <f t="shared" si="79"/>
        <v>87526693</v>
      </c>
      <c r="V299" s="46" t="str">
        <f t="shared" si="80"/>
        <v>087526693</v>
      </c>
      <c r="W299" s="43">
        <f t="shared" si="81"/>
        <v>1</v>
      </c>
      <c r="X299" s="47">
        <f t="shared" si="82"/>
        <v>1</v>
      </c>
      <c r="Y299" s="43">
        <f t="shared" si="69"/>
        <v>1</v>
      </c>
      <c r="Z299" s="44">
        <f t="shared" si="83"/>
        <v>1</v>
      </c>
      <c r="AA299" s="44">
        <f t="shared" si="84"/>
        <v>1</v>
      </c>
    </row>
    <row r="300" spans="1:27" ht="69" hidden="1" customHeight="1" x14ac:dyDescent="0.65">
      <c r="A300" s="3">
        <v>298</v>
      </c>
      <c r="B300" s="3" t="s">
        <v>892</v>
      </c>
      <c r="C300" s="3" t="s">
        <v>3306</v>
      </c>
      <c r="D300" s="3" t="s">
        <v>420</v>
      </c>
      <c r="E300" s="3" t="s">
        <v>3144</v>
      </c>
      <c r="F300" s="5" t="s">
        <v>893</v>
      </c>
      <c r="G300" s="6">
        <v>101015199</v>
      </c>
      <c r="H300" s="7">
        <v>965279493</v>
      </c>
      <c r="I300" s="3"/>
      <c r="J300" s="39"/>
      <c r="K300" s="40">
        <f t="shared" si="70"/>
        <v>1</v>
      </c>
      <c r="L300" s="41" t="str">
        <f t="shared" si="71"/>
        <v>101015199</v>
      </c>
      <c r="M300" s="42" t="str">
        <f t="shared" si="72"/>
        <v>101015199</v>
      </c>
      <c r="N300" s="43">
        <f t="shared" si="73"/>
        <v>1</v>
      </c>
      <c r="O300" s="43">
        <f t="shared" si="74"/>
        <v>1</v>
      </c>
      <c r="P300" s="43">
        <f t="shared" si="68"/>
        <v>1</v>
      </c>
      <c r="Q300" s="44">
        <f t="shared" si="75"/>
        <v>1</v>
      </c>
      <c r="R300" s="45">
        <f t="shared" si="76"/>
        <v>965279493</v>
      </c>
      <c r="S300" s="41" t="str">
        <f t="shared" si="77"/>
        <v>965279493</v>
      </c>
      <c r="T300" s="43" t="e">
        <f t="shared" si="78"/>
        <v>#VALUE!</v>
      </c>
      <c r="U300" s="41" t="str">
        <f t="shared" si="79"/>
        <v>965279493</v>
      </c>
      <c r="V300" s="46" t="str">
        <f t="shared" si="80"/>
        <v>0965279493</v>
      </c>
      <c r="W300" s="43">
        <f t="shared" si="81"/>
        <v>1</v>
      </c>
      <c r="X300" s="47">
        <f t="shared" si="82"/>
        <v>1</v>
      </c>
      <c r="Y300" s="43">
        <f t="shared" si="69"/>
        <v>1</v>
      </c>
      <c r="Z300" s="44">
        <f t="shared" si="83"/>
        <v>1</v>
      </c>
      <c r="AA300" s="44">
        <f t="shared" si="84"/>
        <v>1</v>
      </c>
    </row>
    <row r="301" spans="1:27" ht="69" hidden="1" customHeight="1" x14ac:dyDescent="0.65">
      <c r="A301" s="3">
        <v>299</v>
      </c>
      <c r="B301" s="3" t="s">
        <v>894</v>
      </c>
      <c r="C301" s="3" t="s">
        <v>3306</v>
      </c>
      <c r="D301" s="3" t="s">
        <v>381</v>
      </c>
      <c r="E301" s="3" t="s">
        <v>3144</v>
      </c>
      <c r="F301" s="5" t="s">
        <v>895</v>
      </c>
      <c r="G301" s="6">
        <v>101075321</v>
      </c>
      <c r="H301" s="6">
        <v>67451253</v>
      </c>
      <c r="I301" s="3"/>
      <c r="J301" s="39"/>
      <c r="K301" s="40">
        <f t="shared" si="70"/>
        <v>1</v>
      </c>
      <c r="L301" s="41" t="str">
        <f t="shared" si="71"/>
        <v>101075321</v>
      </c>
      <c r="M301" s="42" t="str">
        <f t="shared" si="72"/>
        <v>101075321</v>
      </c>
      <c r="N301" s="43">
        <f t="shared" si="73"/>
        <v>1</v>
      </c>
      <c r="O301" s="43">
        <f t="shared" si="74"/>
        <v>1</v>
      </c>
      <c r="P301" s="43">
        <f t="shared" si="68"/>
        <v>1</v>
      </c>
      <c r="Q301" s="44">
        <f t="shared" si="75"/>
        <v>1</v>
      </c>
      <c r="R301" s="45">
        <f t="shared" si="76"/>
        <v>67451253</v>
      </c>
      <c r="S301" s="41" t="str">
        <f t="shared" si="77"/>
        <v>67451253</v>
      </c>
      <c r="T301" s="43" t="e">
        <f t="shared" si="78"/>
        <v>#VALUE!</v>
      </c>
      <c r="U301" s="41" t="str">
        <f t="shared" si="79"/>
        <v>67451253</v>
      </c>
      <c r="V301" s="46" t="str">
        <f t="shared" si="80"/>
        <v>067451253</v>
      </c>
      <c r="W301" s="43">
        <f t="shared" si="81"/>
        <v>1</v>
      </c>
      <c r="X301" s="47">
        <f t="shared" si="82"/>
        <v>1</v>
      </c>
      <c r="Y301" s="43">
        <f t="shared" si="69"/>
        <v>1</v>
      </c>
      <c r="Z301" s="44">
        <f t="shared" si="83"/>
        <v>1</v>
      </c>
      <c r="AA301" s="44">
        <f t="shared" si="84"/>
        <v>1</v>
      </c>
    </row>
    <row r="302" spans="1:27" ht="69" hidden="1" customHeight="1" x14ac:dyDescent="0.65">
      <c r="A302" s="3">
        <v>300</v>
      </c>
      <c r="B302" s="3" t="s">
        <v>896</v>
      </c>
      <c r="C302" s="3" t="s">
        <v>3306</v>
      </c>
      <c r="D302" s="3" t="s">
        <v>897</v>
      </c>
      <c r="E302" s="3" t="s">
        <v>3144</v>
      </c>
      <c r="F302" s="5" t="s">
        <v>898</v>
      </c>
      <c r="G302" s="6">
        <v>101087731</v>
      </c>
      <c r="H302" s="7">
        <v>967231328</v>
      </c>
      <c r="I302" s="3"/>
      <c r="J302" s="39"/>
      <c r="K302" s="40">
        <f t="shared" si="70"/>
        <v>1</v>
      </c>
      <c r="L302" s="41" t="str">
        <f t="shared" si="71"/>
        <v>101087731</v>
      </c>
      <c r="M302" s="42" t="str">
        <f t="shared" si="72"/>
        <v>101087731</v>
      </c>
      <c r="N302" s="43">
        <f t="shared" si="73"/>
        <v>1</v>
      </c>
      <c r="O302" s="43">
        <f t="shared" si="74"/>
        <v>1</v>
      </c>
      <c r="P302" s="43">
        <f t="shared" si="68"/>
        <v>1</v>
      </c>
      <c r="Q302" s="44">
        <f t="shared" si="75"/>
        <v>1</v>
      </c>
      <c r="R302" s="45">
        <f t="shared" si="76"/>
        <v>967231328</v>
      </c>
      <c r="S302" s="41" t="str">
        <f t="shared" si="77"/>
        <v>967231328</v>
      </c>
      <c r="T302" s="43" t="e">
        <f t="shared" si="78"/>
        <v>#VALUE!</v>
      </c>
      <c r="U302" s="41" t="str">
        <f t="shared" si="79"/>
        <v>967231328</v>
      </c>
      <c r="V302" s="46" t="str">
        <f t="shared" si="80"/>
        <v>0967231328</v>
      </c>
      <c r="W302" s="43">
        <f t="shared" si="81"/>
        <v>1</v>
      </c>
      <c r="X302" s="47">
        <f t="shared" si="82"/>
        <v>1</v>
      </c>
      <c r="Y302" s="43">
        <f t="shared" si="69"/>
        <v>1</v>
      </c>
      <c r="Z302" s="44">
        <f t="shared" si="83"/>
        <v>1</v>
      </c>
      <c r="AA302" s="44">
        <f t="shared" si="84"/>
        <v>1</v>
      </c>
    </row>
    <row r="303" spans="1:27" ht="69" hidden="1" customHeight="1" x14ac:dyDescent="0.65">
      <c r="A303" s="3">
        <v>301</v>
      </c>
      <c r="B303" s="3" t="s">
        <v>899</v>
      </c>
      <c r="C303" s="3" t="s">
        <v>3306</v>
      </c>
      <c r="D303" s="3" t="s">
        <v>900</v>
      </c>
      <c r="E303" s="3" t="s">
        <v>3144</v>
      </c>
      <c r="F303" s="5" t="s">
        <v>901</v>
      </c>
      <c r="G303" s="6">
        <v>101120575</v>
      </c>
      <c r="H303" s="7">
        <v>968584710</v>
      </c>
      <c r="I303" s="3"/>
      <c r="J303" s="39"/>
      <c r="K303" s="40">
        <f t="shared" si="70"/>
        <v>1</v>
      </c>
      <c r="L303" s="41" t="str">
        <f t="shared" si="71"/>
        <v>101120575</v>
      </c>
      <c r="M303" s="42" t="str">
        <f t="shared" si="72"/>
        <v>101120575</v>
      </c>
      <c r="N303" s="43">
        <f t="shared" si="73"/>
        <v>1</v>
      </c>
      <c r="O303" s="43">
        <f t="shared" si="74"/>
        <v>1</v>
      </c>
      <c r="P303" s="43">
        <f t="shared" si="68"/>
        <v>1</v>
      </c>
      <c r="Q303" s="44">
        <f t="shared" si="75"/>
        <v>1</v>
      </c>
      <c r="R303" s="45">
        <f t="shared" si="76"/>
        <v>968584710</v>
      </c>
      <c r="S303" s="41" t="str">
        <f t="shared" si="77"/>
        <v>968584710</v>
      </c>
      <c r="T303" s="43" t="e">
        <f t="shared" si="78"/>
        <v>#VALUE!</v>
      </c>
      <c r="U303" s="41" t="str">
        <f t="shared" si="79"/>
        <v>968584710</v>
      </c>
      <c r="V303" s="46" t="str">
        <f t="shared" si="80"/>
        <v>0968584710</v>
      </c>
      <c r="W303" s="43">
        <f t="shared" si="81"/>
        <v>1</v>
      </c>
      <c r="X303" s="47">
        <f t="shared" si="82"/>
        <v>1</v>
      </c>
      <c r="Y303" s="43">
        <f t="shared" si="69"/>
        <v>1</v>
      </c>
      <c r="Z303" s="44">
        <f t="shared" si="83"/>
        <v>1</v>
      </c>
      <c r="AA303" s="44">
        <f t="shared" si="84"/>
        <v>1</v>
      </c>
    </row>
    <row r="304" spans="1:27" ht="69" hidden="1" customHeight="1" x14ac:dyDescent="0.65">
      <c r="A304" s="3">
        <v>302</v>
      </c>
      <c r="B304" s="3" t="s">
        <v>902</v>
      </c>
      <c r="C304" s="3" t="s">
        <v>3306</v>
      </c>
      <c r="D304" s="3" t="s">
        <v>903</v>
      </c>
      <c r="E304" s="3" t="s">
        <v>3144</v>
      </c>
      <c r="F304" s="5" t="s">
        <v>904</v>
      </c>
      <c r="G304" s="6" t="s">
        <v>3152</v>
      </c>
      <c r="H304" s="7">
        <v>965121946</v>
      </c>
      <c r="I304" s="3"/>
      <c r="J304" s="39"/>
      <c r="K304" s="40">
        <f t="shared" si="70"/>
        <v>1</v>
      </c>
      <c r="L304" s="41" t="str">
        <f t="shared" si="71"/>
        <v>030015585</v>
      </c>
      <c r="M304" s="42" t="str">
        <f t="shared" si="72"/>
        <v>030015585</v>
      </c>
      <c r="N304" s="43">
        <f t="shared" si="73"/>
        <v>1</v>
      </c>
      <c r="O304" s="43">
        <f t="shared" si="74"/>
        <v>1</v>
      </c>
      <c r="P304" s="43">
        <f t="shared" si="68"/>
        <v>1</v>
      </c>
      <c r="Q304" s="44">
        <f t="shared" si="75"/>
        <v>1</v>
      </c>
      <c r="R304" s="45">
        <f t="shared" si="76"/>
        <v>965121946</v>
      </c>
      <c r="S304" s="41" t="str">
        <f t="shared" si="77"/>
        <v>965121946</v>
      </c>
      <c r="T304" s="43" t="e">
        <f t="shared" si="78"/>
        <v>#VALUE!</v>
      </c>
      <c r="U304" s="41" t="str">
        <f t="shared" si="79"/>
        <v>965121946</v>
      </c>
      <c r="V304" s="46" t="str">
        <f t="shared" si="80"/>
        <v>0965121946</v>
      </c>
      <c r="W304" s="43">
        <f t="shared" si="81"/>
        <v>1</v>
      </c>
      <c r="X304" s="47">
        <f t="shared" si="82"/>
        <v>1</v>
      </c>
      <c r="Y304" s="43">
        <f t="shared" si="69"/>
        <v>1</v>
      </c>
      <c r="Z304" s="44">
        <f t="shared" si="83"/>
        <v>1</v>
      </c>
      <c r="AA304" s="44">
        <f t="shared" si="84"/>
        <v>1</v>
      </c>
    </row>
    <row r="305" spans="1:27" ht="69" hidden="1" customHeight="1" x14ac:dyDescent="0.65">
      <c r="A305" s="3">
        <v>303</v>
      </c>
      <c r="B305" s="3" t="s">
        <v>905</v>
      </c>
      <c r="C305" s="3" t="s">
        <v>3306</v>
      </c>
      <c r="D305" s="3" t="s">
        <v>906</v>
      </c>
      <c r="E305" s="3" t="s">
        <v>3144</v>
      </c>
      <c r="F305" s="5" t="s">
        <v>907</v>
      </c>
      <c r="G305" s="6">
        <v>171002490</v>
      </c>
      <c r="H305" s="7">
        <v>977319063</v>
      </c>
      <c r="I305" s="3"/>
      <c r="J305" s="39"/>
      <c r="K305" s="40">
        <f t="shared" si="70"/>
        <v>1</v>
      </c>
      <c r="L305" s="41" t="str">
        <f t="shared" si="71"/>
        <v>171002490</v>
      </c>
      <c r="M305" s="42" t="str">
        <f t="shared" si="72"/>
        <v>171002490</v>
      </c>
      <c r="N305" s="43">
        <f t="shared" si="73"/>
        <v>1</v>
      </c>
      <c r="O305" s="43">
        <f t="shared" si="74"/>
        <v>1</v>
      </c>
      <c r="P305" s="43">
        <f t="shared" si="68"/>
        <v>1</v>
      </c>
      <c r="Q305" s="44">
        <f t="shared" si="75"/>
        <v>1</v>
      </c>
      <c r="R305" s="45">
        <f t="shared" si="76"/>
        <v>977319063</v>
      </c>
      <c r="S305" s="41" t="str">
        <f t="shared" si="77"/>
        <v>977319063</v>
      </c>
      <c r="T305" s="43" t="e">
        <f t="shared" si="78"/>
        <v>#VALUE!</v>
      </c>
      <c r="U305" s="41" t="str">
        <f t="shared" si="79"/>
        <v>977319063</v>
      </c>
      <c r="V305" s="46" t="str">
        <f t="shared" si="80"/>
        <v>0977319063</v>
      </c>
      <c r="W305" s="43">
        <f t="shared" si="81"/>
        <v>1</v>
      </c>
      <c r="X305" s="47">
        <f t="shared" si="82"/>
        <v>1</v>
      </c>
      <c r="Y305" s="43">
        <f t="shared" si="69"/>
        <v>1</v>
      </c>
      <c r="Z305" s="44">
        <f t="shared" si="83"/>
        <v>1</v>
      </c>
      <c r="AA305" s="44">
        <f t="shared" si="84"/>
        <v>1</v>
      </c>
    </row>
    <row r="306" spans="1:27" ht="69" hidden="1" customHeight="1" x14ac:dyDescent="0.65">
      <c r="A306" s="3">
        <v>304</v>
      </c>
      <c r="B306" s="3" t="s">
        <v>908</v>
      </c>
      <c r="C306" s="3" t="s">
        <v>3306</v>
      </c>
      <c r="D306" s="3" t="s">
        <v>909</v>
      </c>
      <c r="E306" s="3" t="s">
        <v>3144</v>
      </c>
      <c r="F306" s="5" t="s">
        <v>910</v>
      </c>
      <c r="G306" s="6">
        <v>101334875</v>
      </c>
      <c r="H306" s="7">
        <v>974904773</v>
      </c>
      <c r="I306" s="3"/>
      <c r="J306" s="39"/>
      <c r="K306" s="40">
        <f t="shared" si="70"/>
        <v>1</v>
      </c>
      <c r="L306" s="41" t="str">
        <f t="shared" si="71"/>
        <v>101334875</v>
      </c>
      <c r="M306" s="42" t="str">
        <f t="shared" si="72"/>
        <v>101334875</v>
      </c>
      <c r="N306" s="43">
        <f t="shared" si="73"/>
        <v>1</v>
      </c>
      <c r="O306" s="43">
        <f t="shared" si="74"/>
        <v>1</v>
      </c>
      <c r="P306" s="43">
        <f t="shared" si="68"/>
        <v>1</v>
      </c>
      <c r="Q306" s="44">
        <f t="shared" si="75"/>
        <v>1</v>
      </c>
      <c r="R306" s="45">
        <f t="shared" si="76"/>
        <v>974904773</v>
      </c>
      <c r="S306" s="41" t="str">
        <f t="shared" si="77"/>
        <v>974904773</v>
      </c>
      <c r="T306" s="43" t="e">
        <f t="shared" si="78"/>
        <v>#VALUE!</v>
      </c>
      <c r="U306" s="41" t="str">
        <f t="shared" si="79"/>
        <v>974904773</v>
      </c>
      <c r="V306" s="46" t="str">
        <f t="shared" si="80"/>
        <v>0974904773</v>
      </c>
      <c r="W306" s="43">
        <f t="shared" si="81"/>
        <v>1</v>
      </c>
      <c r="X306" s="47">
        <f t="shared" si="82"/>
        <v>1</v>
      </c>
      <c r="Y306" s="43">
        <f t="shared" si="69"/>
        <v>1</v>
      </c>
      <c r="Z306" s="44">
        <f t="shared" si="83"/>
        <v>1</v>
      </c>
      <c r="AA306" s="44">
        <f t="shared" si="84"/>
        <v>1</v>
      </c>
    </row>
    <row r="307" spans="1:27" ht="69" hidden="1" customHeight="1" x14ac:dyDescent="0.65">
      <c r="A307" s="3">
        <v>305</v>
      </c>
      <c r="B307" s="3" t="s">
        <v>911</v>
      </c>
      <c r="C307" s="3" t="s">
        <v>3306</v>
      </c>
      <c r="D307" s="3" t="s">
        <v>912</v>
      </c>
      <c r="E307" s="3" t="s">
        <v>3144</v>
      </c>
      <c r="F307" s="5" t="s">
        <v>913</v>
      </c>
      <c r="G307" s="6">
        <v>101084345</v>
      </c>
      <c r="H307" s="6">
        <v>86201661</v>
      </c>
      <c r="I307" s="3"/>
      <c r="J307" s="39"/>
      <c r="K307" s="40">
        <f t="shared" si="70"/>
        <v>1</v>
      </c>
      <c r="L307" s="41" t="str">
        <f t="shared" si="71"/>
        <v>101084345</v>
      </c>
      <c r="M307" s="42" t="str">
        <f t="shared" si="72"/>
        <v>101084345</v>
      </c>
      <c r="N307" s="43">
        <f t="shared" si="73"/>
        <v>1</v>
      </c>
      <c r="O307" s="43">
        <f t="shared" si="74"/>
        <v>1</v>
      </c>
      <c r="P307" s="43">
        <f t="shared" si="68"/>
        <v>1</v>
      </c>
      <c r="Q307" s="44">
        <f t="shared" si="75"/>
        <v>1</v>
      </c>
      <c r="R307" s="45">
        <f t="shared" si="76"/>
        <v>86201661</v>
      </c>
      <c r="S307" s="41" t="str">
        <f t="shared" si="77"/>
        <v>86201661</v>
      </c>
      <c r="T307" s="43" t="e">
        <f t="shared" si="78"/>
        <v>#VALUE!</v>
      </c>
      <c r="U307" s="41" t="str">
        <f t="shared" si="79"/>
        <v>86201661</v>
      </c>
      <c r="V307" s="46" t="str">
        <f t="shared" si="80"/>
        <v>086201661</v>
      </c>
      <c r="W307" s="43">
        <f t="shared" si="81"/>
        <v>1</v>
      </c>
      <c r="X307" s="47">
        <f t="shared" si="82"/>
        <v>1</v>
      </c>
      <c r="Y307" s="43">
        <f t="shared" si="69"/>
        <v>1</v>
      </c>
      <c r="Z307" s="44">
        <f t="shared" si="83"/>
        <v>1</v>
      </c>
      <c r="AA307" s="44">
        <f t="shared" si="84"/>
        <v>1</v>
      </c>
    </row>
    <row r="308" spans="1:27" ht="69" hidden="1" customHeight="1" x14ac:dyDescent="0.65">
      <c r="A308" s="3">
        <v>306</v>
      </c>
      <c r="B308" s="3" t="s">
        <v>914</v>
      </c>
      <c r="C308" s="3" t="s">
        <v>3306</v>
      </c>
      <c r="D308" s="3" t="s">
        <v>915</v>
      </c>
      <c r="E308" s="3" t="s">
        <v>3144</v>
      </c>
      <c r="F308" s="5" t="s">
        <v>916</v>
      </c>
      <c r="G308" s="6">
        <v>100883583</v>
      </c>
      <c r="H308" s="7">
        <v>967343033</v>
      </c>
      <c r="I308" s="3"/>
      <c r="J308" s="39"/>
      <c r="K308" s="40">
        <f t="shared" si="70"/>
        <v>1</v>
      </c>
      <c r="L308" s="41" t="str">
        <f t="shared" si="71"/>
        <v>100883583</v>
      </c>
      <c r="M308" s="42" t="str">
        <f t="shared" si="72"/>
        <v>100883583</v>
      </c>
      <c r="N308" s="43">
        <f t="shared" si="73"/>
        <v>1</v>
      </c>
      <c r="O308" s="43">
        <f t="shared" si="74"/>
        <v>1</v>
      </c>
      <c r="P308" s="43">
        <f t="shared" si="68"/>
        <v>1</v>
      </c>
      <c r="Q308" s="44">
        <f t="shared" si="75"/>
        <v>1</v>
      </c>
      <c r="R308" s="45">
        <f t="shared" si="76"/>
        <v>967343033</v>
      </c>
      <c r="S308" s="41" t="str">
        <f t="shared" si="77"/>
        <v>967343033</v>
      </c>
      <c r="T308" s="43" t="e">
        <f t="shared" si="78"/>
        <v>#VALUE!</v>
      </c>
      <c r="U308" s="41" t="str">
        <f t="shared" si="79"/>
        <v>967343033</v>
      </c>
      <c r="V308" s="46" t="str">
        <f t="shared" si="80"/>
        <v>0967343033</v>
      </c>
      <c r="W308" s="43">
        <f t="shared" si="81"/>
        <v>1</v>
      </c>
      <c r="X308" s="47">
        <f t="shared" si="82"/>
        <v>1</v>
      </c>
      <c r="Y308" s="43">
        <f t="shared" si="69"/>
        <v>1</v>
      </c>
      <c r="Z308" s="44">
        <f t="shared" si="83"/>
        <v>1</v>
      </c>
      <c r="AA308" s="44">
        <f t="shared" si="84"/>
        <v>1</v>
      </c>
    </row>
    <row r="309" spans="1:27" ht="69" hidden="1" customHeight="1" x14ac:dyDescent="0.65">
      <c r="A309" s="3">
        <v>307</v>
      </c>
      <c r="B309" s="3" t="s">
        <v>917</v>
      </c>
      <c r="C309" s="3" t="s">
        <v>3306</v>
      </c>
      <c r="D309" s="3" t="s">
        <v>918</v>
      </c>
      <c r="E309" s="3" t="s">
        <v>3144</v>
      </c>
      <c r="F309" s="5" t="s">
        <v>919</v>
      </c>
      <c r="G309" s="6">
        <v>101039305</v>
      </c>
      <c r="H309" s="7">
        <v>964383349</v>
      </c>
      <c r="I309" s="3"/>
      <c r="J309" s="39"/>
      <c r="K309" s="40">
        <f t="shared" si="70"/>
        <v>1</v>
      </c>
      <c r="L309" s="41" t="str">
        <f t="shared" si="71"/>
        <v>101039305</v>
      </c>
      <c r="M309" s="42" t="str">
        <f t="shared" si="72"/>
        <v>101039305</v>
      </c>
      <c r="N309" s="43">
        <f t="shared" si="73"/>
        <v>1</v>
      </c>
      <c r="O309" s="43">
        <f t="shared" si="74"/>
        <v>1</v>
      </c>
      <c r="P309" s="43">
        <f t="shared" si="68"/>
        <v>1</v>
      </c>
      <c r="Q309" s="44">
        <f t="shared" si="75"/>
        <v>1</v>
      </c>
      <c r="R309" s="45">
        <f t="shared" si="76"/>
        <v>964383349</v>
      </c>
      <c r="S309" s="41" t="str">
        <f t="shared" si="77"/>
        <v>964383349</v>
      </c>
      <c r="T309" s="43" t="e">
        <f t="shared" si="78"/>
        <v>#VALUE!</v>
      </c>
      <c r="U309" s="41" t="str">
        <f t="shared" si="79"/>
        <v>964383349</v>
      </c>
      <c r="V309" s="46" t="str">
        <f t="shared" si="80"/>
        <v>0964383349</v>
      </c>
      <c r="W309" s="43">
        <f t="shared" si="81"/>
        <v>1</v>
      </c>
      <c r="X309" s="47">
        <f t="shared" si="82"/>
        <v>1</v>
      </c>
      <c r="Y309" s="43">
        <f t="shared" si="69"/>
        <v>1</v>
      </c>
      <c r="Z309" s="44">
        <f t="shared" si="83"/>
        <v>1</v>
      </c>
      <c r="AA309" s="44">
        <f t="shared" si="84"/>
        <v>1</v>
      </c>
    </row>
    <row r="310" spans="1:27" ht="69" hidden="1" customHeight="1" x14ac:dyDescent="0.65">
      <c r="A310" s="3">
        <v>308</v>
      </c>
      <c r="B310" s="3" t="s">
        <v>920</v>
      </c>
      <c r="C310" s="3" t="s">
        <v>3308</v>
      </c>
      <c r="D310" s="3" t="s">
        <v>921</v>
      </c>
      <c r="E310" s="3" t="s">
        <v>3144</v>
      </c>
      <c r="F310" s="5" t="s">
        <v>922</v>
      </c>
      <c r="G310" s="6">
        <v>101012756</v>
      </c>
      <c r="H310" s="7">
        <v>969117959</v>
      </c>
      <c r="I310" s="3"/>
      <c r="J310" s="39"/>
      <c r="K310" s="40">
        <f t="shared" si="70"/>
        <v>1</v>
      </c>
      <c r="L310" s="41" t="str">
        <f t="shared" si="71"/>
        <v>101012756</v>
      </c>
      <c r="M310" s="42" t="str">
        <f t="shared" si="72"/>
        <v>101012756</v>
      </c>
      <c r="N310" s="43">
        <f t="shared" si="73"/>
        <v>1</v>
      </c>
      <c r="O310" s="43">
        <f t="shared" si="74"/>
        <v>1</v>
      </c>
      <c r="P310" s="43">
        <f t="shared" si="68"/>
        <v>1</v>
      </c>
      <c r="Q310" s="44">
        <f t="shared" si="75"/>
        <v>1</v>
      </c>
      <c r="R310" s="45">
        <f t="shared" si="76"/>
        <v>969117959</v>
      </c>
      <c r="S310" s="41" t="str">
        <f t="shared" si="77"/>
        <v>969117959</v>
      </c>
      <c r="T310" s="43" t="e">
        <f t="shared" si="78"/>
        <v>#VALUE!</v>
      </c>
      <c r="U310" s="41" t="str">
        <f t="shared" si="79"/>
        <v>969117959</v>
      </c>
      <c r="V310" s="46" t="str">
        <f t="shared" si="80"/>
        <v>0969117959</v>
      </c>
      <c r="W310" s="43">
        <f t="shared" si="81"/>
        <v>1</v>
      </c>
      <c r="X310" s="47">
        <f t="shared" si="82"/>
        <v>1</v>
      </c>
      <c r="Y310" s="43">
        <f t="shared" si="69"/>
        <v>1</v>
      </c>
      <c r="Z310" s="44">
        <f t="shared" si="83"/>
        <v>1</v>
      </c>
      <c r="AA310" s="44">
        <f t="shared" si="84"/>
        <v>1</v>
      </c>
    </row>
    <row r="311" spans="1:27" ht="69" hidden="1" customHeight="1" x14ac:dyDescent="0.65">
      <c r="A311" s="3">
        <v>309</v>
      </c>
      <c r="B311" s="3" t="s">
        <v>923</v>
      </c>
      <c r="C311" s="3" t="s">
        <v>3306</v>
      </c>
      <c r="D311" s="3" t="s">
        <v>788</v>
      </c>
      <c r="E311" s="3" t="s">
        <v>3144</v>
      </c>
      <c r="F311" s="5" t="s">
        <v>924</v>
      </c>
      <c r="G311" s="6">
        <v>101010404</v>
      </c>
      <c r="H311" s="7">
        <v>965181295</v>
      </c>
      <c r="I311" s="3"/>
      <c r="J311" s="39"/>
      <c r="K311" s="40">
        <f t="shared" si="70"/>
        <v>1</v>
      </c>
      <c r="L311" s="41" t="str">
        <f t="shared" si="71"/>
        <v>101010404</v>
      </c>
      <c r="M311" s="42" t="str">
        <f t="shared" si="72"/>
        <v>101010404</v>
      </c>
      <c r="N311" s="43">
        <f t="shared" si="73"/>
        <v>1</v>
      </c>
      <c r="O311" s="43">
        <f t="shared" si="74"/>
        <v>1</v>
      </c>
      <c r="P311" s="43">
        <f t="shared" si="68"/>
        <v>1</v>
      </c>
      <c r="Q311" s="44">
        <f t="shared" si="75"/>
        <v>1</v>
      </c>
      <c r="R311" s="45">
        <f t="shared" si="76"/>
        <v>965181295</v>
      </c>
      <c r="S311" s="41" t="str">
        <f t="shared" si="77"/>
        <v>965181295</v>
      </c>
      <c r="T311" s="43" t="e">
        <f t="shared" si="78"/>
        <v>#VALUE!</v>
      </c>
      <c r="U311" s="41" t="str">
        <f t="shared" si="79"/>
        <v>965181295</v>
      </c>
      <c r="V311" s="46" t="str">
        <f t="shared" si="80"/>
        <v>0965181295</v>
      </c>
      <c r="W311" s="43">
        <f t="shared" si="81"/>
        <v>1</v>
      </c>
      <c r="X311" s="47">
        <f t="shared" si="82"/>
        <v>1</v>
      </c>
      <c r="Y311" s="43">
        <f t="shared" si="69"/>
        <v>1</v>
      </c>
      <c r="Z311" s="44">
        <f t="shared" si="83"/>
        <v>1</v>
      </c>
      <c r="AA311" s="44">
        <f t="shared" si="84"/>
        <v>1</v>
      </c>
    </row>
    <row r="312" spans="1:27" ht="69" hidden="1" customHeight="1" x14ac:dyDescent="0.65">
      <c r="A312" s="3">
        <v>310</v>
      </c>
      <c r="B312" s="3" t="s">
        <v>925</v>
      </c>
      <c r="C312" s="3" t="s">
        <v>3306</v>
      </c>
      <c r="D312" s="3" t="s">
        <v>687</v>
      </c>
      <c r="E312" s="3" t="s">
        <v>3144</v>
      </c>
      <c r="F312" s="5" t="s">
        <v>926</v>
      </c>
      <c r="G312" s="6">
        <v>100960976</v>
      </c>
      <c r="H312" s="7">
        <v>882906954</v>
      </c>
      <c r="I312" s="3"/>
      <c r="J312" s="39"/>
      <c r="K312" s="40">
        <f t="shared" si="70"/>
        <v>1</v>
      </c>
      <c r="L312" s="41" t="str">
        <f t="shared" si="71"/>
        <v>100960976</v>
      </c>
      <c r="M312" s="42" t="str">
        <f t="shared" si="72"/>
        <v>100960976</v>
      </c>
      <c r="N312" s="43">
        <f t="shared" si="73"/>
        <v>1</v>
      </c>
      <c r="O312" s="43">
        <f t="shared" si="74"/>
        <v>1</v>
      </c>
      <c r="P312" s="43">
        <f t="shared" si="68"/>
        <v>1</v>
      </c>
      <c r="Q312" s="44">
        <f t="shared" si="75"/>
        <v>1</v>
      </c>
      <c r="R312" s="45">
        <f t="shared" si="76"/>
        <v>882906954</v>
      </c>
      <c r="S312" s="41" t="str">
        <f t="shared" si="77"/>
        <v>882906954</v>
      </c>
      <c r="T312" s="43" t="e">
        <f t="shared" si="78"/>
        <v>#VALUE!</v>
      </c>
      <c r="U312" s="41" t="str">
        <f t="shared" si="79"/>
        <v>882906954</v>
      </c>
      <c r="V312" s="46" t="str">
        <f t="shared" si="80"/>
        <v>0882906954</v>
      </c>
      <c r="W312" s="43">
        <f t="shared" si="81"/>
        <v>1</v>
      </c>
      <c r="X312" s="47">
        <f t="shared" si="82"/>
        <v>1</v>
      </c>
      <c r="Y312" s="43">
        <f t="shared" si="69"/>
        <v>1</v>
      </c>
      <c r="Z312" s="44">
        <f t="shared" si="83"/>
        <v>1</v>
      </c>
      <c r="AA312" s="44">
        <f t="shared" si="84"/>
        <v>1</v>
      </c>
    </row>
    <row r="313" spans="1:27" ht="69" hidden="1" customHeight="1" x14ac:dyDescent="0.65">
      <c r="A313" s="3">
        <v>311</v>
      </c>
      <c r="B313" s="3" t="s">
        <v>927</v>
      </c>
      <c r="C313" s="3" t="s">
        <v>3306</v>
      </c>
      <c r="D313" s="3" t="s">
        <v>928</v>
      </c>
      <c r="E313" s="3" t="s">
        <v>3144</v>
      </c>
      <c r="F313" s="5" t="s">
        <v>929</v>
      </c>
      <c r="G313" s="6">
        <v>101384400</v>
      </c>
      <c r="H313" s="7">
        <v>967852273</v>
      </c>
      <c r="I313" s="3"/>
      <c r="J313" s="39"/>
      <c r="K313" s="40">
        <f t="shared" si="70"/>
        <v>1</v>
      </c>
      <c r="L313" s="41" t="str">
        <f t="shared" si="71"/>
        <v>101384400</v>
      </c>
      <c r="M313" s="42" t="str">
        <f t="shared" si="72"/>
        <v>101384400</v>
      </c>
      <c r="N313" s="43">
        <f t="shared" si="73"/>
        <v>1</v>
      </c>
      <c r="O313" s="43">
        <f t="shared" si="74"/>
        <v>1</v>
      </c>
      <c r="P313" s="43">
        <f t="shared" si="68"/>
        <v>1</v>
      </c>
      <c r="Q313" s="44">
        <f t="shared" si="75"/>
        <v>1</v>
      </c>
      <c r="R313" s="45">
        <f t="shared" si="76"/>
        <v>967852273</v>
      </c>
      <c r="S313" s="41" t="str">
        <f t="shared" si="77"/>
        <v>967852273</v>
      </c>
      <c r="T313" s="43" t="e">
        <f t="shared" si="78"/>
        <v>#VALUE!</v>
      </c>
      <c r="U313" s="41" t="str">
        <f t="shared" si="79"/>
        <v>967852273</v>
      </c>
      <c r="V313" s="46" t="str">
        <f t="shared" si="80"/>
        <v>0967852273</v>
      </c>
      <c r="W313" s="43">
        <f t="shared" si="81"/>
        <v>1</v>
      </c>
      <c r="X313" s="47">
        <f t="shared" si="82"/>
        <v>1</v>
      </c>
      <c r="Y313" s="43">
        <f t="shared" si="69"/>
        <v>1</v>
      </c>
      <c r="Z313" s="44">
        <f t="shared" si="83"/>
        <v>1</v>
      </c>
      <c r="AA313" s="44">
        <f t="shared" si="84"/>
        <v>1</v>
      </c>
    </row>
    <row r="314" spans="1:27" ht="69" hidden="1" customHeight="1" x14ac:dyDescent="0.65">
      <c r="A314" s="3">
        <v>312</v>
      </c>
      <c r="B314" s="3" t="s">
        <v>930</v>
      </c>
      <c r="C314" s="3" t="s">
        <v>3308</v>
      </c>
      <c r="D314" s="3" t="s">
        <v>931</v>
      </c>
      <c r="E314" s="3" t="s">
        <v>3144</v>
      </c>
      <c r="F314" s="5" t="s">
        <v>932</v>
      </c>
      <c r="G314" s="6">
        <v>101208477</v>
      </c>
      <c r="H314" s="6">
        <v>92869685</v>
      </c>
      <c r="I314" s="3"/>
      <c r="J314" s="39"/>
      <c r="K314" s="40">
        <f t="shared" si="70"/>
        <v>1</v>
      </c>
      <c r="L314" s="41" t="str">
        <f t="shared" si="71"/>
        <v>101208477</v>
      </c>
      <c r="M314" s="42" t="str">
        <f t="shared" si="72"/>
        <v>101208477</v>
      </c>
      <c r="N314" s="43">
        <f t="shared" si="73"/>
        <v>1</v>
      </c>
      <c r="O314" s="43">
        <f t="shared" si="74"/>
        <v>1</v>
      </c>
      <c r="P314" s="43">
        <f t="shared" si="68"/>
        <v>1</v>
      </c>
      <c r="Q314" s="44">
        <f t="shared" si="75"/>
        <v>1</v>
      </c>
      <c r="R314" s="45">
        <f t="shared" si="76"/>
        <v>92869685</v>
      </c>
      <c r="S314" s="41" t="str">
        <f t="shared" si="77"/>
        <v>92869685</v>
      </c>
      <c r="T314" s="43" t="e">
        <f t="shared" si="78"/>
        <v>#VALUE!</v>
      </c>
      <c r="U314" s="41" t="str">
        <f t="shared" si="79"/>
        <v>92869685</v>
      </c>
      <c r="V314" s="46" t="str">
        <f t="shared" si="80"/>
        <v>092869685</v>
      </c>
      <c r="W314" s="43">
        <f t="shared" si="81"/>
        <v>1</v>
      </c>
      <c r="X314" s="47">
        <f t="shared" si="82"/>
        <v>1</v>
      </c>
      <c r="Y314" s="43">
        <f t="shared" si="69"/>
        <v>1</v>
      </c>
      <c r="Z314" s="44">
        <f t="shared" si="83"/>
        <v>1</v>
      </c>
      <c r="AA314" s="44">
        <f t="shared" si="84"/>
        <v>1</v>
      </c>
    </row>
    <row r="315" spans="1:27" ht="69" hidden="1" customHeight="1" x14ac:dyDescent="0.65">
      <c r="A315" s="3">
        <v>313</v>
      </c>
      <c r="B315" s="3" t="s">
        <v>933</v>
      </c>
      <c r="C315" s="3" t="s">
        <v>3308</v>
      </c>
      <c r="D315" s="3" t="s">
        <v>934</v>
      </c>
      <c r="E315" s="3" t="s">
        <v>3144</v>
      </c>
      <c r="F315" s="5" t="s">
        <v>935</v>
      </c>
      <c r="G315" s="6">
        <v>101381273</v>
      </c>
      <c r="H315" s="6" t="s">
        <v>3270</v>
      </c>
      <c r="I315" s="3"/>
      <c r="J315" s="39"/>
      <c r="K315" s="40">
        <f t="shared" si="70"/>
        <v>1</v>
      </c>
      <c r="L315" s="41" t="str">
        <f t="shared" si="71"/>
        <v>101381273</v>
      </c>
      <c r="M315" s="42" t="str">
        <f t="shared" si="72"/>
        <v>101381273</v>
      </c>
      <c r="N315" s="43">
        <f t="shared" si="73"/>
        <v>1</v>
      </c>
      <c r="O315" s="43">
        <f t="shared" si="74"/>
        <v>1</v>
      </c>
      <c r="P315" s="43">
        <f t="shared" si="68"/>
        <v>1</v>
      </c>
      <c r="Q315" s="44">
        <f t="shared" si="75"/>
        <v>1</v>
      </c>
      <c r="R315" s="45" t="str">
        <f t="shared" si="76"/>
        <v>096 932 8445</v>
      </c>
      <c r="S315" s="41" t="str">
        <f t="shared" si="77"/>
        <v>0969328445</v>
      </c>
      <c r="T315" s="43" t="e">
        <f t="shared" si="78"/>
        <v>#VALUE!</v>
      </c>
      <c r="U315" s="41" t="str">
        <f t="shared" si="79"/>
        <v>0969328445</v>
      </c>
      <c r="V315" s="46" t="str">
        <f t="shared" si="80"/>
        <v>0969328445</v>
      </c>
      <c r="W315" s="43">
        <f t="shared" si="81"/>
        <v>1</v>
      </c>
      <c r="X315" s="47">
        <f t="shared" si="82"/>
        <v>1</v>
      </c>
      <c r="Y315" s="43">
        <f t="shared" si="69"/>
        <v>1</v>
      </c>
      <c r="Z315" s="44">
        <f t="shared" si="83"/>
        <v>1</v>
      </c>
      <c r="AA315" s="44">
        <f t="shared" si="84"/>
        <v>1</v>
      </c>
    </row>
    <row r="316" spans="1:27" ht="69" hidden="1" customHeight="1" x14ac:dyDescent="0.65">
      <c r="A316" s="3">
        <v>314</v>
      </c>
      <c r="B316" s="3" t="s">
        <v>936</v>
      </c>
      <c r="C316" s="3" t="s">
        <v>3308</v>
      </c>
      <c r="D316" s="3" t="s">
        <v>937</v>
      </c>
      <c r="E316" s="3" t="s">
        <v>3144</v>
      </c>
      <c r="F316" s="5" t="s">
        <v>938</v>
      </c>
      <c r="G316" s="6">
        <v>101034961</v>
      </c>
      <c r="H316" s="6">
        <v>81240147</v>
      </c>
      <c r="I316" s="3"/>
      <c r="J316" s="39"/>
      <c r="K316" s="40">
        <f t="shared" si="70"/>
        <v>1</v>
      </c>
      <c r="L316" s="41" t="str">
        <f t="shared" si="71"/>
        <v>101034961</v>
      </c>
      <c r="M316" s="42" t="str">
        <f t="shared" si="72"/>
        <v>101034961</v>
      </c>
      <c r="N316" s="43">
        <f t="shared" si="73"/>
        <v>1</v>
      </c>
      <c r="O316" s="43">
        <f t="shared" si="74"/>
        <v>1</v>
      </c>
      <c r="P316" s="43">
        <f t="shared" si="68"/>
        <v>1</v>
      </c>
      <c r="Q316" s="44">
        <f t="shared" si="75"/>
        <v>1</v>
      </c>
      <c r="R316" s="45">
        <f t="shared" si="76"/>
        <v>81240147</v>
      </c>
      <c r="S316" s="41" t="str">
        <f t="shared" si="77"/>
        <v>81240147</v>
      </c>
      <c r="T316" s="43" t="e">
        <f t="shared" si="78"/>
        <v>#VALUE!</v>
      </c>
      <c r="U316" s="41" t="str">
        <f t="shared" si="79"/>
        <v>81240147</v>
      </c>
      <c r="V316" s="46" t="str">
        <f t="shared" si="80"/>
        <v>081240147</v>
      </c>
      <c r="W316" s="43">
        <f t="shared" si="81"/>
        <v>1</v>
      </c>
      <c r="X316" s="47">
        <f t="shared" si="82"/>
        <v>1</v>
      </c>
      <c r="Y316" s="43">
        <f t="shared" si="69"/>
        <v>1</v>
      </c>
      <c r="Z316" s="44">
        <f t="shared" si="83"/>
        <v>1</v>
      </c>
      <c r="AA316" s="44">
        <f t="shared" si="84"/>
        <v>1</v>
      </c>
    </row>
    <row r="317" spans="1:27" ht="69" hidden="1" customHeight="1" x14ac:dyDescent="0.65">
      <c r="A317" s="3">
        <v>315</v>
      </c>
      <c r="B317" s="3" t="s">
        <v>939</v>
      </c>
      <c r="C317" s="3" t="s">
        <v>3306</v>
      </c>
      <c r="D317" s="3" t="s">
        <v>940</v>
      </c>
      <c r="E317" s="3" t="s">
        <v>3144</v>
      </c>
      <c r="F317" s="5" t="s">
        <v>941</v>
      </c>
      <c r="G317" s="6">
        <v>101074831</v>
      </c>
      <c r="H317" s="7">
        <v>964347047</v>
      </c>
      <c r="I317" s="3"/>
      <c r="J317" s="39"/>
      <c r="K317" s="40">
        <f t="shared" si="70"/>
        <v>1</v>
      </c>
      <c r="L317" s="41" t="str">
        <f t="shared" si="71"/>
        <v>101074831</v>
      </c>
      <c r="M317" s="42" t="str">
        <f t="shared" si="72"/>
        <v>101074831</v>
      </c>
      <c r="N317" s="43">
        <f t="shared" si="73"/>
        <v>1</v>
      </c>
      <c r="O317" s="43">
        <f t="shared" si="74"/>
        <v>1</v>
      </c>
      <c r="P317" s="43">
        <f t="shared" si="68"/>
        <v>1</v>
      </c>
      <c r="Q317" s="44">
        <f t="shared" si="75"/>
        <v>1</v>
      </c>
      <c r="R317" s="45">
        <f t="shared" si="76"/>
        <v>964347047</v>
      </c>
      <c r="S317" s="41" t="str">
        <f t="shared" si="77"/>
        <v>964347047</v>
      </c>
      <c r="T317" s="43" t="e">
        <f t="shared" si="78"/>
        <v>#VALUE!</v>
      </c>
      <c r="U317" s="41" t="str">
        <f t="shared" si="79"/>
        <v>964347047</v>
      </c>
      <c r="V317" s="46" t="str">
        <f t="shared" si="80"/>
        <v>0964347047</v>
      </c>
      <c r="W317" s="43">
        <f t="shared" si="81"/>
        <v>1</v>
      </c>
      <c r="X317" s="47">
        <f t="shared" si="82"/>
        <v>1</v>
      </c>
      <c r="Y317" s="43">
        <f t="shared" si="69"/>
        <v>1</v>
      </c>
      <c r="Z317" s="44">
        <f t="shared" si="83"/>
        <v>1</v>
      </c>
      <c r="AA317" s="44">
        <f t="shared" si="84"/>
        <v>1</v>
      </c>
    </row>
    <row r="318" spans="1:27" ht="69" hidden="1" customHeight="1" x14ac:dyDescent="0.65">
      <c r="A318" s="3">
        <v>316</v>
      </c>
      <c r="B318" s="3" t="s">
        <v>942</v>
      </c>
      <c r="C318" s="3" t="s">
        <v>3308</v>
      </c>
      <c r="D318" s="3" t="s">
        <v>943</v>
      </c>
      <c r="E318" s="3" t="s">
        <v>3144</v>
      </c>
      <c r="F318" s="5" t="s">
        <v>944</v>
      </c>
      <c r="G318" s="6">
        <v>101330978</v>
      </c>
      <c r="H318" s="6">
        <v>93916441</v>
      </c>
      <c r="I318" s="3"/>
      <c r="J318" s="39"/>
      <c r="K318" s="40">
        <f t="shared" si="70"/>
        <v>1</v>
      </c>
      <c r="L318" s="41" t="str">
        <f t="shared" si="71"/>
        <v>101330978</v>
      </c>
      <c r="M318" s="42" t="str">
        <f t="shared" si="72"/>
        <v>101330978</v>
      </c>
      <c r="N318" s="43">
        <f t="shared" si="73"/>
        <v>1</v>
      </c>
      <c r="O318" s="43">
        <f t="shared" si="74"/>
        <v>1</v>
      </c>
      <c r="P318" s="43">
        <f t="shared" si="68"/>
        <v>1</v>
      </c>
      <c r="Q318" s="44">
        <f t="shared" si="75"/>
        <v>1</v>
      </c>
      <c r="R318" s="45">
        <f t="shared" si="76"/>
        <v>93916441</v>
      </c>
      <c r="S318" s="41" t="str">
        <f t="shared" si="77"/>
        <v>93916441</v>
      </c>
      <c r="T318" s="43" t="e">
        <f t="shared" si="78"/>
        <v>#VALUE!</v>
      </c>
      <c r="U318" s="41" t="str">
        <f t="shared" si="79"/>
        <v>93916441</v>
      </c>
      <c r="V318" s="46" t="str">
        <f t="shared" si="80"/>
        <v>093916441</v>
      </c>
      <c r="W318" s="43">
        <f t="shared" si="81"/>
        <v>1</v>
      </c>
      <c r="X318" s="47">
        <f t="shared" si="82"/>
        <v>1</v>
      </c>
      <c r="Y318" s="43">
        <f t="shared" si="69"/>
        <v>1</v>
      </c>
      <c r="Z318" s="44">
        <f t="shared" si="83"/>
        <v>1</v>
      </c>
      <c r="AA318" s="44">
        <f t="shared" si="84"/>
        <v>1</v>
      </c>
    </row>
    <row r="319" spans="1:27" ht="69" hidden="1" customHeight="1" x14ac:dyDescent="0.65">
      <c r="A319" s="3">
        <v>317</v>
      </c>
      <c r="B319" s="3" t="s">
        <v>945</v>
      </c>
      <c r="C319" s="3" t="s">
        <v>3306</v>
      </c>
      <c r="D319" s="3" t="s">
        <v>946</v>
      </c>
      <c r="E319" s="3" t="s">
        <v>3144</v>
      </c>
      <c r="F319" s="5" t="s">
        <v>947</v>
      </c>
      <c r="G319" s="6">
        <v>101072681</v>
      </c>
      <c r="H319" s="6">
        <v>98950716</v>
      </c>
      <c r="I319" s="3"/>
      <c r="J319" s="39"/>
      <c r="K319" s="40">
        <f t="shared" si="70"/>
        <v>1</v>
      </c>
      <c r="L319" s="41" t="str">
        <f t="shared" si="71"/>
        <v>101072681</v>
      </c>
      <c r="M319" s="42" t="str">
        <f t="shared" si="72"/>
        <v>101072681</v>
      </c>
      <c r="N319" s="43">
        <f t="shared" si="73"/>
        <v>1</v>
      </c>
      <c r="O319" s="43">
        <f t="shared" si="74"/>
        <v>1</v>
      </c>
      <c r="P319" s="43">
        <f t="shared" si="68"/>
        <v>1</v>
      </c>
      <c r="Q319" s="44">
        <f t="shared" si="75"/>
        <v>1</v>
      </c>
      <c r="R319" s="45">
        <f t="shared" si="76"/>
        <v>98950716</v>
      </c>
      <c r="S319" s="41" t="str">
        <f t="shared" si="77"/>
        <v>98950716</v>
      </c>
      <c r="T319" s="43" t="e">
        <f t="shared" si="78"/>
        <v>#VALUE!</v>
      </c>
      <c r="U319" s="41" t="str">
        <f t="shared" si="79"/>
        <v>98950716</v>
      </c>
      <c r="V319" s="46" t="str">
        <f t="shared" si="80"/>
        <v>098950716</v>
      </c>
      <c r="W319" s="43">
        <f t="shared" si="81"/>
        <v>1</v>
      </c>
      <c r="X319" s="47">
        <f t="shared" si="82"/>
        <v>1</v>
      </c>
      <c r="Y319" s="43">
        <f t="shared" si="69"/>
        <v>1</v>
      </c>
      <c r="Z319" s="44">
        <f t="shared" si="83"/>
        <v>1</v>
      </c>
      <c r="AA319" s="44">
        <f t="shared" si="84"/>
        <v>1</v>
      </c>
    </row>
    <row r="320" spans="1:27" ht="69" hidden="1" customHeight="1" x14ac:dyDescent="0.65">
      <c r="A320" s="3">
        <v>318</v>
      </c>
      <c r="B320" s="3" t="s">
        <v>948</v>
      </c>
      <c r="C320" s="3" t="s">
        <v>3306</v>
      </c>
      <c r="D320" s="3" t="s">
        <v>949</v>
      </c>
      <c r="E320" s="3" t="s">
        <v>3144</v>
      </c>
      <c r="F320" s="5" t="s">
        <v>950</v>
      </c>
      <c r="G320" s="6">
        <v>101369798</v>
      </c>
      <c r="H320" s="7">
        <v>966980779</v>
      </c>
      <c r="I320" s="3"/>
      <c r="J320" s="39"/>
      <c r="K320" s="40">
        <f t="shared" si="70"/>
        <v>1</v>
      </c>
      <c r="L320" s="41" t="str">
        <f t="shared" si="71"/>
        <v>101369798</v>
      </c>
      <c r="M320" s="42" t="str">
        <f t="shared" si="72"/>
        <v>101369798</v>
      </c>
      <c r="N320" s="43">
        <f t="shared" si="73"/>
        <v>1</v>
      </c>
      <c r="O320" s="43">
        <f t="shared" si="74"/>
        <v>1</v>
      </c>
      <c r="P320" s="43">
        <f t="shared" si="68"/>
        <v>1</v>
      </c>
      <c r="Q320" s="44">
        <f t="shared" si="75"/>
        <v>1</v>
      </c>
      <c r="R320" s="45">
        <f t="shared" si="76"/>
        <v>966980779</v>
      </c>
      <c r="S320" s="41" t="str">
        <f t="shared" si="77"/>
        <v>966980779</v>
      </c>
      <c r="T320" s="43" t="e">
        <f t="shared" si="78"/>
        <v>#VALUE!</v>
      </c>
      <c r="U320" s="41" t="str">
        <f t="shared" si="79"/>
        <v>966980779</v>
      </c>
      <c r="V320" s="46" t="str">
        <f t="shared" si="80"/>
        <v>0966980779</v>
      </c>
      <c r="W320" s="43">
        <f t="shared" si="81"/>
        <v>1</v>
      </c>
      <c r="X320" s="47">
        <f t="shared" si="82"/>
        <v>1</v>
      </c>
      <c r="Y320" s="43">
        <f t="shared" si="69"/>
        <v>1</v>
      </c>
      <c r="Z320" s="44">
        <f t="shared" si="83"/>
        <v>1</v>
      </c>
      <c r="AA320" s="44">
        <f t="shared" si="84"/>
        <v>1</v>
      </c>
    </row>
    <row r="321" spans="1:27" ht="69" hidden="1" customHeight="1" x14ac:dyDescent="0.65">
      <c r="A321" s="3">
        <v>319</v>
      </c>
      <c r="B321" s="3" t="s">
        <v>951</v>
      </c>
      <c r="C321" s="3" t="s">
        <v>3306</v>
      </c>
      <c r="D321" s="3" t="s">
        <v>952</v>
      </c>
      <c r="E321" s="3" t="s">
        <v>3144</v>
      </c>
      <c r="F321" s="5" t="s">
        <v>953</v>
      </c>
      <c r="G321" s="6">
        <v>101068617</v>
      </c>
      <c r="H321" s="7">
        <v>884774544</v>
      </c>
      <c r="I321" s="3"/>
      <c r="J321" s="39"/>
      <c r="K321" s="40">
        <f t="shared" si="70"/>
        <v>1</v>
      </c>
      <c r="L321" s="41" t="str">
        <f t="shared" si="71"/>
        <v>101068617</v>
      </c>
      <c r="M321" s="42" t="str">
        <f t="shared" si="72"/>
        <v>101068617</v>
      </c>
      <c r="N321" s="43">
        <f t="shared" si="73"/>
        <v>1</v>
      </c>
      <c r="O321" s="43">
        <f t="shared" si="74"/>
        <v>1</v>
      </c>
      <c r="P321" s="43">
        <f t="shared" si="68"/>
        <v>1</v>
      </c>
      <c r="Q321" s="44">
        <f t="shared" si="75"/>
        <v>1</v>
      </c>
      <c r="R321" s="45">
        <f t="shared" si="76"/>
        <v>884774544</v>
      </c>
      <c r="S321" s="41" t="str">
        <f t="shared" si="77"/>
        <v>884774544</v>
      </c>
      <c r="T321" s="43" t="e">
        <f t="shared" si="78"/>
        <v>#VALUE!</v>
      </c>
      <c r="U321" s="41" t="str">
        <f t="shared" si="79"/>
        <v>884774544</v>
      </c>
      <c r="V321" s="46" t="str">
        <f t="shared" si="80"/>
        <v>0884774544</v>
      </c>
      <c r="W321" s="43">
        <f t="shared" si="81"/>
        <v>1</v>
      </c>
      <c r="X321" s="47">
        <f t="shared" si="82"/>
        <v>1</v>
      </c>
      <c r="Y321" s="43">
        <f t="shared" si="69"/>
        <v>1</v>
      </c>
      <c r="Z321" s="44">
        <f t="shared" si="83"/>
        <v>1</v>
      </c>
      <c r="AA321" s="44">
        <f t="shared" si="84"/>
        <v>1</v>
      </c>
    </row>
    <row r="322" spans="1:27" ht="69" hidden="1" customHeight="1" x14ac:dyDescent="0.65">
      <c r="A322" s="3">
        <v>320</v>
      </c>
      <c r="B322" s="3" t="s">
        <v>954</v>
      </c>
      <c r="C322" s="3" t="s">
        <v>3306</v>
      </c>
      <c r="D322" s="3" t="s">
        <v>955</v>
      </c>
      <c r="E322" s="3" t="s">
        <v>3144</v>
      </c>
      <c r="F322" s="5" t="s">
        <v>956</v>
      </c>
      <c r="G322" s="6">
        <v>101068409</v>
      </c>
      <c r="H322" s="6">
        <v>70884198</v>
      </c>
      <c r="I322" s="3"/>
      <c r="J322" s="39"/>
      <c r="K322" s="40">
        <f t="shared" si="70"/>
        <v>1</v>
      </c>
      <c r="L322" s="41" t="str">
        <f t="shared" si="71"/>
        <v>101068409</v>
      </c>
      <c r="M322" s="42" t="str">
        <f t="shared" si="72"/>
        <v>101068409</v>
      </c>
      <c r="N322" s="43">
        <f t="shared" si="73"/>
        <v>1</v>
      </c>
      <c r="O322" s="43">
        <f t="shared" si="74"/>
        <v>1</v>
      </c>
      <c r="P322" s="43">
        <f t="shared" si="68"/>
        <v>1</v>
      </c>
      <c r="Q322" s="44">
        <f t="shared" si="75"/>
        <v>1</v>
      </c>
      <c r="R322" s="45">
        <f t="shared" si="76"/>
        <v>70884198</v>
      </c>
      <c r="S322" s="41" t="str">
        <f t="shared" si="77"/>
        <v>70884198</v>
      </c>
      <c r="T322" s="43" t="e">
        <f t="shared" si="78"/>
        <v>#VALUE!</v>
      </c>
      <c r="U322" s="41" t="str">
        <f t="shared" si="79"/>
        <v>70884198</v>
      </c>
      <c r="V322" s="46" t="str">
        <f t="shared" si="80"/>
        <v>070884198</v>
      </c>
      <c r="W322" s="43">
        <f t="shared" si="81"/>
        <v>1</v>
      </c>
      <c r="X322" s="47">
        <f t="shared" si="82"/>
        <v>1</v>
      </c>
      <c r="Y322" s="43">
        <f t="shared" si="69"/>
        <v>1</v>
      </c>
      <c r="Z322" s="44">
        <f t="shared" si="83"/>
        <v>1</v>
      </c>
      <c r="AA322" s="44">
        <f t="shared" si="84"/>
        <v>1</v>
      </c>
    </row>
    <row r="323" spans="1:27" ht="69" hidden="1" customHeight="1" x14ac:dyDescent="0.65">
      <c r="A323" s="3">
        <v>321</v>
      </c>
      <c r="B323" s="3" t="s">
        <v>957</v>
      </c>
      <c r="C323" s="3" t="s">
        <v>3306</v>
      </c>
      <c r="D323" s="3" t="s">
        <v>958</v>
      </c>
      <c r="E323" s="3" t="s">
        <v>3143</v>
      </c>
      <c r="F323" s="5" t="s">
        <v>959</v>
      </c>
      <c r="G323" s="6">
        <v>101360729</v>
      </c>
      <c r="H323" s="6">
        <v>10319612</v>
      </c>
      <c r="I323" s="3"/>
      <c r="J323" s="39"/>
      <c r="K323" s="40">
        <f t="shared" si="70"/>
        <v>1</v>
      </c>
      <c r="L323" s="41" t="str">
        <f t="shared" si="71"/>
        <v>101360729</v>
      </c>
      <c r="M323" s="42" t="str">
        <f t="shared" si="72"/>
        <v>101360729</v>
      </c>
      <c r="N323" s="43">
        <f t="shared" si="73"/>
        <v>1</v>
      </c>
      <c r="O323" s="43">
        <f t="shared" si="74"/>
        <v>1</v>
      </c>
      <c r="P323" s="43">
        <f t="shared" ref="P323:P386" si="85">IF(M323="បរទេស",1,IF(COUNTIF(M:M,$M323)&gt;1,2,1))</f>
        <v>1</v>
      </c>
      <c r="Q323" s="44">
        <f t="shared" si="75"/>
        <v>1</v>
      </c>
      <c r="R323" s="45">
        <f t="shared" si="76"/>
        <v>10319612</v>
      </c>
      <c r="S323" s="41" t="str">
        <f t="shared" si="77"/>
        <v>10319612</v>
      </c>
      <c r="T323" s="43" t="e">
        <f t="shared" si="78"/>
        <v>#VALUE!</v>
      </c>
      <c r="U323" s="41" t="str">
        <f t="shared" si="79"/>
        <v>10319612</v>
      </c>
      <c r="V323" s="46" t="str">
        <f t="shared" si="80"/>
        <v>010319612</v>
      </c>
      <c r="W323" s="43">
        <f t="shared" si="81"/>
        <v>1</v>
      </c>
      <c r="X323" s="47">
        <f t="shared" si="82"/>
        <v>1</v>
      </c>
      <c r="Y323" s="43">
        <f t="shared" ref="Y323:Y386" si="86">IF(V323="បរទេស",1,IF(COUNTIF(V:V,$V323)&gt;1,2,1))</f>
        <v>1</v>
      </c>
      <c r="Z323" s="44">
        <f t="shared" si="83"/>
        <v>1</v>
      </c>
      <c r="AA323" s="44">
        <f t="shared" si="84"/>
        <v>1</v>
      </c>
    </row>
    <row r="324" spans="1:27" ht="69" hidden="1" customHeight="1" x14ac:dyDescent="0.65">
      <c r="A324" s="3">
        <v>322</v>
      </c>
      <c r="B324" s="3" t="s">
        <v>960</v>
      </c>
      <c r="C324" s="3" t="s">
        <v>3306</v>
      </c>
      <c r="D324" s="3" t="s">
        <v>961</v>
      </c>
      <c r="E324" s="3" t="s">
        <v>3143</v>
      </c>
      <c r="F324" s="5" t="s">
        <v>962</v>
      </c>
      <c r="G324" s="6">
        <v>100981155</v>
      </c>
      <c r="H324" s="7">
        <v>883456987</v>
      </c>
      <c r="I324" s="3"/>
      <c r="J324" s="39"/>
      <c r="K324" s="40">
        <f t="shared" ref="K324:K387" si="87">IF(OR(H324="បរទេស",G324="បរទេស"),2,1)</f>
        <v>1</v>
      </c>
      <c r="L324" s="41" t="str">
        <f t="shared" ref="L324:L387" si="8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324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100981155</v>
      </c>
      <c r="M324" s="42" t="str">
        <f t="shared" ref="M324:M387" si="89">IF(L324="បរទេស","បរទេស",IF(AND($BC$2=1,LEN(L324)=8),"0"&amp;L324,IF(LEN(L324)&gt;9,2,LEFT(L324,9))))</f>
        <v>100981155</v>
      </c>
      <c r="N324" s="43">
        <f t="shared" ref="N324:N387" si="90">IF(L324="បរទេស",1,IF((LEN($M324)-9)=0,1,2))</f>
        <v>1</v>
      </c>
      <c r="O324" s="43">
        <f t="shared" ref="O324:O387" si="91">IF(M324="",2,1)</f>
        <v>1</v>
      </c>
      <c r="P324" s="43">
        <f t="shared" si="85"/>
        <v>1</v>
      </c>
      <c r="Q324" s="44">
        <f t="shared" ref="Q324:Q387" si="92">IF(M324="បរទេស",1,MAX(N324:P324))</f>
        <v>1</v>
      </c>
      <c r="R324" s="45">
        <f t="shared" ref="R324:R387" si="93">H324</f>
        <v>883456987</v>
      </c>
      <c r="S324" s="41" t="str">
        <f t="shared" ref="S324:S387" si="94">SUBSTITUTE(SUBSTITUTE(SUBSTITUTE(SUBSTITUTE(SUBSTITUTE(SUBSTITUTE(SUBSTITUTE(SUBSTITUTE(SUBSTITUTE(SUBSTITUTE(SUBSTITUTE(SUBSTITUTE(SUBSTITUTE(SUBSTITUTE(SUBSTITUTE(SUBSTITUTE(SUBSTITUTE(SUBSTITUTE(SUBSTITUTE(SUBSTITUTE(SUBSTITUTE(SUBSTITUTE(R324,"១","1"),"២","2"),"៣","3"),"៤","4"),"៥","5"),"៦","6"),"៧","7"),"៨","8"),"៩","9"),"០","0")," ","")," ",""),"​",""),",","/"),"-",""),"(",""),")",""),"+855","0"),"(855)","0"),"O","0"),"o","0"),".","")</f>
        <v>883456987</v>
      </c>
      <c r="T324" s="43" t="e">
        <f t="shared" ref="T324:T387" si="95">LEFT(S324, SEARCH("/",S324,1)-1)</f>
        <v>#VALUE!</v>
      </c>
      <c r="U324" s="41" t="str">
        <f t="shared" ref="U324:U387" si="96">IFERROR(T324,S324)</f>
        <v>883456987</v>
      </c>
      <c r="V324" s="46" t="str">
        <f t="shared" ref="V324:V387" si="97">IF(LEFT(U324,5)="បរទេស","បរទេស",IF(LEFT(U324,3)="855","0"&amp;MID(U324,4,10),IF(LEFT(U324,1)="0",MID(U324,1,10),IF(LEFT(U324,1)&gt;=1,"0"&amp;MID(U324,1,10),U324))))</f>
        <v>0883456987</v>
      </c>
      <c r="W324" s="43">
        <f t="shared" ref="W324:W387" si="98">IF(V324="បរទេស",1,IF(OR(LEN(V324)=9,LEN(V324)=10),1,2))</f>
        <v>1</v>
      </c>
      <c r="X324" s="47">
        <f t="shared" ref="X324:X387" si="99">IF(V324="",2,1)</f>
        <v>1</v>
      </c>
      <c r="Y324" s="43">
        <f t="shared" si="86"/>
        <v>1</v>
      </c>
      <c r="Z324" s="44">
        <f t="shared" ref="Z324:Z387" si="100">IF(V324="បរទេស",1,MAX(W324:Y324))</f>
        <v>1</v>
      </c>
      <c r="AA324" s="44">
        <f t="shared" ref="AA324:AA387" si="101">IF(K324=2,2,MAX(J324,Q324,Z324,Z324))</f>
        <v>1</v>
      </c>
    </row>
    <row r="325" spans="1:27" ht="69" hidden="1" customHeight="1" x14ac:dyDescent="0.65">
      <c r="A325" s="3">
        <v>323</v>
      </c>
      <c r="B325" s="3" t="s">
        <v>963</v>
      </c>
      <c r="C325" s="3" t="s">
        <v>3306</v>
      </c>
      <c r="D325" s="3" t="s">
        <v>964</v>
      </c>
      <c r="E325" s="3" t="s">
        <v>3143</v>
      </c>
      <c r="F325" s="5" t="s">
        <v>965</v>
      </c>
      <c r="G325" s="6">
        <v>101336289</v>
      </c>
      <c r="H325" s="6">
        <v>93285363</v>
      </c>
      <c r="I325" s="3"/>
      <c r="J325" s="39"/>
      <c r="K325" s="40">
        <f t="shared" si="87"/>
        <v>1</v>
      </c>
      <c r="L325" s="41" t="str">
        <f t="shared" si="88"/>
        <v>101336289</v>
      </c>
      <c r="M325" s="42" t="str">
        <f t="shared" si="89"/>
        <v>101336289</v>
      </c>
      <c r="N325" s="43">
        <f t="shared" si="90"/>
        <v>1</v>
      </c>
      <c r="O325" s="43">
        <f t="shared" si="91"/>
        <v>1</v>
      </c>
      <c r="P325" s="43">
        <f t="shared" si="85"/>
        <v>1</v>
      </c>
      <c r="Q325" s="44">
        <f t="shared" si="92"/>
        <v>1</v>
      </c>
      <c r="R325" s="45">
        <f t="shared" si="93"/>
        <v>93285363</v>
      </c>
      <c r="S325" s="41" t="str">
        <f t="shared" si="94"/>
        <v>93285363</v>
      </c>
      <c r="T325" s="43" t="e">
        <f t="shared" si="95"/>
        <v>#VALUE!</v>
      </c>
      <c r="U325" s="41" t="str">
        <f t="shared" si="96"/>
        <v>93285363</v>
      </c>
      <c r="V325" s="46" t="str">
        <f t="shared" si="97"/>
        <v>093285363</v>
      </c>
      <c r="W325" s="43">
        <f t="shared" si="98"/>
        <v>1</v>
      </c>
      <c r="X325" s="47">
        <f t="shared" si="99"/>
        <v>1</v>
      </c>
      <c r="Y325" s="43">
        <f t="shared" si="86"/>
        <v>1</v>
      </c>
      <c r="Z325" s="44">
        <f t="shared" si="100"/>
        <v>1</v>
      </c>
      <c r="AA325" s="44">
        <f t="shared" si="101"/>
        <v>1</v>
      </c>
    </row>
    <row r="326" spans="1:27" ht="69" hidden="1" customHeight="1" x14ac:dyDescent="0.65">
      <c r="A326" s="3">
        <v>324</v>
      </c>
      <c r="B326" s="3" t="s">
        <v>966</v>
      </c>
      <c r="C326" s="3" t="s">
        <v>3306</v>
      </c>
      <c r="D326" s="3" t="s">
        <v>967</v>
      </c>
      <c r="E326" s="3" t="s">
        <v>3146</v>
      </c>
      <c r="F326" s="5" t="s">
        <v>968</v>
      </c>
      <c r="G326" s="6">
        <v>101169450</v>
      </c>
      <c r="H326" s="7">
        <v>975098377</v>
      </c>
      <c r="I326" s="3"/>
      <c r="J326" s="39"/>
      <c r="K326" s="40">
        <f t="shared" si="87"/>
        <v>1</v>
      </c>
      <c r="L326" s="41" t="str">
        <f t="shared" si="88"/>
        <v>101169450</v>
      </c>
      <c r="M326" s="42" t="str">
        <f t="shared" si="89"/>
        <v>101169450</v>
      </c>
      <c r="N326" s="43">
        <f t="shared" si="90"/>
        <v>1</v>
      </c>
      <c r="O326" s="43">
        <f t="shared" si="91"/>
        <v>1</v>
      </c>
      <c r="P326" s="43">
        <f t="shared" si="85"/>
        <v>1</v>
      </c>
      <c r="Q326" s="44">
        <f t="shared" si="92"/>
        <v>1</v>
      </c>
      <c r="R326" s="45">
        <f t="shared" si="93"/>
        <v>975098377</v>
      </c>
      <c r="S326" s="41" t="str">
        <f t="shared" si="94"/>
        <v>975098377</v>
      </c>
      <c r="T326" s="43" t="e">
        <f t="shared" si="95"/>
        <v>#VALUE!</v>
      </c>
      <c r="U326" s="41" t="str">
        <f t="shared" si="96"/>
        <v>975098377</v>
      </c>
      <c r="V326" s="46" t="str">
        <f t="shared" si="97"/>
        <v>0975098377</v>
      </c>
      <c r="W326" s="43">
        <f t="shared" si="98"/>
        <v>1</v>
      </c>
      <c r="X326" s="47">
        <f t="shared" si="99"/>
        <v>1</v>
      </c>
      <c r="Y326" s="43">
        <f t="shared" si="86"/>
        <v>1</v>
      </c>
      <c r="Z326" s="44">
        <f t="shared" si="100"/>
        <v>1</v>
      </c>
      <c r="AA326" s="44">
        <f t="shared" si="101"/>
        <v>1</v>
      </c>
    </row>
    <row r="327" spans="1:27" ht="69" hidden="1" customHeight="1" x14ac:dyDescent="0.65">
      <c r="A327" s="3">
        <v>325</v>
      </c>
      <c r="B327" s="3" t="s">
        <v>969</v>
      </c>
      <c r="C327" s="3" t="s">
        <v>3306</v>
      </c>
      <c r="D327" s="3" t="s">
        <v>970</v>
      </c>
      <c r="E327" s="3" t="s">
        <v>3146</v>
      </c>
      <c r="F327" s="5" t="s">
        <v>971</v>
      </c>
      <c r="G327" s="6">
        <v>100952297</v>
      </c>
      <c r="H327" s="6">
        <v>66883553</v>
      </c>
      <c r="I327" s="3"/>
      <c r="J327" s="39"/>
      <c r="K327" s="40">
        <f t="shared" si="87"/>
        <v>1</v>
      </c>
      <c r="L327" s="41" t="str">
        <f t="shared" si="88"/>
        <v>100952297</v>
      </c>
      <c r="M327" s="42" t="str">
        <f t="shared" si="89"/>
        <v>100952297</v>
      </c>
      <c r="N327" s="43">
        <f t="shared" si="90"/>
        <v>1</v>
      </c>
      <c r="O327" s="43">
        <f t="shared" si="91"/>
        <v>1</v>
      </c>
      <c r="P327" s="43">
        <f t="shared" si="85"/>
        <v>1</v>
      </c>
      <c r="Q327" s="44">
        <f t="shared" si="92"/>
        <v>1</v>
      </c>
      <c r="R327" s="45">
        <f t="shared" si="93"/>
        <v>66883553</v>
      </c>
      <c r="S327" s="41" t="str">
        <f t="shared" si="94"/>
        <v>66883553</v>
      </c>
      <c r="T327" s="43" t="e">
        <f t="shared" si="95"/>
        <v>#VALUE!</v>
      </c>
      <c r="U327" s="41" t="str">
        <f t="shared" si="96"/>
        <v>66883553</v>
      </c>
      <c r="V327" s="46" t="str">
        <f t="shared" si="97"/>
        <v>066883553</v>
      </c>
      <c r="W327" s="43">
        <f t="shared" si="98"/>
        <v>1</v>
      </c>
      <c r="X327" s="47">
        <f t="shared" si="99"/>
        <v>1</v>
      </c>
      <c r="Y327" s="43">
        <f t="shared" si="86"/>
        <v>1</v>
      </c>
      <c r="Z327" s="44">
        <f t="shared" si="100"/>
        <v>1</v>
      </c>
      <c r="AA327" s="44">
        <f t="shared" si="101"/>
        <v>1</v>
      </c>
    </row>
    <row r="328" spans="1:27" ht="69" hidden="1" customHeight="1" x14ac:dyDescent="0.65">
      <c r="A328" s="3">
        <v>326</v>
      </c>
      <c r="B328" s="3" t="s">
        <v>972</v>
      </c>
      <c r="C328" s="3" t="s">
        <v>3306</v>
      </c>
      <c r="D328" s="3" t="s">
        <v>973</v>
      </c>
      <c r="E328" s="3" t="s">
        <v>3146</v>
      </c>
      <c r="F328" s="5" t="s">
        <v>974</v>
      </c>
      <c r="G328" s="6">
        <v>100641082</v>
      </c>
      <c r="H328" s="6">
        <v>81877086</v>
      </c>
      <c r="I328" s="3"/>
      <c r="J328" s="39"/>
      <c r="K328" s="40">
        <f t="shared" si="87"/>
        <v>1</v>
      </c>
      <c r="L328" s="41" t="str">
        <f t="shared" si="88"/>
        <v>100641082</v>
      </c>
      <c r="M328" s="42" t="str">
        <f t="shared" si="89"/>
        <v>100641082</v>
      </c>
      <c r="N328" s="43">
        <f t="shared" si="90"/>
        <v>1</v>
      </c>
      <c r="O328" s="43">
        <f t="shared" si="91"/>
        <v>1</v>
      </c>
      <c r="P328" s="43">
        <f t="shared" si="85"/>
        <v>1</v>
      </c>
      <c r="Q328" s="44">
        <f t="shared" si="92"/>
        <v>1</v>
      </c>
      <c r="R328" s="45">
        <f t="shared" si="93"/>
        <v>81877086</v>
      </c>
      <c r="S328" s="41" t="str">
        <f t="shared" si="94"/>
        <v>81877086</v>
      </c>
      <c r="T328" s="43" t="e">
        <f t="shared" si="95"/>
        <v>#VALUE!</v>
      </c>
      <c r="U328" s="41" t="str">
        <f t="shared" si="96"/>
        <v>81877086</v>
      </c>
      <c r="V328" s="46" t="str">
        <f t="shared" si="97"/>
        <v>081877086</v>
      </c>
      <c r="W328" s="43">
        <f t="shared" si="98"/>
        <v>1</v>
      </c>
      <c r="X328" s="47">
        <f t="shared" si="99"/>
        <v>1</v>
      </c>
      <c r="Y328" s="43">
        <f t="shared" si="86"/>
        <v>1</v>
      </c>
      <c r="Z328" s="44">
        <f t="shared" si="100"/>
        <v>1</v>
      </c>
      <c r="AA328" s="44">
        <f t="shared" si="101"/>
        <v>1</v>
      </c>
    </row>
    <row r="329" spans="1:27" ht="69" hidden="1" customHeight="1" x14ac:dyDescent="0.65">
      <c r="A329" s="3">
        <v>327</v>
      </c>
      <c r="B329" s="3" t="s">
        <v>975</v>
      </c>
      <c r="C329" s="3" t="s">
        <v>3306</v>
      </c>
      <c r="D329" s="3" t="s">
        <v>976</v>
      </c>
      <c r="E329" s="3" t="s">
        <v>3146</v>
      </c>
      <c r="F329" s="5" t="s">
        <v>977</v>
      </c>
      <c r="G329" s="6">
        <v>100758019</v>
      </c>
      <c r="H329" s="7">
        <v>969922854</v>
      </c>
      <c r="I329" s="3"/>
      <c r="J329" s="39"/>
      <c r="K329" s="40">
        <f t="shared" si="87"/>
        <v>1</v>
      </c>
      <c r="L329" s="41" t="str">
        <f t="shared" si="88"/>
        <v>100758019</v>
      </c>
      <c r="M329" s="42" t="str">
        <f t="shared" si="89"/>
        <v>100758019</v>
      </c>
      <c r="N329" s="43">
        <f t="shared" si="90"/>
        <v>1</v>
      </c>
      <c r="O329" s="43">
        <f t="shared" si="91"/>
        <v>1</v>
      </c>
      <c r="P329" s="43">
        <f t="shared" si="85"/>
        <v>1</v>
      </c>
      <c r="Q329" s="44">
        <f t="shared" si="92"/>
        <v>1</v>
      </c>
      <c r="R329" s="45">
        <f t="shared" si="93"/>
        <v>969922854</v>
      </c>
      <c r="S329" s="41" t="str">
        <f t="shared" si="94"/>
        <v>969922854</v>
      </c>
      <c r="T329" s="43" t="e">
        <f t="shared" si="95"/>
        <v>#VALUE!</v>
      </c>
      <c r="U329" s="41" t="str">
        <f t="shared" si="96"/>
        <v>969922854</v>
      </c>
      <c r="V329" s="46" t="str">
        <f t="shared" si="97"/>
        <v>0969922854</v>
      </c>
      <c r="W329" s="43">
        <f t="shared" si="98"/>
        <v>1</v>
      </c>
      <c r="X329" s="47">
        <f t="shared" si="99"/>
        <v>1</v>
      </c>
      <c r="Y329" s="43">
        <f t="shared" si="86"/>
        <v>1</v>
      </c>
      <c r="Z329" s="44">
        <f t="shared" si="100"/>
        <v>1</v>
      </c>
      <c r="AA329" s="44">
        <f t="shared" si="101"/>
        <v>1</v>
      </c>
    </row>
    <row r="330" spans="1:27" ht="69" hidden="1" customHeight="1" x14ac:dyDescent="0.65">
      <c r="A330" s="3">
        <v>328</v>
      </c>
      <c r="B330" s="3" t="s">
        <v>978</v>
      </c>
      <c r="C330" s="3" t="s">
        <v>3306</v>
      </c>
      <c r="D330" s="3" t="s">
        <v>979</v>
      </c>
      <c r="E330" s="3" t="s">
        <v>3146</v>
      </c>
      <c r="F330" s="5" t="s">
        <v>980</v>
      </c>
      <c r="G330" s="6">
        <v>101387827</v>
      </c>
      <c r="H330" s="7">
        <v>886783318</v>
      </c>
      <c r="I330" s="3"/>
      <c r="J330" s="39"/>
      <c r="K330" s="40">
        <f t="shared" si="87"/>
        <v>1</v>
      </c>
      <c r="L330" s="41" t="str">
        <f t="shared" si="88"/>
        <v>101387827</v>
      </c>
      <c r="M330" s="42" t="str">
        <f t="shared" si="89"/>
        <v>101387827</v>
      </c>
      <c r="N330" s="43">
        <f t="shared" si="90"/>
        <v>1</v>
      </c>
      <c r="O330" s="43">
        <f t="shared" si="91"/>
        <v>1</v>
      </c>
      <c r="P330" s="43">
        <f t="shared" si="85"/>
        <v>1</v>
      </c>
      <c r="Q330" s="44">
        <f t="shared" si="92"/>
        <v>1</v>
      </c>
      <c r="R330" s="45">
        <f t="shared" si="93"/>
        <v>886783318</v>
      </c>
      <c r="S330" s="41" t="str">
        <f t="shared" si="94"/>
        <v>886783318</v>
      </c>
      <c r="T330" s="43" t="e">
        <f t="shared" si="95"/>
        <v>#VALUE!</v>
      </c>
      <c r="U330" s="41" t="str">
        <f t="shared" si="96"/>
        <v>886783318</v>
      </c>
      <c r="V330" s="46" t="str">
        <f t="shared" si="97"/>
        <v>0886783318</v>
      </c>
      <c r="W330" s="43">
        <f t="shared" si="98"/>
        <v>1</v>
      </c>
      <c r="X330" s="47">
        <f t="shared" si="99"/>
        <v>1</v>
      </c>
      <c r="Y330" s="43">
        <f t="shared" si="86"/>
        <v>1</v>
      </c>
      <c r="Z330" s="44">
        <f t="shared" si="100"/>
        <v>1</v>
      </c>
      <c r="AA330" s="44">
        <f t="shared" si="101"/>
        <v>1</v>
      </c>
    </row>
    <row r="331" spans="1:27" ht="69" hidden="1" customHeight="1" x14ac:dyDescent="0.65">
      <c r="A331" s="3">
        <v>329</v>
      </c>
      <c r="B331" s="3" t="s">
        <v>981</v>
      </c>
      <c r="C331" s="3" t="s">
        <v>3306</v>
      </c>
      <c r="D331" s="3" t="s">
        <v>982</v>
      </c>
      <c r="E331" s="3" t="s">
        <v>3146</v>
      </c>
      <c r="F331" s="5" t="s">
        <v>983</v>
      </c>
      <c r="G331" s="6">
        <v>100752602</v>
      </c>
      <c r="H331" s="6">
        <v>81306310</v>
      </c>
      <c r="I331" s="3"/>
      <c r="J331" s="39"/>
      <c r="K331" s="40">
        <f t="shared" si="87"/>
        <v>1</v>
      </c>
      <c r="L331" s="41" t="str">
        <f t="shared" si="88"/>
        <v>100752602</v>
      </c>
      <c r="M331" s="42" t="str">
        <f t="shared" si="89"/>
        <v>100752602</v>
      </c>
      <c r="N331" s="43">
        <f t="shared" si="90"/>
        <v>1</v>
      </c>
      <c r="O331" s="43">
        <f t="shared" si="91"/>
        <v>1</v>
      </c>
      <c r="P331" s="43">
        <f t="shared" si="85"/>
        <v>1</v>
      </c>
      <c r="Q331" s="44">
        <f t="shared" si="92"/>
        <v>1</v>
      </c>
      <c r="R331" s="45">
        <f t="shared" si="93"/>
        <v>81306310</v>
      </c>
      <c r="S331" s="41" t="str">
        <f t="shared" si="94"/>
        <v>81306310</v>
      </c>
      <c r="T331" s="43" t="e">
        <f t="shared" si="95"/>
        <v>#VALUE!</v>
      </c>
      <c r="U331" s="41" t="str">
        <f t="shared" si="96"/>
        <v>81306310</v>
      </c>
      <c r="V331" s="46" t="str">
        <f t="shared" si="97"/>
        <v>081306310</v>
      </c>
      <c r="W331" s="43">
        <f t="shared" si="98"/>
        <v>1</v>
      </c>
      <c r="X331" s="47">
        <f t="shared" si="99"/>
        <v>1</v>
      </c>
      <c r="Y331" s="43">
        <f t="shared" si="86"/>
        <v>1</v>
      </c>
      <c r="Z331" s="44">
        <f t="shared" si="100"/>
        <v>1</v>
      </c>
      <c r="AA331" s="44">
        <f t="shared" si="101"/>
        <v>1</v>
      </c>
    </row>
    <row r="332" spans="1:27" ht="69" hidden="1" customHeight="1" x14ac:dyDescent="0.65">
      <c r="A332" s="3">
        <v>330</v>
      </c>
      <c r="B332" s="3" t="s">
        <v>984</v>
      </c>
      <c r="C332" s="3" t="s">
        <v>3306</v>
      </c>
      <c r="D332" s="3" t="s">
        <v>360</v>
      </c>
      <c r="E332" s="3" t="s">
        <v>3146</v>
      </c>
      <c r="F332" s="5" t="s">
        <v>985</v>
      </c>
      <c r="G332" s="6">
        <v>101074751</v>
      </c>
      <c r="H332" s="7">
        <v>963131047</v>
      </c>
      <c r="I332" s="3"/>
      <c r="J332" s="39"/>
      <c r="K332" s="40">
        <f t="shared" si="87"/>
        <v>1</v>
      </c>
      <c r="L332" s="41" t="str">
        <f t="shared" si="88"/>
        <v>101074751</v>
      </c>
      <c r="M332" s="42" t="str">
        <f t="shared" si="89"/>
        <v>101074751</v>
      </c>
      <c r="N332" s="43">
        <f t="shared" si="90"/>
        <v>1</v>
      </c>
      <c r="O332" s="43">
        <f t="shared" si="91"/>
        <v>1</v>
      </c>
      <c r="P332" s="43">
        <f t="shared" si="85"/>
        <v>1</v>
      </c>
      <c r="Q332" s="44">
        <f t="shared" si="92"/>
        <v>1</v>
      </c>
      <c r="R332" s="45">
        <f t="shared" si="93"/>
        <v>963131047</v>
      </c>
      <c r="S332" s="41" t="str">
        <f t="shared" si="94"/>
        <v>963131047</v>
      </c>
      <c r="T332" s="43" t="e">
        <f t="shared" si="95"/>
        <v>#VALUE!</v>
      </c>
      <c r="U332" s="41" t="str">
        <f t="shared" si="96"/>
        <v>963131047</v>
      </c>
      <c r="V332" s="46" t="str">
        <f t="shared" si="97"/>
        <v>0963131047</v>
      </c>
      <c r="W332" s="43">
        <f t="shared" si="98"/>
        <v>1</v>
      </c>
      <c r="X332" s="47">
        <f t="shared" si="99"/>
        <v>1</v>
      </c>
      <c r="Y332" s="43">
        <f t="shared" si="86"/>
        <v>1</v>
      </c>
      <c r="Z332" s="44">
        <f t="shared" si="100"/>
        <v>1</v>
      </c>
      <c r="AA332" s="44">
        <f t="shared" si="101"/>
        <v>1</v>
      </c>
    </row>
    <row r="333" spans="1:27" ht="69" hidden="1" customHeight="1" x14ac:dyDescent="0.65">
      <c r="A333" s="3">
        <v>331</v>
      </c>
      <c r="B333" s="3" t="s">
        <v>986</v>
      </c>
      <c r="C333" s="3" t="s">
        <v>3306</v>
      </c>
      <c r="D333" s="3" t="s">
        <v>713</v>
      </c>
      <c r="E333" s="3" t="s">
        <v>3146</v>
      </c>
      <c r="F333" s="5" t="s">
        <v>987</v>
      </c>
      <c r="G333" s="6">
        <v>100696637</v>
      </c>
      <c r="H333" s="7">
        <v>975771835</v>
      </c>
      <c r="I333" s="3"/>
      <c r="J333" s="39"/>
      <c r="K333" s="40">
        <f t="shared" si="87"/>
        <v>1</v>
      </c>
      <c r="L333" s="41" t="str">
        <f t="shared" si="88"/>
        <v>100696637</v>
      </c>
      <c r="M333" s="42" t="str">
        <f t="shared" si="89"/>
        <v>100696637</v>
      </c>
      <c r="N333" s="43">
        <f t="shared" si="90"/>
        <v>1</v>
      </c>
      <c r="O333" s="43">
        <f t="shared" si="91"/>
        <v>1</v>
      </c>
      <c r="P333" s="43">
        <f t="shared" si="85"/>
        <v>1</v>
      </c>
      <c r="Q333" s="44">
        <f t="shared" si="92"/>
        <v>1</v>
      </c>
      <c r="R333" s="45">
        <f t="shared" si="93"/>
        <v>975771835</v>
      </c>
      <c r="S333" s="41" t="str">
        <f t="shared" si="94"/>
        <v>975771835</v>
      </c>
      <c r="T333" s="43" t="e">
        <f t="shared" si="95"/>
        <v>#VALUE!</v>
      </c>
      <c r="U333" s="41" t="str">
        <f t="shared" si="96"/>
        <v>975771835</v>
      </c>
      <c r="V333" s="46" t="str">
        <f t="shared" si="97"/>
        <v>0975771835</v>
      </c>
      <c r="W333" s="43">
        <f t="shared" si="98"/>
        <v>1</v>
      </c>
      <c r="X333" s="47">
        <f t="shared" si="99"/>
        <v>1</v>
      </c>
      <c r="Y333" s="43">
        <f t="shared" si="86"/>
        <v>1</v>
      </c>
      <c r="Z333" s="44">
        <f t="shared" si="100"/>
        <v>1</v>
      </c>
      <c r="AA333" s="44">
        <f t="shared" si="101"/>
        <v>1</v>
      </c>
    </row>
    <row r="334" spans="1:27" ht="69" hidden="1" customHeight="1" x14ac:dyDescent="0.65">
      <c r="A334" s="3">
        <v>332</v>
      </c>
      <c r="B334" s="3" t="s">
        <v>988</v>
      </c>
      <c r="C334" s="3" t="s">
        <v>3306</v>
      </c>
      <c r="D334" s="3" t="s">
        <v>989</v>
      </c>
      <c r="E334" s="3" t="s">
        <v>3146</v>
      </c>
      <c r="F334" s="5" t="s">
        <v>990</v>
      </c>
      <c r="G334" s="6">
        <v>100752748</v>
      </c>
      <c r="H334" s="6" t="s">
        <v>3190</v>
      </c>
      <c r="I334" s="3"/>
      <c r="J334" s="39"/>
      <c r="K334" s="40">
        <f t="shared" si="87"/>
        <v>1</v>
      </c>
      <c r="L334" s="41" t="str">
        <f t="shared" si="88"/>
        <v>100752748</v>
      </c>
      <c r="M334" s="42" t="str">
        <f t="shared" si="89"/>
        <v>100752748</v>
      </c>
      <c r="N334" s="43">
        <f t="shared" si="90"/>
        <v>1</v>
      </c>
      <c r="O334" s="43">
        <f t="shared" si="91"/>
        <v>1</v>
      </c>
      <c r="P334" s="43">
        <f t="shared" si="85"/>
        <v>1</v>
      </c>
      <c r="Q334" s="44">
        <f t="shared" si="92"/>
        <v>1</v>
      </c>
      <c r="R334" s="45" t="str">
        <f t="shared" si="93"/>
        <v>086 771 850</v>
      </c>
      <c r="S334" s="41" t="str">
        <f t="shared" si="94"/>
        <v>086771850</v>
      </c>
      <c r="T334" s="43" t="e">
        <f t="shared" si="95"/>
        <v>#VALUE!</v>
      </c>
      <c r="U334" s="41" t="str">
        <f t="shared" si="96"/>
        <v>086771850</v>
      </c>
      <c r="V334" s="46" t="str">
        <f t="shared" si="97"/>
        <v>086771850</v>
      </c>
      <c r="W334" s="43">
        <f t="shared" si="98"/>
        <v>1</v>
      </c>
      <c r="X334" s="47">
        <f t="shared" si="99"/>
        <v>1</v>
      </c>
      <c r="Y334" s="43">
        <f t="shared" si="86"/>
        <v>1</v>
      </c>
      <c r="Z334" s="44">
        <f t="shared" si="100"/>
        <v>1</v>
      </c>
      <c r="AA334" s="44">
        <f t="shared" si="101"/>
        <v>1</v>
      </c>
    </row>
    <row r="335" spans="1:27" ht="69" hidden="1" customHeight="1" x14ac:dyDescent="0.65">
      <c r="A335" s="3">
        <v>333</v>
      </c>
      <c r="B335" s="3" t="s">
        <v>991</v>
      </c>
      <c r="C335" s="3" t="s">
        <v>3306</v>
      </c>
      <c r="D335" s="3" t="s">
        <v>992</v>
      </c>
      <c r="E335" s="3" t="s">
        <v>3146</v>
      </c>
      <c r="F335" s="5" t="s">
        <v>993</v>
      </c>
      <c r="G335" s="6">
        <v>101070484</v>
      </c>
      <c r="H335" s="6" t="s">
        <v>3191</v>
      </c>
      <c r="I335" s="3"/>
      <c r="J335" s="39"/>
      <c r="K335" s="40">
        <f t="shared" si="87"/>
        <v>1</v>
      </c>
      <c r="L335" s="41" t="str">
        <f t="shared" si="88"/>
        <v>101070484</v>
      </c>
      <c r="M335" s="42" t="str">
        <f t="shared" si="89"/>
        <v>101070484</v>
      </c>
      <c r="N335" s="43">
        <f t="shared" si="90"/>
        <v>1</v>
      </c>
      <c r="O335" s="43">
        <f t="shared" si="91"/>
        <v>1</v>
      </c>
      <c r="P335" s="43">
        <f t="shared" si="85"/>
        <v>1</v>
      </c>
      <c r="Q335" s="44">
        <f t="shared" si="92"/>
        <v>1</v>
      </c>
      <c r="R335" s="45" t="str">
        <f t="shared" si="93"/>
        <v>031 380 8889</v>
      </c>
      <c r="S335" s="41" t="str">
        <f t="shared" si="94"/>
        <v>0313808889</v>
      </c>
      <c r="T335" s="43" t="e">
        <f t="shared" si="95"/>
        <v>#VALUE!</v>
      </c>
      <c r="U335" s="41" t="str">
        <f t="shared" si="96"/>
        <v>0313808889</v>
      </c>
      <c r="V335" s="46" t="str">
        <f t="shared" si="97"/>
        <v>0313808889</v>
      </c>
      <c r="W335" s="43">
        <f t="shared" si="98"/>
        <v>1</v>
      </c>
      <c r="X335" s="47">
        <f t="shared" si="99"/>
        <v>1</v>
      </c>
      <c r="Y335" s="43">
        <f t="shared" si="86"/>
        <v>1</v>
      </c>
      <c r="Z335" s="44">
        <f t="shared" si="100"/>
        <v>1</v>
      </c>
      <c r="AA335" s="44">
        <f t="shared" si="101"/>
        <v>1</v>
      </c>
    </row>
    <row r="336" spans="1:27" ht="69" hidden="1" customHeight="1" x14ac:dyDescent="0.65">
      <c r="A336" s="3">
        <v>334</v>
      </c>
      <c r="B336" s="3" t="s">
        <v>994</v>
      </c>
      <c r="C336" s="3" t="s">
        <v>3306</v>
      </c>
      <c r="D336" s="3" t="s">
        <v>995</v>
      </c>
      <c r="E336" s="3" t="s">
        <v>3146</v>
      </c>
      <c r="F336" s="5" t="s">
        <v>996</v>
      </c>
      <c r="G336" s="6">
        <v>101318612</v>
      </c>
      <c r="H336" s="7">
        <v>889895484</v>
      </c>
      <c r="I336" s="3"/>
      <c r="J336" s="39"/>
      <c r="K336" s="40">
        <f t="shared" si="87"/>
        <v>1</v>
      </c>
      <c r="L336" s="41" t="str">
        <f t="shared" si="88"/>
        <v>101318612</v>
      </c>
      <c r="M336" s="42" t="str">
        <f t="shared" si="89"/>
        <v>101318612</v>
      </c>
      <c r="N336" s="43">
        <f t="shared" si="90"/>
        <v>1</v>
      </c>
      <c r="O336" s="43">
        <f t="shared" si="91"/>
        <v>1</v>
      </c>
      <c r="P336" s="43">
        <f t="shared" si="85"/>
        <v>1</v>
      </c>
      <c r="Q336" s="44">
        <f t="shared" si="92"/>
        <v>1</v>
      </c>
      <c r="R336" s="45">
        <f t="shared" si="93"/>
        <v>889895484</v>
      </c>
      <c r="S336" s="41" t="str">
        <f t="shared" si="94"/>
        <v>889895484</v>
      </c>
      <c r="T336" s="43" t="e">
        <f t="shared" si="95"/>
        <v>#VALUE!</v>
      </c>
      <c r="U336" s="41" t="str">
        <f t="shared" si="96"/>
        <v>889895484</v>
      </c>
      <c r="V336" s="46" t="str">
        <f t="shared" si="97"/>
        <v>0889895484</v>
      </c>
      <c r="W336" s="43">
        <f t="shared" si="98"/>
        <v>1</v>
      </c>
      <c r="X336" s="47">
        <f t="shared" si="99"/>
        <v>1</v>
      </c>
      <c r="Y336" s="43">
        <f t="shared" si="86"/>
        <v>1</v>
      </c>
      <c r="Z336" s="44">
        <f t="shared" si="100"/>
        <v>1</v>
      </c>
      <c r="AA336" s="44">
        <f t="shared" si="101"/>
        <v>1</v>
      </c>
    </row>
    <row r="337" spans="1:27" ht="69" hidden="1" customHeight="1" x14ac:dyDescent="0.65">
      <c r="A337" s="3">
        <v>335</v>
      </c>
      <c r="B337" s="3" t="s">
        <v>997</v>
      </c>
      <c r="C337" s="3" t="s">
        <v>3306</v>
      </c>
      <c r="D337" s="3" t="s">
        <v>998</v>
      </c>
      <c r="E337" s="3" t="s">
        <v>3146</v>
      </c>
      <c r="F337" s="5" t="s">
        <v>999</v>
      </c>
      <c r="G337" s="6">
        <v>100673319</v>
      </c>
      <c r="H337" s="7">
        <v>977861063</v>
      </c>
      <c r="I337" s="3"/>
      <c r="J337" s="39"/>
      <c r="K337" s="40">
        <f t="shared" si="87"/>
        <v>1</v>
      </c>
      <c r="L337" s="41" t="str">
        <f t="shared" si="88"/>
        <v>100673319</v>
      </c>
      <c r="M337" s="42" t="str">
        <f t="shared" si="89"/>
        <v>100673319</v>
      </c>
      <c r="N337" s="43">
        <f t="shared" si="90"/>
        <v>1</v>
      </c>
      <c r="O337" s="43">
        <f t="shared" si="91"/>
        <v>1</v>
      </c>
      <c r="P337" s="43">
        <f t="shared" si="85"/>
        <v>1</v>
      </c>
      <c r="Q337" s="44">
        <f t="shared" si="92"/>
        <v>1</v>
      </c>
      <c r="R337" s="45">
        <f t="shared" si="93"/>
        <v>977861063</v>
      </c>
      <c r="S337" s="41" t="str">
        <f t="shared" si="94"/>
        <v>977861063</v>
      </c>
      <c r="T337" s="43" t="e">
        <f t="shared" si="95"/>
        <v>#VALUE!</v>
      </c>
      <c r="U337" s="41" t="str">
        <f t="shared" si="96"/>
        <v>977861063</v>
      </c>
      <c r="V337" s="46" t="str">
        <f t="shared" si="97"/>
        <v>0977861063</v>
      </c>
      <c r="W337" s="43">
        <f t="shared" si="98"/>
        <v>1</v>
      </c>
      <c r="X337" s="47">
        <f t="shared" si="99"/>
        <v>1</v>
      </c>
      <c r="Y337" s="43">
        <f t="shared" si="86"/>
        <v>1</v>
      </c>
      <c r="Z337" s="44">
        <f t="shared" si="100"/>
        <v>1</v>
      </c>
      <c r="AA337" s="44">
        <f t="shared" si="101"/>
        <v>1</v>
      </c>
    </row>
    <row r="338" spans="1:27" ht="69" hidden="1" customHeight="1" x14ac:dyDescent="0.65">
      <c r="A338" s="3">
        <v>336</v>
      </c>
      <c r="B338" s="3" t="s">
        <v>1000</v>
      </c>
      <c r="C338" s="3" t="s">
        <v>3306</v>
      </c>
      <c r="D338" s="3" t="s">
        <v>1001</v>
      </c>
      <c r="E338" s="3" t="s">
        <v>3146</v>
      </c>
      <c r="F338" s="5" t="s">
        <v>1002</v>
      </c>
      <c r="G338" s="6">
        <v>62185849</v>
      </c>
      <c r="H338" s="7">
        <v>973472172</v>
      </c>
      <c r="I338" s="3"/>
      <c r="J338" s="39"/>
      <c r="K338" s="40">
        <f t="shared" si="87"/>
        <v>1</v>
      </c>
      <c r="L338" s="41" t="str">
        <f t="shared" si="88"/>
        <v>62185849</v>
      </c>
      <c r="M338" s="42" t="str">
        <f t="shared" si="89"/>
        <v>062185849</v>
      </c>
      <c r="N338" s="43">
        <f t="shared" si="90"/>
        <v>1</v>
      </c>
      <c r="O338" s="43">
        <f t="shared" si="91"/>
        <v>1</v>
      </c>
      <c r="P338" s="43">
        <f t="shared" si="85"/>
        <v>1</v>
      </c>
      <c r="Q338" s="44">
        <f t="shared" si="92"/>
        <v>1</v>
      </c>
      <c r="R338" s="45">
        <f t="shared" si="93"/>
        <v>973472172</v>
      </c>
      <c r="S338" s="41" t="str">
        <f t="shared" si="94"/>
        <v>973472172</v>
      </c>
      <c r="T338" s="43" t="e">
        <f t="shared" si="95"/>
        <v>#VALUE!</v>
      </c>
      <c r="U338" s="41" t="str">
        <f t="shared" si="96"/>
        <v>973472172</v>
      </c>
      <c r="V338" s="46" t="str">
        <f t="shared" si="97"/>
        <v>0973472172</v>
      </c>
      <c r="W338" s="43">
        <f t="shared" si="98"/>
        <v>1</v>
      </c>
      <c r="X338" s="47">
        <f t="shared" si="99"/>
        <v>1</v>
      </c>
      <c r="Y338" s="43">
        <f t="shared" si="86"/>
        <v>1</v>
      </c>
      <c r="Z338" s="44">
        <f t="shared" si="100"/>
        <v>1</v>
      </c>
      <c r="AA338" s="44">
        <f t="shared" si="101"/>
        <v>1</v>
      </c>
    </row>
    <row r="339" spans="1:27" ht="69" hidden="1" customHeight="1" x14ac:dyDescent="0.65">
      <c r="A339" s="3">
        <v>337</v>
      </c>
      <c r="B339" s="3" t="s">
        <v>1003</v>
      </c>
      <c r="C339" s="3" t="s">
        <v>3306</v>
      </c>
      <c r="D339" s="3" t="s">
        <v>1004</v>
      </c>
      <c r="E339" s="3" t="s">
        <v>3146</v>
      </c>
      <c r="F339" s="5" t="s">
        <v>1005</v>
      </c>
      <c r="G339" s="6">
        <v>101392622</v>
      </c>
      <c r="H339" s="7">
        <v>183639717</v>
      </c>
      <c r="I339" s="3"/>
      <c r="J339" s="39"/>
      <c r="K339" s="40">
        <f t="shared" si="87"/>
        <v>1</v>
      </c>
      <c r="L339" s="41" t="str">
        <f t="shared" si="88"/>
        <v>101392622</v>
      </c>
      <c r="M339" s="42" t="str">
        <f t="shared" si="89"/>
        <v>101392622</v>
      </c>
      <c r="N339" s="43">
        <f t="shared" si="90"/>
        <v>1</v>
      </c>
      <c r="O339" s="43">
        <f t="shared" si="91"/>
        <v>1</v>
      </c>
      <c r="P339" s="43">
        <f t="shared" si="85"/>
        <v>1</v>
      </c>
      <c r="Q339" s="44">
        <f t="shared" si="92"/>
        <v>1</v>
      </c>
      <c r="R339" s="45">
        <f t="shared" si="93"/>
        <v>183639717</v>
      </c>
      <c r="S339" s="41" t="str">
        <f t="shared" si="94"/>
        <v>183639717</v>
      </c>
      <c r="T339" s="43" t="e">
        <f t="shared" si="95"/>
        <v>#VALUE!</v>
      </c>
      <c r="U339" s="41" t="str">
        <f t="shared" si="96"/>
        <v>183639717</v>
      </c>
      <c r="V339" s="46" t="str">
        <f t="shared" si="97"/>
        <v>0183639717</v>
      </c>
      <c r="W339" s="43">
        <f t="shared" si="98"/>
        <v>1</v>
      </c>
      <c r="X339" s="47">
        <f t="shared" si="99"/>
        <v>1</v>
      </c>
      <c r="Y339" s="43">
        <f t="shared" si="86"/>
        <v>1</v>
      </c>
      <c r="Z339" s="44">
        <f t="shared" si="100"/>
        <v>1</v>
      </c>
      <c r="AA339" s="44">
        <f t="shared" si="101"/>
        <v>1</v>
      </c>
    </row>
    <row r="340" spans="1:27" ht="69" hidden="1" customHeight="1" x14ac:dyDescent="0.65">
      <c r="A340" s="3">
        <v>338</v>
      </c>
      <c r="B340" s="3" t="s">
        <v>1006</v>
      </c>
      <c r="C340" s="3" t="s">
        <v>3306</v>
      </c>
      <c r="D340" s="3" t="s">
        <v>1007</v>
      </c>
      <c r="E340" s="3" t="s">
        <v>3146</v>
      </c>
      <c r="F340" s="5" t="s">
        <v>1008</v>
      </c>
      <c r="G340" s="6">
        <v>110360631</v>
      </c>
      <c r="H340" s="7">
        <v>967769211</v>
      </c>
      <c r="I340" s="3"/>
      <c r="J340" s="39"/>
      <c r="K340" s="40">
        <f t="shared" si="87"/>
        <v>1</v>
      </c>
      <c r="L340" s="41" t="str">
        <f t="shared" si="88"/>
        <v>110360631</v>
      </c>
      <c r="M340" s="42" t="str">
        <f t="shared" si="89"/>
        <v>110360631</v>
      </c>
      <c r="N340" s="43">
        <f t="shared" si="90"/>
        <v>1</v>
      </c>
      <c r="O340" s="43">
        <f t="shared" si="91"/>
        <v>1</v>
      </c>
      <c r="P340" s="43">
        <f t="shared" si="85"/>
        <v>1</v>
      </c>
      <c r="Q340" s="44">
        <f t="shared" si="92"/>
        <v>1</v>
      </c>
      <c r="R340" s="45">
        <f t="shared" si="93"/>
        <v>967769211</v>
      </c>
      <c r="S340" s="41" t="str">
        <f t="shared" si="94"/>
        <v>967769211</v>
      </c>
      <c r="T340" s="43" t="e">
        <f t="shared" si="95"/>
        <v>#VALUE!</v>
      </c>
      <c r="U340" s="41" t="str">
        <f t="shared" si="96"/>
        <v>967769211</v>
      </c>
      <c r="V340" s="46" t="str">
        <f t="shared" si="97"/>
        <v>0967769211</v>
      </c>
      <c r="W340" s="43">
        <f t="shared" si="98"/>
        <v>1</v>
      </c>
      <c r="X340" s="47">
        <f t="shared" si="99"/>
        <v>1</v>
      </c>
      <c r="Y340" s="43">
        <f t="shared" si="86"/>
        <v>1</v>
      </c>
      <c r="Z340" s="44">
        <f t="shared" si="100"/>
        <v>1</v>
      </c>
      <c r="AA340" s="44">
        <f t="shared" si="101"/>
        <v>1</v>
      </c>
    </row>
    <row r="341" spans="1:27" ht="69" hidden="1" customHeight="1" x14ac:dyDescent="0.65">
      <c r="A341" s="3">
        <v>339</v>
      </c>
      <c r="B341" s="3" t="s">
        <v>1009</v>
      </c>
      <c r="C341" s="3" t="s">
        <v>3306</v>
      </c>
      <c r="D341" s="3" t="s">
        <v>1010</v>
      </c>
      <c r="E341" s="3" t="s">
        <v>3146</v>
      </c>
      <c r="F341" s="5" t="s">
        <v>1011</v>
      </c>
      <c r="G341" s="6">
        <v>101245091</v>
      </c>
      <c r="H341" s="6">
        <v>15777994</v>
      </c>
      <c r="I341" s="3"/>
      <c r="J341" s="39"/>
      <c r="K341" s="40">
        <f t="shared" si="87"/>
        <v>1</v>
      </c>
      <c r="L341" s="41" t="str">
        <f t="shared" si="88"/>
        <v>101245091</v>
      </c>
      <c r="M341" s="42" t="str">
        <f t="shared" si="89"/>
        <v>101245091</v>
      </c>
      <c r="N341" s="43">
        <f t="shared" si="90"/>
        <v>1</v>
      </c>
      <c r="O341" s="43">
        <f t="shared" si="91"/>
        <v>1</v>
      </c>
      <c r="P341" s="43">
        <f t="shared" si="85"/>
        <v>1</v>
      </c>
      <c r="Q341" s="44">
        <f t="shared" si="92"/>
        <v>1</v>
      </c>
      <c r="R341" s="45">
        <f t="shared" si="93"/>
        <v>15777994</v>
      </c>
      <c r="S341" s="41" t="str">
        <f t="shared" si="94"/>
        <v>15777994</v>
      </c>
      <c r="T341" s="43" t="e">
        <f t="shared" si="95"/>
        <v>#VALUE!</v>
      </c>
      <c r="U341" s="41" t="str">
        <f t="shared" si="96"/>
        <v>15777994</v>
      </c>
      <c r="V341" s="46" t="str">
        <f t="shared" si="97"/>
        <v>015777994</v>
      </c>
      <c r="W341" s="43">
        <f t="shared" si="98"/>
        <v>1</v>
      </c>
      <c r="X341" s="47">
        <f t="shared" si="99"/>
        <v>1</v>
      </c>
      <c r="Y341" s="43">
        <f t="shared" si="86"/>
        <v>1</v>
      </c>
      <c r="Z341" s="44">
        <f t="shared" si="100"/>
        <v>1</v>
      </c>
      <c r="AA341" s="44">
        <f t="shared" si="101"/>
        <v>1</v>
      </c>
    </row>
    <row r="342" spans="1:27" ht="69" hidden="1" customHeight="1" x14ac:dyDescent="0.65">
      <c r="A342" s="3">
        <v>340</v>
      </c>
      <c r="B342" s="3" t="s">
        <v>1012</v>
      </c>
      <c r="C342" s="3" t="s">
        <v>3306</v>
      </c>
      <c r="D342" s="3" t="s">
        <v>1013</v>
      </c>
      <c r="E342" s="3" t="s">
        <v>3146</v>
      </c>
      <c r="F342" s="5" t="s">
        <v>1014</v>
      </c>
      <c r="G342" s="6">
        <v>100814186</v>
      </c>
      <c r="H342" s="7">
        <v>968991530</v>
      </c>
      <c r="I342" s="3"/>
      <c r="J342" s="39"/>
      <c r="K342" s="40">
        <f t="shared" si="87"/>
        <v>1</v>
      </c>
      <c r="L342" s="41" t="str">
        <f t="shared" si="88"/>
        <v>100814186</v>
      </c>
      <c r="M342" s="42" t="str">
        <f t="shared" si="89"/>
        <v>100814186</v>
      </c>
      <c r="N342" s="43">
        <f t="shared" si="90"/>
        <v>1</v>
      </c>
      <c r="O342" s="43">
        <f t="shared" si="91"/>
        <v>1</v>
      </c>
      <c r="P342" s="43">
        <f t="shared" si="85"/>
        <v>1</v>
      </c>
      <c r="Q342" s="44">
        <f t="shared" si="92"/>
        <v>1</v>
      </c>
      <c r="R342" s="45">
        <f t="shared" si="93"/>
        <v>968991530</v>
      </c>
      <c r="S342" s="41" t="str">
        <f t="shared" si="94"/>
        <v>968991530</v>
      </c>
      <c r="T342" s="43" t="e">
        <f t="shared" si="95"/>
        <v>#VALUE!</v>
      </c>
      <c r="U342" s="41" t="str">
        <f t="shared" si="96"/>
        <v>968991530</v>
      </c>
      <c r="V342" s="46" t="str">
        <f t="shared" si="97"/>
        <v>0968991530</v>
      </c>
      <c r="W342" s="43">
        <f t="shared" si="98"/>
        <v>1</v>
      </c>
      <c r="X342" s="47">
        <f t="shared" si="99"/>
        <v>1</v>
      </c>
      <c r="Y342" s="43">
        <f t="shared" si="86"/>
        <v>1</v>
      </c>
      <c r="Z342" s="44">
        <f t="shared" si="100"/>
        <v>1</v>
      </c>
      <c r="AA342" s="44">
        <f t="shared" si="101"/>
        <v>1</v>
      </c>
    </row>
    <row r="343" spans="1:27" ht="69" hidden="1" customHeight="1" x14ac:dyDescent="0.65">
      <c r="A343" s="3">
        <v>341</v>
      </c>
      <c r="B343" s="3" t="s">
        <v>1015</v>
      </c>
      <c r="C343" s="3" t="s">
        <v>3306</v>
      </c>
      <c r="D343" s="3" t="s">
        <v>1016</v>
      </c>
      <c r="E343" s="3" t="s">
        <v>3146</v>
      </c>
      <c r="F343" s="5" t="s">
        <v>1017</v>
      </c>
      <c r="G343" s="6">
        <v>100992877</v>
      </c>
      <c r="H343" s="7">
        <v>978188058</v>
      </c>
      <c r="I343" s="3"/>
      <c r="J343" s="39"/>
      <c r="K343" s="40">
        <f t="shared" si="87"/>
        <v>1</v>
      </c>
      <c r="L343" s="41" t="str">
        <f t="shared" si="88"/>
        <v>100992877</v>
      </c>
      <c r="M343" s="42" t="str">
        <f t="shared" si="89"/>
        <v>100992877</v>
      </c>
      <c r="N343" s="43">
        <f t="shared" si="90"/>
        <v>1</v>
      </c>
      <c r="O343" s="43">
        <f t="shared" si="91"/>
        <v>1</v>
      </c>
      <c r="P343" s="43">
        <f t="shared" si="85"/>
        <v>1</v>
      </c>
      <c r="Q343" s="44">
        <f t="shared" si="92"/>
        <v>1</v>
      </c>
      <c r="R343" s="45">
        <f t="shared" si="93"/>
        <v>978188058</v>
      </c>
      <c r="S343" s="41" t="str">
        <f t="shared" si="94"/>
        <v>978188058</v>
      </c>
      <c r="T343" s="43" t="e">
        <f t="shared" si="95"/>
        <v>#VALUE!</v>
      </c>
      <c r="U343" s="41" t="str">
        <f t="shared" si="96"/>
        <v>978188058</v>
      </c>
      <c r="V343" s="46" t="str">
        <f t="shared" si="97"/>
        <v>0978188058</v>
      </c>
      <c r="W343" s="43">
        <f t="shared" si="98"/>
        <v>1</v>
      </c>
      <c r="X343" s="47">
        <f t="shared" si="99"/>
        <v>1</v>
      </c>
      <c r="Y343" s="43">
        <f t="shared" si="86"/>
        <v>1</v>
      </c>
      <c r="Z343" s="44">
        <f t="shared" si="100"/>
        <v>1</v>
      </c>
      <c r="AA343" s="44">
        <f t="shared" si="101"/>
        <v>1</v>
      </c>
    </row>
    <row r="344" spans="1:27" ht="69" hidden="1" customHeight="1" x14ac:dyDescent="0.65">
      <c r="A344" s="3">
        <v>342</v>
      </c>
      <c r="B344" s="3" t="s">
        <v>1018</v>
      </c>
      <c r="C344" s="3" t="s">
        <v>3306</v>
      </c>
      <c r="D344" s="3" t="s">
        <v>1019</v>
      </c>
      <c r="E344" s="3" t="s">
        <v>3146</v>
      </c>
      <c r="F344" s="5" t="s">
        <v>1020</v>
      </c>
      <c r="G344" s="6">
        <v>101258669</v>
      </c>
      <c r="H344" s="7">
        <v>967047364</v>
      </c>
      <c r="I344" s="3"/>
      <c r="J344" s="39"/>
      <c r="K344" s="40">
        <f t="shared" si="87"/>
        <v>1</v>
      </c>
      <c r="L344" s="41" t="str">
        <f t="shared" si="88"/>
        <v>101258669</v>
      </c>
      <c r="M344" s="42" t="str">
        <f t="shared" si="89"/>
        <v>101258669</v>
      </c>
      <c r="N344" s="43">
        <f t="shared" si="90"/>
        <v>1</v>
      </c>
      <c r="O344" s="43">
        <f t="shared" si="91"/>
        <v>1</v>
      </c>
      <c r="P344" s="43">
        <f t="shared" si="85"/>
        <v>1</v>
      </c>
      <c r="Q344" s="44">
        <f t="shared" si="92"/>
        <v>1</v>
      </c>
      <c r="R344" s="45">
        <f t="shared" si="93"/>
        <v>967047364</v>
      </c>
      <c r="S344" s="41" t="str">
        <f t="shared" si="94"/>
        <v>967047364</v>
      </c>
      <c r="T344" s="43" t="e">
        <f t="shared" si="95"/>
        <v>#VALUE!</v>
      </c>
      <c r="U344" s="41" t="str">
        <f t="shared" si="96"/>
        <v>967047364</v>
      </c>
      <c r="V344" s="46" t="str">
        <f t="shared" si="97"/>
        <v>0967047364</v>
      </c>
      <c r="W344" s="43">
        <f t="shared" si="98"/>
        <v>1</v>
      </c>
      <c r="X344" s="47">
        <f t="shared" si="99"/>
        <v>1</v>
      </c>
      <c r="Y344" s="43">
        <f t="shared" si="86"/>
        <v>1</v>
      </c>
      <c r="Z344" s="44">
        <f t="shared" si="100"/>
        <v>1</v>
      </c>
      <c r="AA344" s="44">
        <f t="shared" si="101"/>
        <v>1</v>
      </c>
    </row>
    <row r="345" spans="1:27" ht="69" hidden="1" customHeight="1" x14ac:dyDescent="0.65">
      <c r="A345" s="3">
        <v>343</v>
      </c>
      <c r="B345" s="3" t="s">
        <v>1021</v>
      </c>
      <c r="C345" s="3" t="s">
        <v>3306</v>
      </c>
      <c r="D345" s="3" t="s">
        <v>1022</v>
      </c>
      <c r="E345" s="3" t="s">
        <v>3146</v>
      </c>
      <c r="F345" s="5" t="s">
        <v>1023</v>
      </c>
      <c r="G345" s="6">
        <v>100714568</v>
      </c>
      <c r="H345" s="7">
        <v>963824278</v>
      </c>
      <c r="I345" s="3"/>
      <c r="J345" s="39"/>
      <c r="K345" s="40">
        <f t="shared" si="87"/>
        <v>1</v>
      </c>
      <c r="L345" s="41" t="str">
        <f t="shared" si="88"/>
        <v>100714568</v>
      </c>
      <c r="M345" s="42" t="str">
        <f t="shared" si="89"/>
        <v>100714568</v>
      </c>
      <c r="N345" s="43">
        <f t="shared" si="90"/>
        <v>1</v>
      </c>
      <c r="O345" s="43">
        <f t="shared" si="91"/>
        <v>1</v>
      </c>
      <c r="P345" s="43">
        <f t="shared" si="85"/>
        <v>1</v>
      </c>
      <c r="Q345" s="44">
        <f t="shared" si="92"/>
        <v>1</v>
      </c>
      <c r="R345" s="45">
        <f t="shared" si="93"/>
        <v>963824278</v>
      </c>
      <c r="S345" s="41" t="str">
        <f t="shared" si="94"/>
        <v>963824278</v>
      </c>
      <c r="T345" s="43" t="e">
        <f t="shared" si="95"/>
        <v>#VALUE!</v>
      </c>
      <c r="U345" s="41" t="str">
        <f t="shared" si="96"/>
        <v>963824278</v>
      </c>
      <c r="V345" s="46" t="str">
        <f t="shared" si="97"/>
        <v>0963824278</v>
      </c>
      <c r="W345" s="43">
        <f t="shared" si="98"/>
        <v>1</v>
      </c>
      <c r="X345" s="47">
        <f t="shared" si="99"/>
        <v>1</v>
      </c>
      <c r="Y345" s="43">
        <f t="shared" si="86"/>
        <v>1</v>
      </c>
      <c r="Z345" s="44">
        <f t="shared" si="100"/>
        <v>1</v>
      </c>
      <c r="AA345" s="44">
        <f t="shared" si="101"/>
        <v>1</v>
      </c>
    </row>
    <row r="346" spans="1:27" ht="69" hidden="1" customHeight="1" x14ac:dyDescent="0.65">
      <c r="A346" s="3">
        <v>344</v>
      </c>
      <c r="B346" s="3" t="s">
        <v>1024</v>
      </c>
      <c r="C346" s="3" t="s">
        <v>3306</v>
      </c>
      <c r="D346" s="3" t="s">
        <v>133</v>
      </c>
      <c r="E346" s="3" t="s">
        <v>3146</v>
      </c>
      <c r="F346" s="5" t="s">
        <v>1025</v>
      </c>
      <c r="G346" s="6">
        <v>101080118</v>
      </c>
      <c r="H346" s="7">
        <v>883617566</v>
      </c>
      <c r="I346" s="3"/>
      <c r="J346" s="39"/>
      <c r="K346" s="40">
        <f t="shared" si="87"/>
        <v>1</v>
      </c>
      <c r="L346" s="41" t="str">
        <f t="shared" si="88"/>
        <v>101080118</v>
      </c>
      <c r="M346" s="42" t="str">
        <f t="shared" si="89"/>
        <v>101080118</v>
      </c>
      <c r="N346" s="43">
        <f t="shared" si="90"/>
        <v>1</v>
      </c>
      <c r="O346" s="43">
        <f t="shared" si="91"/>
        <v>1</v>
      </c>
      <c r="P346" s="43">
        <f t="shared" si="85"/>
        <v>1</v>
      </c>
      <c r="Q346" s="44">
        <f t="shared" si="92"/>
        <v>1</v>
      </c>
      <c r="R346" s="45">
        <f t="shared" si="93"/>
        <v>883617566</v>
      </c>
      <c r="S346" s="41" t="str">
        <f t="shared" si="94"/>
        <v>883617566</v>
      </c>
      <c r="T346" s="43" t="e">
        <f t="shared" si="95"/>
        <v>#VALUE!</v>
      </c>
      <c r="U346" s="41" t="str">
        <f t="shared" si="96"/>
        <v>883617566</v>
      </c>
      <c r="V346" s="46" t="str">
        <f t="shared" si="97"/>
        <v>0883617566</v>
      </c>
      <c r="W346" s="43">
        <f t="shared" si="98"/>
        <v>1</v>
      </c>
      <c r="X346" s="47">
        <f t="shared" si="99"/>
        <v>1</v>
      </c>
      <c r="Y346" s="43">
        <f t="shared" si="86"/>
        <v>1</v>
      </c>
      <c r="Z346" s="44">
        <f t="shared" si="100"/>
        <v>1</v>
      </c>
      <c r="AA346" s="44">
        <f t="shared" si="101"/>
        <v>1</v>
      </c>
    </row>
    <row r="347" spans="1:27" ht="69" hidden="1" customHeight="1" x14ac:dyDescent="0.65">
      <c r="A347" s="3">
        <v>345</v>
      </c>
      <c r="B347" s="3" t="s">
        <v>1026</v>
      </c>
      <c r="C347" s="3" t="s">
        <v>3306</v>
      </c>
      <c r="D347" s="3" t="s">
        <v>1027</v>
      </c>
      <c r="E347" s="3" t="s">
        <v>3146</v>
      </c>
      <c r="F347" s="5" t="s">
        <v>1028</v>
      </c>
      <c r="G347" s="6">
        <v>100702986</v>
      </c>
      <c r="H347" s="6">
        <v>67448174</v>
      </c>
      <c r="I347" s="3"/>
      <c r="J347" s="39"/>
      <c r="K347" s="40">
        <f t="shared" si="87"/>
        <v>1</v>
      </c>
      <c r="L347" s="41" t="str">
        <f t="shared" si="88"/>
        <v>100702986</v>
      </c>
      <c r="M347" s="42" t="str">
        <f t="shared" si="89"/>
        <v>100702986</v>
      </c>
      <c r="N347" s="43">
        <f t="shared" si="90"/>
        <v>1</v>
      </c>
      <c r="O347" s="43">
        <f t="shared" si="91"/>
        <v>1</v>
      </c>
      <c r="P347" s="43">
        <f t="shared" si="85"/>
        <v>1</v>
      </c>
      <c r="Q347" s="44">
        <f t="shared" si="92"/>
        <v>1</v>
      </c>
      <c r="R347" s="45">
        <f t="shared" si="93"/>
        <v>67448174</v>
      </c>
      <c r="S347" s="41" t="str">
        <f t="shared" si="94"/>
        <v>67448174</v>
      </c>
      <c r="T347" s="43" t="e">
        <f t="shared" si="95"/>
        <v>#VALUE!</v>
      </c>
      <c r="U347" s="41" t="str">
        <f t="shared" si="96"/>
        <v>67448174</v>
      </c>
      <c r="V347" s="46" t="str">
        <f t="shared" si="97"/>
        <v>067448174</v>
      </c>
      <c r="W347" s="43">
        <f t="shared" si="98"/>
        <v>1</v>
      </c>
      <c r="X347" s="47">
        <f t="shared" si="99"/>
        <v>1</v>
      </c>
      <c r="Y347" s="43">
        <f t="shared" si="86"/>
        <v>1</v>
      </c>
      <c r="Z347" s="44">
        <f t="shared" si="100"/>
        <v>1</v>
      </c>
      <c r="AA347" s="44">
        <f t="shared" si="101"/>
        <v>1</v>
      </c>
    </row>
    <row r="348" spans="1:27" ht="69" hidden="1" customHeight="1" x14ac:dyDescent="0.65">
      <c r="A348" s="3">
        <v>346</v>
      </c>
      <c r="B348" s="3" t="s">
        <v>1029</v>
      </c>
      <c r="C348" s="3" t="s">
        <v>3306</v>
      </c>
      <c r="D348" s="3" t="s">
        <v>1030</v>
      </c>
      <c r="E348" s="3" t="s">
        <v>3146</v>
      </c>
      <c r="F348" s="5" t="s">
        <v>1031</v>
      </c>
      <c r="G348" s="6">
        <v>101246292</v>
      </c>
      <c r="H348" s="6">
        <v>16466695</v>
      </c>
      <c r="I348" s="3"/>
      <c r="J348" s="39"/>
      <c r="K348" s="40">
        <f t="shared" si="87"/>
        <v>1</v>
      </c>
      <c r="L348" s="41" t="str">
        <f t="shared" si="88"/>
        <v>101246292</v>
      </c>
      <c r="M348" s="42" t="str">
        <f t="shared" si="89"/>
        <v>101246292</v>
      </c>
      <c r="N348" s="43">
        <f t="shared" si="90"/>
        <v>1</v>
      </c>
      <c r="O348" s="43">
        <f t="shared" si="91"/>
        <v>1</v>
      </c>
      <c r="P348" s="43">
        <f t="shared" si="85"/>
        <v>1</v>
      </c>
      <c r="Q348" s="44">
        <f t="shared" si="92"/>
        <v>1</v>
      </c>
      <c r="R348" s="45">
        <f t="shared" si="93"/>
        <v>16466695</v>
      </c>
      <c r="S348" s="41" t="str">
        <f t="shared" si="94"/>
        <v>16466695</v>
      </c>
      <c r="T348" s="43" t="e">
        <f t="shared" si="95"/>
        <v>#VALUE!</v>
      </c>
      <c r="U348" s="41" t="str">
        <f t="shared" si="96"/>
        <v>16466695</v>
      </c>
      <c r="V348" s="46" t="str">
        <f t="shared" si="97"/>
        <v>016466695</v>
      </c>
      <c r="W348" s="43">
        <f t="shared" si="98"/>
        <v>1</v>
      </c>
      <c r="X348" s="47">
        <f t="shared" si="99"/>
        <v>1</v>
      </c>
      <c r="Y348" s="43">
        <f t="shared" si="86"/>
        <v>1</v>
      </c>
      <c r="Z348" s="44">
        <f t="shared" si="100"/>
        <v>1</v>
      </c>
      <c r="AA348" s="44">
        <f t="shared" si="101"/>
        <v>1</v>
      </c>
    </row>
    <row r="349" spans="1:27" ht="69" hidden="1" customHeight="1" x14ac:dyDescent="0.65">
      <c r="A349" s="3">
        <v>347</v>
      </c>
      <c r="B349" s="3" t="s">
        <v>1032</v>
      </c>
      <c r="C349" s="3" t="s">
        <v>3306</v>
      </c>
      <c r="D349" s="3" t="s">
        <v>1033</v>
      </c>
      <c r="E349" s="3" t="s">
        <v>3146</v>
      </c>
      <c r="F349" s="5" t="s">
        <v>1034</v>
      </c>
      <c r="G349" s="6">
        <v>101333517</v>
      </c>
      <c r="H349" s="7">
        <v>968372030</v>
      </c>
      <c r="I349" s="3"/>
      <c r="J349" s="39"/>
      <c r="K349" s="40">
        <f t="shared" si="87"/>
        <v>1</v>
      </c>
      <c r="L349" s="41" t="str">
        <f t="shared" si="88"/>
        <v>101333517</v>
      </c>
      <c r="M349" s="42" t="str">
        <f t="shared" si="89"/>
        <v>101333517</v>
      </c>
      <c r="N349" s="43">
        <f t="shared" si="90"/>
        <v>1</v>
      </c>
      <c r="O349" s="43">
        <f t="shared" si="91"/>
        <v>1</v>
      </c>
      <c r="P349" s="43">
        <f t="shared" si="85"/>
        <v>1</v>
      </c>
      <c r="Q349" s="44">
        <f t="shared" si="92"/>
        <v>1</v>
      </c>
      <c r="R349" s="45">
        <f t="shared" si="93"/>
        <v>968372030</v>
      </c>
      <c r="S349" s="41" t="str">
        <f t="shared" si="94"/>
        <v>968372030</v>
      </c>
      <c r="T349" s="43" t="e">
        <f t="shared" si="95"/>
        <v>#VALUE!</v>
      </c>
      <c r="U349" s="41" t="str">
        <f t="shared" si="96"/>
        <v>968372030</v>
      </c>
      <c r="V349" s="46" t="str">
        <f t="shared" si="97"/>
        <v>0968372030</v>
      </c>
      <c r="W349" s="43">
        <f t="shared" si="98"/>
        <v>1</v>
      </c>
      <c r="X349" s="47">
        <f t="shared" si="99"/>
        <v>1</v>
      </c>
      <c r="Y349" s="43">
        <f t="shared" si="86"/>
        <v>1</v>
      </c>
      <c r="Z349" s="44">
        <f t="shared" si="100"/>
        <v>1</v>
      </c>
      <c r="AA349" s="44">
        <f t="shared" si="101"/>
        <v>1</v>
      </c>
    </row>
    <row r="350" spans="1:27" ht="69" hidden="1" customHeight="1" x14ac:dyDescent="0.65">
      <c r="A350" s="3">
        <v>348</v>
      </c>
      <c r="B350" s="3" t="s">
        <v>1035</v>
      </c>
      <c r="C350" s="3" t="s">
        <v>3306</v>
      </c>
      <c r="D350" s="3" t="s">
        <v>693</v>
      </c>
      <c r="E350" s="3" t="s">
        <v>3146</v>
      </c>
      <c r="F350" s="5" t="s">
        <v>1036</v>
      </c>
      <c r="G350" s="6">
        <v>101078663</v>
      </c>
      <c r="H350" s="7">
        <v>974765796</v>
      </c>
      <c r="I350" s="3"/>
      <c r="J350" s="39"/>
      <c r="K350" s="40">
        <f t="shared" si="87"/>
        <v>1</v>
      </c>
      <c r="L350" s="41" t="str">
        <f t="shared" si="88"/>
        <v>101078663</v>
      </c>
      <c r="M350" s="42" t="str">
        <f t="shared" si="89"/>
        <v>101078663</v>
      </c>
      <c r="N350" s="43">
        <f t="shared" si="90"/>
        <v>1</v>
      </c>
      <c r="O350" s="43">
        <f t="shared" si="91"/>
        <v>1</v>
      </c>
      <c r="P350" s="43">
        <f t="shared" si="85"/>
        <v>1</v>
      </c>
      <c r="Q350" s="44">
        <f t="shared" si="92"/>
        <v>1</v>
      </c>
      <c r="R350" s="45">
        <f t="shared" si="93"/>
        <v>974765796</v>
      </c>
      <c r="S350" s="41" t="str">
        <f t="shared" si="94"/>
        <v>974765796</v>
      </c>
      <c r="T350" s="43" t="e">
        <f t="shared" si="95"/>
        <v>#VALUE!</v>
      </c>
      <c r="U350" s="41" t="str">
        <f t="shared" si="96"/>
        <v>974765796</v>
      </c>
      <c r="V350" s="46" t="str">
        <f t="shared" si="97"/>
        <v>0974765796</v>
      </c>
      <c r="W350" s="43">
        <f t="shared" si="98"/>
        <v>1</v>
      </c>
      <c r="X350" s="47">
        <f t="shared" si="99"/>
        <v>1</v>
      </c>
      <c r="Y350" s="43">
        <f t="shared" si="86"/>
        <v>1</v>
      </c>
      <c r="Z350" s="44">
        <f t="shared" si="100"/>
        <v>1</v>
      </c>
      <c r="AA350" s="44">
        <f t="shared" si="101"/>
        <v>1</v>
      </c>
    </row>
    <row r="351" spans="1:27" ht="69" hidden="1" customHeight="1" x14ac:dyDescent="0.65">
      <c r="A351" s="3">
        <v>349</v>
      </c>
      <c r="B351" s="3" t="s">
        <v>1037</v>
      </c>
      <c r="C351" s="3" t="s">
        <v>3306</v>
      </c>
      <c r="D351" s="3" t="s">
        <v>321</v>
      </c>
      <c r="E351" s="3" t="s">
        <v>3146</v>
      </c>
      <c r="F351" s="5" t="s">
        <v>1038</v>
      </c>
      <c r="G351" s="6">
        <v>100939760</v>
      </c>
      <c r="H351" s="7">
        <v>974404457</v>
      </c>
      <c r="I351" s="3"/>
      <c r="J351" s="39"/>
      <c r="K351" s="40">
        <f t="shared" si="87"/>
        <v>1</v>
      </c>
      <c r="L351" s="41" t="str">
        <f t="shared" si="88"/>
        <v>100939760</v>
      </c>
      <c r="M351" s="42" t="str">
        <f t="shared" si="89"/>
        <v>100939760</v>
      </c>
      <c r="N351" s="43">
        <f t="shared" si="90"/>
        <v>1</v>
      </c>
      <c r="O351" s="43">
        <f t="shared" si="91"/>
        <v>1</v>
      </c>
      <c r="P351" s="43">
        <f t="shared" si="85"/>
        <v>1</v>
      </c>
      <c r="Q351" s="44">
        <f t="shared" si="92"/>
        <v>1</v>
      </c>
      <c r="R351" s="45">
        <f t="shared" si="93"/>
        <v>974404457</v>
      </c>
      <c r="S351" s="41" t="str">
        <f t="shared" si="94"/>
        <v>974404457</v>
      </c>
      <c r="T351" s="43" t="e">
        <f t="shared" si="95"/>
        <v>#VALUE!</v>
      </c>
      <c r="U351" s="41" t="str">
        <f t="shared" si="96"/>
        <v>974404457</v>
      </c>
      <c r="V351" s="46" t="str">
        <f t="shared" si="97"/>
        <v>0974404457</v>
      </c>
      <c r="W351" s="43">
        <f t="shared" si="98"/>
        <v>1</v>
      </c>
      <c r="X351" s="47">
        <f t="shared" si="99"/>
        <v>1</v>
      </c>
      <c r="Y351" s="43">
        <f t="shared" si="86"/>
        <v>1</v>
      </c>
      <c r="Z351" s="44">
        <f t="shared" si="100"/>
        <v>1</v>
      </c>
      <c r="AA351" s="44">
        <f t="shared" si="101"/>
        <v>1</v>
      </c>
    </row>
    <row r="352" spans="1:27" ht="69" hidden="1" customHeight="1" x14ac:dyDescent="0.65">
      <c r="A352" s="3">
        <v>350</v>
      </c>
      <c r="B352" s="3" t="s">
        <v>1039</v>
      </c>
      <c r="C352" s="3" t="s">
        <v>3306</v>
      </c>
      <c r="D352" s="3" t="s">
        <v>1040</v>
      </c>
      <c r="E352" s="3" t="s">
        <v>3146</v>
      </c>
      <c r="F352" s="5" t="s">
        <v>1041</v>
      </c>
      <c r="G352" s="6">
        <v>101208806</v>
      </c>
      <c r="H352" s="6" t="s">
        <v>3267</v>
      </c>
      <c r="I352" s="3"/>
      <c r="J352" s="39"/>
      <c r="K352" s="40">
        <f t="shared" si="87"/>
        <v>1</v>
      </c>
      <c r="L352" s="41" t="str">
        <f t="shared" si="88"/>
        <v>101208806</v>
      </c>
      <c r="M352" s="42" t="str">
        <f t="shared" si="89"/>
        <v>101208806</v>
      </c>
      <c r="N352" s="43">
        <f t="shared" si="90"/>
        <v>1</v>
      </c>
      <c r="O352" s="43">
        <f t="shared" si="91"/>
        <v>1</v>
      </c>
      <c r="P352" s="43">
        <f t="shared" si="85"/>
        <v>1</v>
      </c>
      <c r="Q352" s="44">
        <f t="shared" si="92"/>
        <v>1</v>
      </c>
      <c r="R352" s="45" t="str">
        <f t="shared" si="93"/>
        <v>017 495 023</v>
      </c>
      <c r="S352" s="41" t="str">
        <f t="shared" si="94"/>
        <v>017495023</v>
      </c>
      <c r="T352" s="43" t="e">
        <f t="shared" si="95"/>
        <v>#VALUE!</v>
      </c>
      <c r="U352" s="41" t="str">
        <f t="shared" si="96"/>
        <v>017495023</v>
      </c>
      <c r="V352" s="46" t="str">
        <f t="shared" si="97"/>
        <v>017495023</v>
      </c>
      <c r="W352" s="43">
        <f t="shared" si="98"/>
        <v>1</v>
      </c>
      <c r="X352" s="47">
        <f t="shared" si="99"/>
        <v>1</v>
      </c>
      <c r="Y352" s="43">
        <f t="shared" si="86"/>
        <v>1</v>
      </c>
      <c r="Z352" s="44">
        <f t="shared" si="100"/>
        <v>1</v>
      </c>
      <c r="AA352" s="44">
        <f t="shared" si="101"/>
        <v>1</v>
      </c>
    </row>
    <row r="353" spans="1:27" ht="69" hidden="1" customHeight="1" x14ac:dyDescent="0.65">
      <c r="A353" s="3">
        <v>351</v>
      </c>
      <c r="B353" s="3" t="s">
        <v>1042</v>
      </c>
      <c r="C353" s="3" t="s">
        <v>3306</v>
      </c>
      <c r="D353" s="3" t="s">
        <v>1043</v>
      </c>
      <c r="E353" s="3" t="s">
        <v>3146</v>
      </c>
      <c r="F353" s="5" t="s">
        <v>1044</v>
      </c>
      <c r="G353" s="6">
        <v>101011709</v>
      </c>
      <c r="H353" s="6">
        <v>70734418</v>
      </c>
      <c r="I353" s="3"/>
      <c r="J353" s="39"/>
      <c r="K353" s="40">
        <f t="shared" si="87"/>
        <v>1</v>
      </c>
      <c r="L353" s="41" t="str">
        <f t="shared" si="88"/>
        <v>101011709</v>
      </c>
      <c r="M353" s="42" t="str">
        <f t="shared" si="89"/>
        <v>101011709</v>
      </c>
      <c r="N353" s="43">
        <f t="shared" si="90"/>
        <v>1</v>
      </c>
      <c r="O353" s="43">
        <f t="shared" si="91"/>
        <v>1</v>
      </c>
      <c r="P353" s="43">
        <f t="shared" si="85"/>
        <v>1</v>
      </c>
      <c r="Q353" s="44">
        <f t="shared" si="92"/>
        <v>1</v>
      </c>
      <c r="R353" s="45">
        <f t="shared" si="93"/>
        <v>70734418</v>
      </c>
      <c r="S353" s="41" t="str">
        <f t="shared" si="94"/>
        <v>70734418</v>
      </c>
      <c r="T353" s="43" t="e">
        <f t="shared" si="95"/>
        <v>#VALUE!</v>
      </c>
      <c r="U353" s="41" t="str">
        <f t="shared" si="96"/>
        <v>70734418</v>
      </c>
      <c r="V353" s="46" t="str">
        <f t="shared" si="97"/>
        <v>070734418</v>
      </c>
      <c r="W353" s="43">
        <f t="shared" si="98"/>
        <v>1</v>
      </c>
      <c r="X353" s="47">
        <f t="shared" si="99"/>
        <v>1</v>
      </c>
      <c r="Y353" s="43">
        <f t="shared" si="86"/>
        <v>1</v>
      </c>
      <c r="Z353" s="44">
        <f t="shared" si="100"/>
        <v>1</v>
      </c>
      <c r="AA353" s="44">
        <f t="shared" si="101"/>
        <v>1</v>
      </c>
    </row>
    <row r="354" spans="1:27" ht="69" hidden="1" customHeight="1" x14ac:dyDescent="0.65">
      <c r="A354" s="3">
        <v>352</v>
      </c>
      <c r="B354" s="3" t="s">
        <v>1045</v>
      </c>
      <c r="C354" s="3" t="s">
        <v>3306</v>
      </c>
      <c r="D354" s="3" t="s">
        <v>1046</v>
      </c>
      <c r="E354" s="3" t="s">
        <v>3146</v>
      </c>
      <c r="F354" s="5" t="s">
        <v>1047</v>
      </c>
      <c r="G354" s="6">
        <v>101086751</v>
      </c>
      <c r="H354" s="7">
        <v>976473859</v>
      </c>
      <c r="I354" s="3"/>
      <c r="J354" s="39"/>
      <c r="K354" s="40">
        <f t="shared" si="87"/>
        <v>1</v>
      </c>
      <c r="L354" s="41" t="str">
        <f t="shared" si="88"/>
        <v>101086751</v>
      </c>
      <c r="M354" s="42" t="str">
        <f t="shared" si="89"/>
        <v>101086751</v>
      </c>
      <c r="N354" s="43">
        <f t="shared" si="90"/>
        <v>1</v>
      </c>
      <c r="O354" s="43">
        <f t="shared" si="91"/>
        <v>1</v>
      </c>
      <c r="P354" s="43">
        <f t="shared" si="85"/>
        <v>1</v>
      </c>
      <c r="Q354" s="44">
        <f t="shared" si="92"/>
        <v>1</v>
      </c>
      <c r="R354" s="45">
        <f t="shared" si="93"/>
        <v>976473859</v>
      </c>
      <c r="S354" s="41" t="str">
        <f t="shared" si="94"/>
        <v>976473859</v>
      </c>
      <c r="T354" s="43" t="e">
        <f t="shared" si="95"/>
        <v>#VALUE!</v>
      </c>
      <c r="U354" s="41" t="str">
        <f t="shared" si="96"/>
        <v>976473859</v>
      </c>
      <c r="V354" s="46" t="str">
        <f t="shared" si="97"/>
        <v>0976473859</v>
      </c>
      <c r="W354" s="43">
        <f t="shared" si="98"/>
        <v>1</v>
      </c>
      <c r="X354" s="47">
        <f t="shared" si="99"/>
        <v>1</v>
      </c>
      <c r="Y354" s="43">
        <f t="shared" si="86"/>
        <v>1</v>
      </c>
      <c r="Z354" s="44">
        <f t="shared" si="100"/>
        <v>1</v>
      </c>
      <c r="AA354" s="44">
        <f t="shared" si="101"/>
        <v>1</v>
      </c>
    </row>
    <row r="355" spans="1:27" ht="69" hidden="1" customHeight="1" x14ac:dyDescent="0.65">
      <c r="A355" s="3">
        <v>353</v>
      </c>
      <c r="B355" s="3" t="s">
        <v>1048</v>
      </c>
      <c r="C355" s="3" t="s">
        <v>3306</v>
      </c>
      <c r="D355" s="3" t="s">
        <v>1049</v>
      </c>
      <c r="E355" s="3" t="s">
        <v>3146</v>
      </c>
      <c r="F355" s="5" t="s">
        <v>1050</v>
      </c>
      <c r="G355" s="6">
        <v>101189566</v>
      </c>
      <c r="H355" s="7">
        <v>967940680</v>
      </c>
      <c r="I355" s="3"/>
      <c r="J355" s="39"/>
      <c r="K355" s="40">
        <f t="shared" si="87"/>
        <v>1</v>
      </c>
      <c r="L355" s="41" t="str">
        <f t="shared" si="88"/>
        <v>101189566</v>
      </c>
      <c r="M355" s="42" t="str">
        <f t="shared" si="89"/>
        <v>101189566</v>
      </c>
      <c r="N355" s="43">
        <f t="shared" si="90"/>
        <v>1</v>
      </c>
      <c r="O355" s="43">
        <f t="shared" si="91"/>
        <v>1</v>
      </c>
      <c r="P355" s="43">
        <f t="shared" si="85"/>
        <v>1</v>
      </c>
      <c r="Q355" s="44">
        <f t="shared" si="92"/>
        <v>1</v>
      </c>
      <c r="R355" s="45">
        <f t="shared" si="93"/>
        <v>967940680</v>
      </c>
      <c r="S355" s="41" t="str">
        <f t="shared" si="94"/>
        <v>967940680</v>
      </c>
      <c r="T355" s="43" t="e">
        <f t="shared" si="95"/>
        <v>#VALUE!</v>
      </c>
      <c r="U355" s="41" t="str">
        <f t="shared" si="96"/>
        <v>967940680</v>
      </c>
      <c r="V355" s="46" t="str">
        <f t="shared" si="97"/>
        <v>0967940680</v>
      </c>
      <c r="W355" s="43">
        <f t="shared" si="98"/>
        <v>1</v>
      </c>
      <c r="X355" s="47">
        <f t="shared" si="99"/>
        <v>1</v>
      </c>
      <c r="Y355" s="43">
        <f t="shared" si="86"/>
        <v>1</v>
      </c>
      <c r="Z355" s="44">
        <f t="shared" si="100"/>
        <v>1</v>
      </c>
      <c r="AA355" s="44">
        <f t="shared" si="101"/>
        <v>1</v>
      </c>
    </row>
    <row r="356" spans="1:27" ht="69" hidden="1" customHeight="1" x14ac:dyDescent="0.65">
      <c r="A356" s="3">
        <v>354</v>
      </c>
      <c r="B356" s="3" t="s">
        <v>1051</v>
      </c>
      <c r="C356" s="3" t="s">
        <v>3306</v>
      </c>
      <c r="D356" s="3" t="s">
        <v>1052</v>
      </c>
      <c r="E356" s="3" t="s">
        <v>3146</v>
      </c>
      <c r="F356" s="5" t="s">
        <v>1053</v>
      </c>
      <c r="G356" s="6">
        <v>101074915</v>
      </c>
      <c r="H356" s="7">
        <v>972739612</v>
      </c>
      <c r="I356" s="3"/>
      <c r="J356" s="39"/>
      <c r="K356" s="40">
        <f t="shared" si="87"/>
        <v>1</v>
      </c>
      <c r="L356" s="41" t="str">
        <f t="shared" si="88"/>
        <v>101074915</v>
      </c>
      <c r="M356" s="42" t="str">
        <f t="shared" si="89"/>
        <v>101074915</v>
      </c>
      <c r="N356" s="43">
        <f t="shared" si="90"/>
        <v>1</v>
      </c>
      <c r="O356" s="43">
        <f t="shared" si="91"/>
        <v>1</v>
      </c>
      <c r="P356" s="43">
        <f t="shared" si="85"/>
        <v>1</v>
      </c>
      <c r="Q356" s="44">
        <f t="shared" si="92"/>
        <v>1</v>
      </c>
      <c r="R356" s="45">
        <f t="shared" si="93"/>
        <v>972739612</v>
      </c>
      <c r="S356" s="41" t="str">
        <f t="shared" si="94"/>
        <v>972739612</v>
      </c>
      <c r="T356" s="43" t="e">
        <f t="shared" si="95"/>
        <v>#VALUE!</v>
      </c>
      <c r="U356" s="41" t="str">
        <f t="shared" si="96"/>
        <v>972739612</v>
      </c>
      <c r="V356" s="46" t="str">
        <f t="shared" si="97"/>
        <v>0972739612</v>
      </c>
      <c r="W356" s="43">
        <f t="shared" si="98"/>
        <v>1</v>
      </c>
      <c r="X356" s="47">
        <f t="shared" si="99"/>
        <v>1</v>
      </c>
      <c r="Y356" s="43">
        <f t="shared" si="86"/>
        <v>1</v>
      </c>
      <c r="Z356" s="44">
        <f t="shared" si="100"/>
        <v>1</v>
      </c>
      <c r="AA356" s="44">
        <f t="shared" si="101"/>
        <v>1</v>
      </c>
    </row>
    <row r="357" spans="1:27" ht="69" hidden="1" customHeight="1" x14ac:dyDescent="0.65">
      <c r="A357" s="3">
        <v>355</v>
      </c>
      <c r="B357" s="3" t="s">
        <v>1054</v>
      </c>
      <c r="C357" s="3" t="s">
        <v>3306</v>
      </c>
      <c r="D357" s="3" t="s">
        <v>1055</v>
      </c>
      <c r="E357" s="3" t="s">
        <v>3146</v>
      </c>
      <c r="F357" s="5" t="s">
        <v>1056</v>
      </c>
      <c r="G357" s="6">
        <v>101209328</v>
      </c>
      <c r="H357" s="7">
        <v>885659889</v>
      </c>
      <c r="I357" s="3"/>
      <c r="J357" s="39"/>
      <c r="K357" s="40">
        <f t="shared" si="87"/>
        <v>1</v>
      </c>
      <c r="L357" s="41" t="str">
        <f t="shared" si="88"/>
        <v>101209328</v>
      </c>
      <c r="M357" s="42" t="str">
        <f t="shared" si="89"/>
        <v>101209328</v>
      </c>
      <c r="N357" s="43">
        <f t="shared" si="90"/>
        <v>1</v>
      </c>
      <c r="O357" s="43">
        <f t="shared" si="91"/>
        <v>1</v>
      </c>
      <c r="P357" s="43">
        <f t="shared" si="85"/>
        <v>1</v>
      </c>
      <c r="Q357" s="44">
        <f t="shared" si="92"/>
        <v>1</v>
      </c>
      <c r="R357" s="45">
        <f t="shared" si="93"/>
        <v>885659889</v>
      </c>
      <c r="S357" s="41" t="str">
        <f t="shared" si="94"/>
        <v>885659889</v>
      </c>
      <c r="T357" s="43" t="e">
        <f t="shared" si="95"/>
        <v>#VALUE!</v>
      </c>
      <c r="U357" s="41" t="str">
        <f t="shared" si="96"/>
        <v>885659889</v>
      </c>
      <c r="V357" s="46" t="str">
        <f t="shared" si="97"/>
        <v>0885659889</v>
      </c>
      <c r="W357" s="43">
        <f t="shared" si="98"/>
        <v>1</v>
      </c>
      <c r="X357" s="47">
        <f t="shared" si="99"/>
        <v>1</v>
      </c>
      <c r="Y357" s="43">
        <f t="shared" si="86"/>
        <v>1</v>
      </c>
      <c r="Z357" s="44">
        <f t="shared" si="100"/>
        <v>1</v>
      </c>
      <c r="AA357" s="44">
        <f t="shared" si="101"/>
        <v>1</v>
      </c>
    </row>
    <row r="358" spans="1:27" ht="69" hidden="1" customHeight="1" x14ac:dyDescent="0.65">
      <c r="A358" s="3">
        <v>356</v>
      </c>
      <c r="B358" s="3" t="s">
        <v>1057</v>
      </c>
      <c r="C358" s="3" t="s">
        <v>3306</v>
      </c>
      <c r="D358" s="3" t="s">
        <v>1058</v>
      </c>
      <c r="E358" s="3" t="s">
        <v>3146</v>
      </c>
      <c r="F358" s="5" t="s">
        <v>1059</v>
      </c>
      <c r="G358" s="6">
        <v>101026245</v>
      </c>
      <c r="H358" s="6" t="s">
        <v>3266</v>
      </c>
      <c r="I358" s="3"/>
      <c r="J358" s="39"/>
      <c r="K358" s="40">
        <f t="shared" si="87"/>
        <v>1</v>
      </c>
      <c r="L358" s="41" t="str">
        <f t="shared" si="88"/>
        <v>101026245</v>
      </c>
      <c r="M358" s="42" t="str">
        <f t="shared" si="89"/>
        <v>101026245</v>
      </c>
      <c r="N358" s="43">
        <f t="shared" si="90"/>
        <v>1</v>
      </c>
      <c r="O358" s="43">
        <f t="shared" si="91"/>
        <v>1</v>
      </c>
      <c r="P358" s="43">
        <f t="shared" si="85"/>
        <v>1</v>
      </c>
      <c r="Q358" s="44">
        <f t="shared" si="92"/>
        <v>1</v>
      </c>
      <c r="R358" s="45" t="str">
        <f t="shared" si="93"/>
        <v>015 279 832</v>
      </c>
      <c r="S358" s="41" t="str">
        <f t="shared" si="94"/>
        <v>015279832</v>
      </c>
      <c r="T358" s="43" t="e">
        <f t="shared" si="95"/>
        <v>#VALUE!</v>
      </c>
      <c r="U358" s="41" t="str">
        <f t="shared" si="96"/>
        <v>015279832</v>
      </c>
      <c r="V358" s="46" t="str">
        <f t="shared" si="97"/>
        <v>015279832</v>
      </c>
      <c r="W358" s="43">
        <f t="shared" si="98"/>
        <v>1</v>
      </c>
      <c r="X358" s="47">
        <f t="shared" si="99"/>
        <v>1</v>
      </c>
      <c r="Y358" s="43">
        <f t="shared" si="86"/>
        <v>1</v>
      </c>
      <c r="Z358" s="44">
        <f t="shared" si="100"/>
        <v>1</v>
      </c>
      <c r="AA358" s="44">
        <f t="shared" si="101"/>
        <v>1</v>
      </c>
    </row>
    <row r="359" spans="1:27" ht="69" hidden="1" customHeight="1" x14ac:dyDescent="0.65">
      <c r="A359" s="3">
        <v>357</v>
      </c>
      <c r="B359" s="3" t="s">
        <v>1060</v>
      </c>
      <c r="C359" s="3" t="s">
        <v>3306</v>
      </c>
      <c r="D359" s="3" t="s">
        <v>1061</v>
      </c>
      <c r="E359" s="3" t="s">
        <v>3146</v>
      </c>
      <c r="F359" s="5" t="s">
        <v>1062</v>
      </c>
      <c r="G359" s="6">
        <v>101257652</v>
      </c>
      <c r="H359" s="7">
        <v>964144944</v>
      </c>
      <c r="I359" s="3"/>
      <c r="J359" s="39"/>
      <c r="K359" s="40">
        <f t="shared" si="87"/>
        <v>1</v>
      </c>
      <c r="L359" s="41" t="str">
        <f t="shared" si="88"/>
        <v>101257652</v>
      </c>
      <c r="M359" s="42" t="str">
        <f t="shared" si="89"/>
        <v>101257652</v>
      </c>
      <c r="N359" s="43">
        <f t="shared" si="90"/>
        <v>1</v>
      </c>
      <c r="O359" s="43">
        <f t="shared" si="91"/>
        <v>1</v>
      </c>
      <c r="P359" s="43">
        <f t="shared" si="85"/>
        <v>1</v>
      </c>
      <c r="Q359" s="44">
        <f t="shared" si="92"/>
        <v>1</v>
      </c>
      <c r="R359" s="45">
        <f t="shared" si="93"/>
        <v>964144944</v>
      </c>
      <c r="S359" s="41" t="str">
        <f t="shared" si="94"/>
        <v>964144944</v>
      </c>
      <c r="T359" s="43" t="e">
        <f t="shared" si="95"/>
        <v>#VALUE!</v>
      </c>
      <c r="U359" s="41" t="str">
        <f t="shared" si="96"/>
        <v>964144944</v>
      </c>
      <c r="V359" s="46" t="str">
        <f t="shared" si="97"/>
        <v>0964144944</v>
      </c>
      <c r="W359" s="43">
        <f t="shared" si="98"/>
        <v>1</v>
      </c>
      <c r="X359" s="47">
        <f t="shared" si="99"/>
        <v>1</v>
      </c>
      <c r="Y359" s="43">
        <f t="shared" si="86"/>
        <v>1</v>
      </c>
      <c r="Z359" s="44">
        <f t="shared" si="100"/>
        <v>1</v>
      </c>
      <c r="AA359" s="44">
        <f t="shared" si="101"/>
        <v>1</v>
      </c>
    </row>
    <row r="360" spans="1:27" ht="69" hidden="1" customHeight="1" x14ac:dyDescent="0.65">
      <c r="A360" s="3">
        <v>358</v>
      </c>
      <c r="B360" s="3" t="s">
        <v>1063</v>
      </c>
      <c r="C360" s="3" t="s">
        <v>3306</v>
      </c>
      <c r="D360" s="3" t="s">
        <v>1064</v>
      </c>
      <c r="E360" s="3" t="s">
        <v>3146</v>
      </c>
      <c r="F360" s="5" t="s">
        <v>1065</v>
      </c>
      <c r="G360" s="6">
        <v>101091560</v>
      </c>
      <c r="H360" s="7">
        <v>963722274</v>
      </c>
      <c r="I360" s="3"/>
      <c r="J360" s="39"/>
      <c r="K360" s="40">
        <f t="shared" si="87"/>
        <v>1</v>
      </c>
      <c r="L360" s="41" t="str">
        <f t="shared" si="88"/>
        <v>101091560</v>
      </c>
      <c r="M360" s="42" t="str">
        <f t="shared" si="89"/>
        <v>101091560</v>
      </c>
      <c r="N360" s="43">
        <f t="shared" si="90"/>
        <v>1</v>
      </c>
      <c r="O360" s="43">
        <f t="shared" si="91"/>
        <v>1</v>
      </c>
      <c r="P360" s="43">
        <f t="shared" si="85"/>
        <v>1</v>
      </c>
      <c r="Q360" s="44">
        <f t="shared" si="92"/>
        <v>1</v>
      </c>
      <c r="R360" s="45">
        <f t="shared" si="93"/>
        <v>963722274</v>
      </c>
      <c r="S360" s="41" t="str">
        <f t="shared" si="94"/>
        <v>963722274</v>
      </c>
      <c r="T360" s="43" t="e">
        <f t="shared" si="95"/>
        <v>#VALUE!</v>
      </c>
      <c r="U360" s="41" t="str">
        <f t="shared" si="96"/>
        <v>963722274</v>
      </c>
      <c r="V360" s="46" t="str">
        <f t="shared" si="97"/>
        <v>0963722274</v>
      </c>
      <c r="W360" s="43">
        <f t="shared" si="98"/>
        <v>1</v>
      </c>
      <c r="X360" s="47">
        <f t="shared" si="99"/>
        <v>1</v>
      </c>
      <c r="Y360" s="43">
        <f t="shared" si="86"/>
        <v>1</v>
      </c>
      <c r="Z360" s="44">
        <f t="shared" si="100"/>
        <v>1</v>
      </c>
      <c r="AA360" s="44">
        <f t="shared" si="101"/>
        <v>1</v>
      </c>
    </row>
    <row r="361" spans="1:27" ht="69" hidden="1" customHeight="1" x14ac:dyDescent="0.65">
      <c r="A361" s="3">
        <v>359</v>
      </c>
      <c r="B361" s="3" t="s">
        <v>1066</v>
      </c>
      <c r="C361" s="3" t="s">
        <v>3306</v>
      </c>
      <c r="D361" s="3" t="s">
        <v>1067</v>
      </c>
      <c r="E361" s="3" t="s">
        <v>3146</v>
      </c>
      <c r="F361" s="5" t="s">
        <v>1068</v>
      </c>
      <c r="G361" s="6">
        <v>101018729</v>
      </c>
      <c r="H361" s="6" t="s">
        <v>3192</v>
      </c>
      <c r="I361" s="3"/>
      <c r="J361" s="39"/>
      <c r="K361" s="40">
        <f t="shared" si="87"/>
        <v>1</v>
      </c>
      <c r="L361" s="41" t="str">
        <f t="shared" si="88"/>
        <v>101018729</v>
      </c>
      <c r="M361" s="42" t="str">
        <f t="shared" si="89"/>
        <v>101018729</v>
      </c>
      <c r="N361" s="43">
        <f t="shared" si="90"/>
        <v>1</v>
      </c>
      <c r="O361" s="43">
        <f t="shared" si="91"/>
        <v>1</v>
      </c>
      <c r="P361" s="43">
        <f t="shared" si="85"/>
        <v>1</v>
      </c>
      <c r="Q361" s="44">
        <f t="shared" si="92"/>
        <v>1</v>
      </c>
      <c r="R361" s="45" t="str">
        <f t="shared" si="93"/>
        <v>096 730 2097</v>
      </c>
      <c r="S361" s="41" t="str">
        <f t="shared" si="94"/>
        <v>0967302097</v>
      </c>
      <c r="T361" s="43" t="e">
        <f t="shared" si="95"/>
        <v>#VALUE!</v>
      </c>
      <c r="U361" s="41" t="str">
        <f t="shared" si="96"/>
        <v>0967302097</v>
      </c>
      <c r="V361" s="46" t="str">
        <f t="shared" si="97"/>
        <v>0967302097</v>
      </c>
      <c r="W361" s="43">
        <f t="shared" si="98"/>
        <v>1</v>
      </c>
      <c r="X361" s="47">
        <f t="shared" si="99"/>
        <v>1</v>
      </c>
      <c r="Y361" s="43">
        <f t="shared" si="86"/>
        <v>1</v>
      </c>
      <c r="Z361" s="44">
        <f t="shared" si="100"/>
        <v>1</v>
      </c>
      <c r="AA361" s="44">
        <f t="shared" si="101"/>
        <v>1</v>
      </c>
    </row>
    <row r="362" spans="1:27" ht="69" hidden="1" customHeight="1" x14ac:dyDescent="0.65">
      <c r="A362" s="3">
        <v>360</v>
      </c>
      <c r="B362" s="3" t="s">
        <v>1069</v>
      </c>
      <c r="C362" s="3" t="s">
        <v>3306</v>
      </c>
      <c r="D362" s="3" t="s">
        <v>1070</v>
      </c>
      <c r="E362" s="3" t="s">
        <v>3146</v>
      </c>
      <c r="F362" s="5" t="s">
        <v>1071</v>
      </c>
      <c r="G362" s="6">
        <v>100679450</v>
      </c>
      <c r="H362" s="7">
        <v>977235537</v>
      </c>
      <c r="I362" s="3"/>
      <c r="J362" s="39"/>
      <c r="K362" s="40">
        <f t="shared" si="87"/>
        <v>1</v>
      </c>
      <c r="L362" s="41" t="str">
        <f t="shared" si="88"/>
        <v>100679450</v>
      </c>
      <c r="M362" s="42" t="str">
        <f t="shared" si="89"/>
        <v>100679450</v>
      </c>
      <c r="N362" s="43">
        <f t="shared" si="90"/>
        <v>1</v>
      </c>
      <c r="O362" s="43">
        <f t="shared" si="91"/>
        <v>1</v>
      </c>
      <c r="P362" s="43">
        <f t="shared" si="85"/>
        <v>1</v>
      </c>
      <c r="Q362" s="44">
        <f t="shared" si="92"/>
        <v>1</v>
      </c>
      <c r="R362" s="45">
        <f t="shared" si="93"/>
        <v>977235537</v>
      </c>
      <c r="S362" s="41" t="str">
        <f t="shared" si="94"/>
        <v>977235537</v>
      </c>
      <c r="T362" s="43" t="e">
        <f t="shared" si="95"/>
        <v>#VALUE!</v>
      </c>
      <c r="U362" s="41" t="str">
        <f t="shared" si="96"/>
        <v>977235537</v>
      </c>
      <c r="V362" s="46" t="str">
        <f t="shared" si="97"/>
        <v>0977235537</v>
      </c>
      <c r="W362" s="43">
        <f t="shared" si="98"/>
        <v>1</v>
      </c>
      <c r="X362" s="47">
        <f t="shared" si="99"/>
        <v>1</v>
      </c>
      <c r="Y362" s="43">
        <f t="shared" si="86"/>
        <v>1</v>
      </c>
      <c r="Z362" s="44">
        <f t="shared" si="100"/>
        <v>1</v>
      </c>
      <c r="AA362" s="44">
        <f t="shared" si="101"/>
        <v>1</v>
      </c>
    </row>
    <row r="363" spans="1:27" ht="69" hidden="1" customHeight="1" x14ac:dyDescent="0.65">
      <c r="A363" s="3">
        <v>361</v>
      </c>
      <c r="B363" s="3" t="s">
        <v>1072</v>
      </c>
      <c r="C363" s="3" t="s">
        <v>3306</v>
      </c>
      <c r="D363" s="3" t="s">
        <v>1073</v>
      </c>
      <c r="E363" s="3" t="s">
        <v>3146</v>
      </c>
      <c r="F363" s="5" t="s">
        <v>1074</v>
      </c>
      <c r="G363" s="6">
        <v>101112478</v>
      </c>
      <c r="H363" s="6">
        <v>68933619</v>
      </c>
      <c r="I363" s="3"/>
      <c r="J363" s="39"/>
      <c r="K363" s="40">
        <f t="shared" si="87"/>
        <v>1</v>
      </c>
      <c r="L363" s="41" t="str">
        <f t="shared" si="88"/>
        <v>101112478</v>
      </c>
      <c r="M363" s="42" t="str">
        <f t="shared" si="89"/>
        <v>101112478</v>
      </c>
      <c r="N363" s="43">
        <f t="shared" si="90"/>
        <v>1</v>
      </c>
      <c r="O363" s="43">
        <f t="shared" si="91"/>
        <v>1</v>
      </c>
      <c r="P363" s="43">
        <f t="shared" si="85"/>
        <v>1</v>
      </c>
      <c r="Q363" s="44">
        <f t="shared" si="92"/>
        <v>1</v>
      </c>
      <c r="R363" s="45">
        <f t="shared" si="93"/>
        <v>68933619</v>
      </c>
      <c r="S363" s="41" t="str">
        <f t="shared" si="94"/>
        <v>68933619</v>
      </c>
      <c r="T363" s="43" t="e">
        <f t="shared" si="95"/>
        <v>#VALUE!</v>
      </c>
      <c r="U363" s="41" t="str">
        <f t="shared" si="96"/>
        <v>68933619</v>
      </c>
      <c r="V363" s="46" t="str">
        <f t="shared" si="97"/>
        <v>068933619</v>
      </c>
      <c r="W363" s="43">
        <f t="shared" si="98"/>
        <v>1</v>
      </c>
      <c r="X363" s="47">
        <f t="shared" si="99"/>
        <v>1</v>
      </c>
      <c r="Y363" s="43">
        <f t="shared" si="86"/>
        <v>1</v>
      </c>
      <c r="Z363" s="44">
        <f t="shared" si="100"/>
        <v>1</v>
      </c>
      <c r="AA363" s="44">
        <f t="shared" si="101"/>
        <v>1</v>
      </c>
    </row>
    <row r="364" spans="1:27" ht="69" hidden="1" customHeight="1" x14ac:dyDescent="0.65">
      <c r="A364" s="3">
        <v>362</v>
      </c>
      <c r="B364" s="3" t="s">
        <v>1075</v>
      </c>
      <c r="C364" s="3" t="s">
        <v>3306</v>
      </c>
      <c r="D364" s="3" t="s">
        <v>1076</v>
      </c>
      <c r="E364" s="3" t="s">
        <v>3146</v>
      </c>
      <c r="F364" s="5" t="s">
        <v>1077</v>
      </c>
      <c r="G364" s="6">
        <v>100913988</v>
      </c>
      <c r="H364" s="7">
        <v>976822546</v>
      </c>
      <c r="I364" s="3"/>
      <c r="J364" s="39"/>
      <c r="K364" s="40">
        <f t="shared" si="87"/>
        <v>1</v>
      </c>
      <c r="L364" s="41" t="str">
        <f t="shared" si="88"/>
        <v>100913988</v>
      </c>
      <c r="M364" s="42" t="str">
        <f t="shared" si="89"/>
        <v>100913988</v>
      </c>
      <c r="N364" s="43">
        <f t="shared" si="90"/>
        <v>1</v>
      </c>
      <c r="O364" s="43">
        <f t="shared" si="91"/>
        <v>1</v>
      </c>
      <c r="P364" s="43">
        <f t="shared" si="85"/>
        <v>1</v>
      </c>
      <c r="Q364" s="44">
        <f t="shared" si="92"/>
        <v>1</v>
      </c>
      <c r="R364" s="45">
        <f t="shared" si="93"/>
        <v>976822546</v>
      </c>
      <c r="S364" s="41" t="str">
        <f t="shared" si="94"/>
        <v>976822546</v>
      </c>
      <c r="T364" s="43" t="e">
        <f t="shared" si="95"/>
        <v>#VALUE!</v>
      </c>
      <c r="U364" s="41" t="str">
        <f t="shared" si="96"/>
        <v>976822546</v>
      </c>
      <c r="V364" s="46" t="str">
        <f t="shared" si="97"/>
        <v>0976822546</v>
      </c>
      <c r="W364" s="43">
        <f t="shared" si="98"/>
        <v>1</v>
      </c>
      <c r="X364" s="47">
        <f t="shared" si="99"/>
        <v>1</v>
      </c>
      <c r="Y364" s="43">
        <f t="shared" si="86"/>
        <v>1</v>
      </c>
      <c r="Z364" s="44">
        <f t="shared" si="100"/>
        <v>1</v>
      </c>
      <c r="AA364" s="44">
        <f t="shared" si="101"/>
        <v>1</v>
      </c>
    </row>
    <row r="365" spans="1:27" ht="69" hidden="1" customHeight="1" x14ac:dyDescent="0.65">
      <c r="A365" s="3">
        <v>363</v>
      </c>
      <c r="B365" s="3" t="s">
        <v>1078</v>
      </c>
      <c r="C365" s="3" t="s">
        <v>3308</v>
      </c>
      <c r="D365" s="3" t="s">
        <v>1079</v>
      </c>
      <c r="E365" s="3" t="s">
        <v>3146</v>
      </c>
      <c r="F365" s="5" t="s">
        <v>1080</v>
      </c>
      <c r="G365" s="6">
        <v>101190242</v>
      </c>
      <c r="H365" s="7">
        <v>967617100</v>
      </c>
      <c r="I365" s="3"/>
      <c r="J365" s="39"/>
      <c r="K365" s="40">
        <f t="shared" si="87"/>
        <v>1</v>
      </c>
      <c r="L365" s="41" t="str">
        <f t="shared" si="88"/>
        <v>101190242</v>
      </c>
      <c r="M365" s="42" t="str">
        <f t="shared" si="89"/>
        <v>101190242</v>
      </c>
      <c r="N365" s="43">
        <f t="shared" si="90"/>
        <v>1</v>
      </c>
      <c r="O365" s="43">
        <f t="shared" si="91"/>
        <v>1</v>
      </c>
      <c r="P365" s="43">
        <f t="shared" si="85"/>
        <v>1</v>
      </c>
      <c r="Q365" s="44">
        <f t="shared" si="92"/>
        <v>1</v>
      </c>
      <c r="R365" s="45">
        <f t="shared" si="93"/>
        <v>967617100</v>
      </c>
      <c r="S365" s="41" t="str">
        <f t="shared" si="94"/>
        <v>967617100</v>
      </c>
      <c r="T365" s="43" t="e">
        <f t="shared" si="95"/>
        <v>#VALUE!</v>
      </c>
      <c r="U365" s="41" t="str">
        <f t="shared" si="96"/>
        <v>967617100</v>
      </c>
      <c r="V365" s="46" t="str">
        <f t="shared" si="97"/>
        <v>0967617100</v>
      </c>
      <c r="W365" s="43">
        <f t="shared" si="98"/>
        <v>1</v>
      </c>
      <c r="X365" s="47">
        <f t="shared" si="99"/>
        <v>1</v>
      </c>
      <c r="Y365" s="43">
        <f t="shared" si="86"/>
        <v>1</v>
      </c>
      <c r="Z365" s="44">
        <f t="shared" si="100"/>
        <v>1</v>
      </c>
      <c r="AA365" s="44">
        <f t="shared" si="101"/>
        <v>1</v>
      </c>
    </row>
    <row r="366" spans="1:27" ht="69" hidden="1" customHeight="1" x14ac:dyDescent="0.65">
      <c r="A366" s="3">
        <v>364</v>
      </c>
      <c r="B366" s="3" t="s">
        <v>1081</v>
      </c>
      <c r="C366" s="3" t="s">
        <v>3308</v>
      </c>
      <c r="D366" s="3" t="s">
        <v>1082</v>
      </c>
      <c r="E366" s="3" t="s">
        <v>3146</v>
      </c>
      <c r="F366" s="5" t="s">
        <v>1083</v>
      </c>
      <c r="G366" s="6">
        <v>101071796</v>
      </c>
      <c r="H366" s="7">
        <v>886730207</v>
      </c>
      <c r="I366" s="3"/>
      <c r="J366" s="39"/>
      <c r="K366" s="40">
        <f t="shared" si="87"/>
        <v>1</v>
      </c>
      <c r="L366" s="41" t="str">
        <f t="shared" si="88"/>
        <v>101071796</v>
      </c>
      <c r="M366" s="42" t="str">
        <f t="shared" si="89"/>
        <v>101071796</v>
      </c>
      <c r="N366" s="43">
        <f t="shared" si="90"/>
        <v>1</v>
      </c>
      <c r="O366" s="43">
        <f t="shared" si="91"/>
        <v>1</v>
      </c>
      <c r="P366" s="43">
        <f t="shared" si="85"/>
        <v>1</v>
      </c>
      <c r="Q366" s="44">
        <f t="shared" si="92"/>
        <v>1</v>
      </c>
      <c r="R366" s="45">
        <f t="shared" si="93"/>
        <v>886730207</v>
      </c>
      <c r="S366" s="41" t="str">
        <f t="shared" si="94"/>
        <v>886730207</v>
      </c>
      <c r="T366" s="43" t="e">
        <f t="shared" si="95"/>
        <v>#VALUE!</v>
      </c>
      <c r="U366" s="41" t="str">
        <f t="shared" si="96"/>
        <v>886730207</v>
      </c>
      <c r="V366" s="46" t="str">
        <f t="shared" si="97"/>
        <v>0886730207</v>
      </c>
      <c r="W366" s="43">
        <f t="shared" si="98"/>
        <v>1</v>
      </c>
      <c r="X366" s="47">
        <f t="shared" si="99"/>
        <v>1</v>
      </c>
      <c r="Y366" s="43">
        <f t="shared" si="86"/>
        <v>1</v>
      </c>
      <c r="Z366" s="44">
        <f t="shared" si="100"/>
        <v>1</v>
      </c>
      <c r="AA366" s="44">
        <f t="shared" si="101"/>
        <v>1</v>
      </c>
    </row>
    <row r="367" spans="1:27" ht="69" hidden="1" customHeight="1" x14ac:dyDescent="0.65">
      <c r="A367" s="3">
        <v>365</v>
      </c>
      <c r="B367" s="3" t="s">
        <v>1084</v>
      </c>
      <c r="C367" s="3" t="s">
        <v>3308</v>
      </c>
      <c r="D367" s="3" t="s">
        <v>840</v>
      </c>
      <c r="E367" s="3" t="s">
        <v>3146</v>
      </c>
      <c r="F367" s="5" t="s">
        <v>1085</v>
      </c>
      <c r="G367" s="6">
        <v>101019056</v>
      </c>
      <c r="H367" s="7">
        <v>978343762</v>
      </c>
      <c r="I367" s="3"/>
      <c r="J367" s="39"/>
      <c r="K367" s="40">
        <f t="shared" si="87"/>
        <v>1</v>
      </c>
      <c r="L367" s="41" t="str">
        <f t="shared" si="88"/>
        <v>101019056</v>
      </c>
      <c r="M367" s="42" t="str">
        <f t="shared" si="89"/>
        <v>101019056</v>
      </c>
      <c r="N367" s="43">
        <f t="shared" si="90"/>
        <v>1</v>
      </c>
      <c r="O367" s="43">
        <f t="shared" si="91"/>
        <v>1</v>
      </c>
      <c r="P367" s="43">
        <f t="shared" si="85"/>
        <v>1</v>
      </c>
      <c r="Q367" s="44">
        <f t="shared" si="92"/>
        <v>1</v>
      </c>
      <c r="R367" s="45">
        <f t="shared" si="93"/>
        <v>978343762</v>
      </c>
      <c r="S367" s="41" t="str">
        <f t="shared" si="94"/>
        <v>978343762</v>
      </c>
      <c r="T367" s="43" t="e">
        <f t="shared" si="95"/>
        <v>#VALUE!</v>
      </c>
      <c r="U367" s="41" t="str">
        <f t="shared" si="96"/>
        <v>978343762</v>
      </c>
      <c r="V367" s="46" t="str">
        <f t="shared" si="97"/>
        <v>0978343762</v>
      </c>
      <c r="W367" s="43">
        <f t="shared" si="98"/>
        <v>1</v>
      </c>
      <c r="X367" s="47">
        <f t="shared" si="99"/>
        <v>1</v>
      </c>
      <c r="Y367" s="43">
        <f t="shared" si="86"/>
        <v>1</v>
      </c>
      <c r="Z367" s="44">
        <f t="shared" si="100"/>
        <v>1</v>
      </c>
      <c r="AA367" s="44">
        <f t="shared" si="101"/>
        <v>1</v>
      </c>
    </row>
    <row r="368" spans="1:27" ht="69" hidden="1" customHeight="1" x14ac:dyDescent="0.65">
      <c r="A368" s="3">
        <v>366</v>
      </c>
      <c r="B368" s="3" t="s">
        <v>1086</v>
      </c>
      <c r="C368" s="3" t="s">
        <v>3308</v>
      </c>
      <c r="D368" s="3" t="s">
        <v>1087</v>
      </c>
      <c r="E368" s="3" t="s">
        <v>3146</v>
      </c>
      <c r="F368" s="5" t="s">
        <v>1088</v>
      </c>
      <c r="G368" s="6">
        <v>101282735</v>
      </c>
      <c r="H368" s="6">
        <v>99981496</v>
      </c>
      <c r="I368" s="3"/>
      <c r="J368" s="39"/>
      <c r="K368" s="40">
        <f t="shared" si="87"/>
        <v>1</v>
      </c>
      <c r="L368" s="41" t="str">
        <f t="shared" si="88"/>
        <v>101282735</v>
      </c>
      <c r="M368" s="42" t="str">
        <f t="shared" si="89"/>
        <v>101282735</v>
      </c>
      <c r="N368" s="43">
        <f t="shared" si="90"/>
        <v>1</v>
      </c>
      <c r="O368" s="43">
        <f t="shared" si="91"/>
        <v>1</v>
      </c>
      <c r="P368" s="43">
        <f t="shared" si="85"/>
        <v>1</v>
      </c>
      <c r="Q368" s="44">
        <f t="shared" si="92"/>
        <v>1</v>
      </c>
      <c r="R368" s="45">
        <f t="shared" si="93"/>
        <v>99981496</v>
      </c>
      <c r="S368" s="41" t="str">
        <f t="shared" si="94"/>
        <v>99981496</v>
      </c>
      <c r="T368" s="43" t="e">
        <f t="shared" si="95"/>
        <v>#VALUE!</v>
      </c>
      <c r="U368" s="41" t="str">
        <f t="shared" si="96"/>
        <v>99981496</v>
      </c>
      <c r="V368" s="46" t="str">
        <f t="shared" si="97"/>
        <v>099981496</v>
      </c>
      <c r="W368" s="43">
        <f t="shared" si="98"/>
        <v>1</v>
      </c>
      <c r="X368" s="47">
        <f t="shared" si="99"/>
        <v>1</v>
      </c>
      <c r="Y368" s="43">
        <f t="shared" si="86"/>
        <v>1</v>
      </c>
      <c r="Z368" s="44">
        <f t="shared" si="100"/>
        <v>1</v>
      </c>
      <c r="AA368" s="44">
        <f t="shared" si="101"/>
        <v>1</v>
      </c>
    </row>
    <row r="369" spans="1:27" ht="69" hidden="1" customHeight="1" x14ac:dyDescent="0.65">
      <c r="A369" s="3">
        <v>367</v>
      </c>
      <c r="B369" s="3" t="s">
        <v>1089</v>
      </c>
      <c r="C369" s="3" t="s">
        <v>3306</v>
      </c>
      <c r="D369" s="3" t="s">
        <v>1090</v>
      </c>
      <c r="E369" s="3" t="s">
        <v>3146</v>
      </c>
      <c r="F369" s="5" t="s">
        <v>1091</v>
      </c>
      <c r="G369" s="6">
        <v>101039886</v>
      </c>
      <c r="H369" s="7">
        <v>977295075</v>
      </c>
      <c r="I369" s="3"/>
      <c r="J369" s="39"/>
      <c r="K369" s="40">
        <f t="shared" si="87"/>
        <v>1</v>
      </c>
      <c r="L369" s="41" t="str">
        <f t="shared" si="88"/>
        <v>101039886</v>
      </c>
      <c r="M369" s="42" t="str">
        <f t="shared" si="89"/>
        <v>101039886</v>
      </c>
      <c r="N369" s="43">
        <f t="shared" si="90"/>
        <v>1</v>
      </c>
      <c r="O369" s="43">
        <f t="shared" si="91"/>
        <v>1</v>
      </c>
      <c r="P369" s="43">
        <f t="shared" si="85"/>
        <v>1</v>
      </c>
      <c r="Q369" s="44">
        <f t="shared" si="92"/>
        <v>1</v>
      </c>
      <c r="R369" s="45">
        <f t="shared" si="93"/>
        <v>977295075</v>
      </c>
      <c r="S369" s="41" t="str">
        <f t="shared" si="94"/>
        <v>977295075</v>
      </c>
      <c r="T369" s="43" t="e">
        <f t="shared" si="95"/>
        <v>#VALUE!</v>
      </c>
      <c r="U369" s="41" t="str">
        <f t="shared" si="96"/>
        <v>977295075</v>
      </c>
      <c r="V369" s="46" t="str">
        <f t="shared" si="97"/>
        <v>0977295075</v>
      </c>
      <c r="W369" s="43">
        <f t="shared" si="98"/>
        <v>1</v>
      </c>
      <c r="X369" s="47">
        <f t="shared" si="99"/>
        <v>1</v>
      </c>
      <c r="Y369" s="43">
        <f t="shared" si="86"/>
        <v>1</v>
      </c>
      <c r="Z369" s="44">
        <f t="shared" si="100"/>
        <v>1</v>
      </c>
      <c r="AA369" s="44">
        <f t="shared" si="101"/>
        <v>1</v>
      </c>
    </row>
    <row r="370" spans="1:27" ht="69" hidden="1" customHeight="1" x14ac:dyDescent="0.65">
      <c r="A370" s="3">
        <v>368</v>
      </c>
      <c r="B370" s="3" t="s">
        <v>1092</v>
      </c>
      <c r="C370" s="3" t="s">
        <v>3306</v>
      </c>
      <c r="D370" s="3" t="s">
        <v>1093</v>
      </c>
      <c r="E370" s="3" t="s">
        <v>3146</v>
      </c>
      <c r="F370" s="5" t="s">
        <v>1094</v>
      </c>
      <c r="G370" s="6">
        <v>101017128</v>
      </c>
      <c r="H370" s="7">
        <v>976601127</v>
      </c>
      <c r="I370" s="3"/>
      <c r="J370" s="39"/>
      <c r="K370" s="40">
        <f t="shared" si="87"/>
        <v>1</v>
      </c>
      <c r="L370" s="41" t="str">
        <f t="shared" si="88"/>
        <v>101017128</v>
      </c>
      <c r="M370" s="42" t="str">
        <f t="shared" si="89"/>
        <v>101017128</v>
      </c>
      <c r="N370" s="43">
        <f t="shared" si="90"/>
        <v>1</v>
      </c>
      <c r="O370" s="43">
        <f t="shared" si="91"/>
        <v>1</v>
      </c>
      <c r="P370" s="43">
        <f t="shared" si="85"/>
        <v>1</v>
      </c>
      <c r="Q370" s="44">
        <f t="shared" si="92"/>
        <v>1</v>
      </c>
      <c r="R370" s="45">
        <f t="shared" si="93"/>
        <v>976601127</v>
      </c>
      <c r="S370" s="41" t="str">
        <f t="shared" si="94"/>
        <v>976601127</v>
      </c>
      <c r="T370" s="43" t="e">
        <f t="shared" si="95"/>
        <v>#VALUE!</v>
      </c>
      <c r="U370" s="41" t="str">
        <f t="shared" si="96"/>
        <v>976601127</v>
      </c>
      <c r="V370" s="46" t="str">
        <f t="shared" si="97"/>
        <v>0976601127</v>
      </c>
      <c r="W370" s="43">
        <f t="shared" si="98"/>
        <v>1</v>
      </c>
      <c r="X370" s="47">
        <f t="shared" si="99"/>
        <v>1</v>
      </c>
      <c r="Y370" s="43">
        <f t="shared" si="86"/>
        <v>1</v>
      </c>
      <c r="Z370" s="44">
        <f t="shared" si="100"/>
        <v>1</v>
      </c>
      <c r="AA370" s="44">
        <f t="shared" si="101"/>
        <v>1</v>
      </c>
    </row>
    <row r="371" spans="1:27" ht="69" hidden="1" customHeight="1" x14ac:dyDescent="0.65">
      <c r="A371" s="3">
        <v>369</v>
      </c>
      <c r="B371" s="3" t="s">
        <v>1095</v>
      </c>
      <c r="C371" s="3" t="s">
        <v>3306</v>
      </c>
      <c r="D371" s="3" t="s">
        <v>1096</v>
      </c>
      <c r="E371" s="3" t="s">
        <v>3146</v>
      </c>
      <c r="F371" s="5" t="s">
        <v>1097</v>
      </c>
      <c r="G371" s="6">
        <v>101333513</v>
      </c>
      <c r="H371" s="7">
        <v>888164118</v>
      </c>
      <c r="I371" s="3"/>
      <c r="J371" s="39"/>
      <c r="K371" s="40">
        <f t="shared" si="87"/>
        <v>1</v>
      </c>
      <c r="L371" s="41" t="str">
        <f t="shared" si="88"/>
        <v>101333513</v>
      </c>
      <c r="M371" s="42" t="str">
        <f t="shared" si="89"/>
        <v>101333513</v>
      </c>
      <c r="N371" s="43">
        <f t="shared" si="90"/>
        <v>1</v>
      </c>
      <c r="O371" s="43">
        <f t="shared" si="91"/>
        <v>1</v>
      </c>
      <c r="P371" s="43">
        <f t="shared" si="85"/>
        <v>1</v>
      </c>
      <c r="Q371" s="44">
        <f t="shared" si="92"/>
        <v>1</v>
      </c>
      <c r="R371" s="45">
        <f t="shared" si="93"/>
        <v>888164118</v>
      </c>
      <c r="S371" s="41" t="str">
        <f t="shared" si="94"/>
        <v>888164118</v>
      </c>
      <c r="T371" s="43" t="e">
        <f t="shared" si="95"/>
        <v>#VALUE!</v>
      </c>
      <c r="U371" s="41" t="str">
        <f t="shared" si="96"/>
        <v>888164118</v>
      </c>
      <c r="V371" s="46" t="str">
        <f t="shared" si="97"/>
        <v>0888164118</v>
      </c>
      <c r="W371" s="43">
        <f t="shared" si="98"/>
        <v>1</v>
      </c>
      <c r="X371" s="47">
        <f t="shared" si="99"/>
        <v>1</v>
      </c>
      <c r="Y371" s="43">
        <f t="shared" si="86"/>
        <v>1</v>
      </c>
      <c r="Z371" s="44">
        <f t="shared" si="100"/>
        <v>1</v>
      </c>
      <c r="AA371" s="44">
        <f t="shared" si="101"/>
        <v>1</v>
      </c>
    </row>
    <row r="372" spans="1:27" ht="69" hidden="1" customHeight="1" x14ac:dyDescent="0.65">
      <c r="A372" s="3">
        <v>370</v>
      </c>
      <c r="B372" s="3" t="s">
        <v>1098</v>
      </c>
      <c r="C372" s="3" t="s">
        <v>3306</v>
      </c>
      <c r="D372" s="3" t="s">
        <v>1099</v>
      </c>
      <c r="E372" s="3" t="s">
        <v>3146</v>
      </c>
      <c r="F372" s="5" t="s">
        <v>1100</v>
      </c>
      <c r="G372" s="6">
        <v>101039173</v>
      </c>
      <c r="H372" s="6">
        <v>93997276</v>
      </c>
      <c r="I372" s="3"/>
      <c r="J372" s="39"/>
      <c r="K372" s="40">
        <f t="shared" si="87"/>
        <v>1</v>
      </c>
      <c r="L372" s="41" t="str">
        <f t="shared" si="88"/>
        <v>101039173</v>
      </c>
      <c r="M372" s="42" t="str">
        <f t="shared" si="89"/>
        <v>101039173</v>
      </c>
      <c r="N372" s="43">
        <f t="shared" si="90"/>
        <v>1</v>
      </c>
      <c r="O372" s="43">
        <f t="shared" si="91"/>
        <v>1</v>
      </c>
      <c r="P372" s="43">
        <f t="shared" si="85"/>
        <v>1</v>
      </c>
      <c r="Q372" s="44">
        <f t="shared" si="92"/>
        <v>1</v>
      </c>
      <c r="R372" s="45">
        <f t="shared" si="93"/>
        <v>93997276</v>
      </c>
      <c r="S372" s="41" t="str">
        <f t="shared" si="94"/>
        <v>93997276</v>
      </c>
      <c r="T372" s="43" t="e">
        <f t="shared" si="95"/>
        <v>#VALUE!</v>
      </c>
      <c r="U372" s="41" t="str">
        <f t="shared" si="96"/>
        <v>93997276</v>
      </c>
      <c r="V372" s="46" t="str">
        <f t="shared" si="97"/>
        <v>093997276</v>
      </c>
      <c r="W372" s="43">
        <f t="shared" si="98"/>
        <v>1</v>
      </c>
      <c r="X372" s="47">
        <f t="shared" si="99"/>
        <v>1</v>
      </c>
      <c r="Y372" s="43">
        <f t="shared" si="86"/>
        <v>1</v>
      </c>
      <c r="Z372" s="44">
        <f t="shared" si="100"/>
        <v>1</v>
      </c>
      <c r="AA372" s="44">
        <f t="shared" si="101"/>
        <v>1</v>
      </c>
    </row>
    <row r="373" spans="1:27" ht="69" hidden="1" customHeight="1" x14ac:dyDescent="0.65">
      <c r="A373" s="3">
        <v>371</v>
      </c>
      <c r="B373" s="3" t="s">
        <v>1101</v>
      </c>
      <c r="C373" s="3" t="s">
        <v>3306</v>
      </c>
      <c r="D373" s="3" t="s">
        <v>867</v>
      </c>
      <c r="E373" s="3" t="s">
        <v>3146</v>
      </c>
      <c r="F373" s="5" t="s">
        <v>1102</v>
      </c>
      <c r="G373" s="6">
        <v>110543877</v>
      </c>
      <c r="H373" s="6">
        <v>90688534</v>
      </c>
      <c r="I373" s="3"/>
      <c r="J373" s="39"/>
      <c r="K373" s="40">
        <f t="shared" si="87"/>
        <v>1</v>
      </c>
      <c r="L373" s="41" t="str">
        <f t="shared" si="88"/>
        <v>110543877</v>
      </c>
      <c r="M373" s="42" t="str">
        <f t="shared" si="89"/>
        <v>110543877</v>
      </c>
      <c r="N373" s="43">
        <f t="shared" si="90"/>
        <v>1</v>
      </c>
      <c r="O373" s="43">
        <f t="shared" si="91"/>
        <v>1</v>
      </c>
      <c r="P373" s="43">
        <f t="shared" si="85"/>
        <v>1</v>
      </c>
      <c r="Q373" s="44">
        <f t="shared" si="92"/>
        <v>1</v>
      </c>
      <c r="R373" s="45">
        <f t="shared" si="93"/>
        <v>90688534</v>
      </c>
      <c r="S373" s="41" t="str">
        <f t="shared" si="94"/>
        <v>90688534</v>
      </c>
      <c r="T373" s="43" t="e">
        <f t="shared" si="95"/>
        <v>#VALUE!</v>
      </c>
      <c r="U373" s="41" t="str">
        <f t="shared" si="96"/>
        <v>90688534</v>
      </c>
      <c r="V373" s="46" t="str">
        <f t="shared" si="97"/>
        <v>090688534</v>
      </c>
      <c r="W373" s="43">
        <f t="shared" si="98"/>
        <v>1</v>
      </c>
      <c r="X373" s="47">
        <f t="shared" si="99"/>
        <v>1</v>
      </c>
      <c r="Y373" s="43">
        <f t="shared" si="86"/>
        <v>1</v>
      </c>
      <c r="Z373" s="44">
        <f t="shared" si="100"/>
        <v>1</v>
      </c>
      <c r="AA373" s="44">
        <f t="shared" si="101"/>
        <v>1</v>
      </c>
    </row>
    <row r="374" spans="1:27" ht="69" hidden="1" customHeight="1" x14ac:dyDescent="0.65">
      <c r="A374" s="3">
        <v>372</v>
      </c>
      <c r="B374" s="3" t="s">
        <v>1103</v>
      </c>
      <c r="C374" s="3" t="s">
        <v>3308</v>
      </c>
      <c r="D374" s="3" t="s">
        <v>1104</v>
      </c>
      <c r="E374" s="3" t="s">
        <v>3146</v>
      </c>
      <c r="F374" s="5" t="s">
        <v>1105</v>
      </c>
      <c r="G374" s="6">
        <v>100727877</v>
      </c>
      <c r="H374" s="7">
        <v>965780288</v>
      </c>
      <c r="I374" s="3"/>
      <c r="J374" s="39"/>
      <c r="K374" s="40">
        <f t="shared" si="87"/>
        <v>1</v>
      </c>
      <c r="L374" s="41" t="str">
        <f t="shared" si="88"/>
        <v>100727877</v>
      </c>
      <c r="M374" s="42" t="str">
        <f t="shared" si="89"/>
        <v>100727877</v>
      </c>
      <c r="N374" s="43">
        <f t="shared" si="90"/>
        <v>1</v>
      </c>
      <c r="O374" s="43">
        <f t="shared" si="91"/>
        <v>1</v>
      </c>
      <c r="P374" s="43">
        <f t="shared" si="85"/>
        <v>1</v>
      </c>
      <c r="Q374" s="44">
        <f t="shared" si="92"/>
        <v>1</v>
      </c>
      <c r="R374" s="45">
        <f t="shared" si="93"/>
        <v>965780288</v>
      </c>
      <c r="S374" s="41" t="str">
        <f t="shared" si="94"/>
        <v>965780288</v>
      </c>
      <c r="T374" s="43" t="e">
        <f t="shared" si="95"/>
        <v>#VALUE!</v>
      </c>
      <c r="U374" s="41" t="str">
        <f t="shared" si="96"/>
        <v>965780288</v>
      </c>
      <c r="V374" s="46" t="str">
        <f t="shared" si="97"/>
        <v>0965780288</v>
      </c>
      <c r="W374" s="43">
        <f t="shared" si="98"/>
        <v>1</v>
      </c>
      <c r="X374" s="47">
        <f t="shared" si="99"/>
        <v>1</v>
      </c>
      <c r="Y374" s="43">
        <f t="shared" si="86"/>
        <v>1</v>
      </c>
      <c r="Z374" s="44">
        <f t="shared" si="100"/>
        <v>1</v>
      </c>
      <c r="AA374" s="44">
        <f t="shared" si="101"/>
        <v>1</v>
      </c>
    </row>
    <row r="375" spans="1:27" ht="69" hidden="1" customHeight="1" x14ac:dyDescent="0.65">
      <c r="A375" s="3">
        <v>373</v>
      </c>
      <c r="B375" s="3" t="s">
        <v>1106</v>
      </c>
      <c r="C375" s="3" t="s">
        <v>3306</v>
      </c>
      <c r="D375" s="3" t="s">
        <v>1107</v>
      </c>
      <c r="E375" s="3" t="s">
        <v>3146</v>
      </c>
      <c r="F375" s="5" t="s">
        <v>1108</v>
      </c>
      <c r="G375" s="6">
        <v>101084421</v>
      </c>
      <c r="H375" s="7">
        <v>978914868</v>
      </c>
      <c r="I375" s="3"/>
      <c r="J375" s="39"/>
      <c r="K375" s="40">
        <f t="shared" si="87"/>
        <v>1</v>
      </c>
      <c r="L375" s="41" t="str">
        <f t="shared" si="88"/>
        <v>101084421</v>
      </c>
      <c r="M375" s="42" t="str">
        <f t="shared" si="89"/>
        <v>101084421</v>
      </c>
      <c r="N375" s="43">
        <f t="shared" si="90"/>
        <v>1</v>
      </c>
      <c r="O375" s="43">
        <f t="shared" si="91"/>
        <v>1</v>
      </c>
      <c r="P375" s="43">
        <f t="shared" si="85"/>
        <v>1</v>
      </c>
      <c r="Q375" s="44">
        <f t="shared" si="92"/>
        <v>1</v>
      </c>
      <c r="R375" s="45">
        <f t="shared" si="93"/>
        <v>978914868</v>
      </c>
      <c r="S375" s="41" t="str">
        <f t="shared" si="94"/>
        <v>978914868</v>
      </c>
      <c r="T375" s="43" t="e">
        <f t="shared" si="95"/>
        <v>#VALUE!</v>
      </c>
      <c r="U375" s="41" t="str">
        <f t="shared" si="96"/>
        <v>978914868</v>
      </c>
      <c r="V375" s="46" t="str">
        <f t="shared" si="97"/>
        <v>0978914868</v>
      </c>
      <c r="W375" s="43">
        <f t="shared" si="98"/>
        <v>1</v>
      </c>
      <c r="X375" s="47">
        <f t="shared" si="99"/>
        <v>1</v>
      </c>
      <c r="Y375" s="43">
        <f t="shared" si="86"/>
        <v>1</v>
      </c>
      <c r="Z375" s="44">
        <f t="shared" si="100"/>
        <v>1</v>
      </c>
      <c r="AA375" s="44">
        <f t="shared" si="101"/>
        <v>1</v>
      </c>
    </row>
    <row r="376" spans="1:27" ht="69" hidden="1" customHeight="1" x14ac:dyDescent="0.65">
      <c r="A376" s="3">
        <v>374</v>
      </c>
      <c r="B376" s="3" t="s">
        <v>1109</v>
      </c>
      <c r="C376" s="3" t="s">
        <v>3306</v>
      </c>
      <c r="D376" s="3" t="s">
        <v>1110</v>
      </c>
      <c r="E376" s="3" t="s">
        <v>3146</v>
      </c>
      <c r="F376" s="5" t="s">
        <v>1111</v>
      </c>
      <c r="G376" s="6">
        <v>100714192</v>
      </c>
      <c r="H376" s="7">
        <v>967672740</v>
      </c>
      <c r="I376" s="3"/>
      <c r="J376" s="39"/>
      <c r="K376" s="40">
        <f t="shared" si="87"/>
        <v>1</v>
      </c>
      <c r="L376" s="41" t="str">
        <f t="shared" si="88"/>
        <v>100714192</v>
      </c>
      <c r="M376" s="42" t="str">
        <f t="shared" si="89"/>
        <v>100714192</v>
      </c>
      <c r="N376" s="43">
        <f t="shared" si="90"/>
        <v>1</v>
      </c>
      <c r="O376" s="43">
        <f t="shared" si="91"/>
        <v>1</v>
      </c>
      <c r="P376" s="43">
        <f t="shared" si="85"/>
        <v>1</v>
      </c>
      <c r="Q376" s="44">
        <f t="shared" si="92"/>
        <v>1</v>
      </c>
      <c r="R376" s="45">
        <f t="shared" si="93"/>
        <v>967672740</v>
      </c>
      <c r="S376" s="41" t="str">
        <f t="shared" si="94"/>
        <v>967672740</v>
      </c>
      <c r="T376" s="43" t="e">
        <f t="shared" si="95"/>
        <v>#VALUE!</v>
      </c>
      <c r="U376" s="41" t="str">
        <f t="shared" si="96"/>
        <v>967672740</v>
      </c>
      <c r="V376" s="46" t="str">
        <f t="shared" si="97"/>
        <v>0967672740</v>
      </c>
      <c r="W376" s="43">
        <f t="shared" si="98"/>
        <v>1</v>
      </c>
      <c r="X376" s="47">
        <f t="shared" si="99"/>
        <v>1</v>
      </c>
      <c r="Y376" s="43">
        <f t="shared" si="86"/>
        <v>1</v>
      </c>
      <c r="Z376" s="44">
        <f t="shared" si="100"/>
        <v>1</v>
      </c>
      <c r="AA376" s="44">
        <f t="shared" si="101"/>
        <v>1</v>
      </c>
    </row>
    <row r="377" spans="1:27" ht="69" hidden="1" customHeight="1" x14ac:dyDescent="0.65">
      <c r="A377" s="3">
        <v>375</v>
      </c>
      <c r="B377" s="3" t="s">
        <v>1112</v>
      </c>
      <c r="C377" s="3" t="s">
        <v>3306</v>
      </c>
      <c r="D377" s="3" t="s">
        <v>1113</v>
      </c>
      <c r="E377" s="3" t="s">
        <v>3146</v>
      </c>
      <c r="F377" s="5" t="s">
        <v>1114</v>
      </c>
      <c r="G377" s="6">
        <v>100705492</v>
      </c>
      <c r="H377" s="6">
        <v>60971282</v>
      </c>
      <c r="I377" s="3"/>
      <c r="J377" s="39"/>
      <c r="K377" s="40">
        <f t="shared" si="87"/>
        <v>1</v>
      </c>
      <c r="L377" s="41" t="str">
        <f t="shared" si="88"/>
        <v>100705492</v>
      </c>
      <c r="M377" s="42" t="str">
        <f t="shared" si="89"/>
        <v>100705492</v>
      </c>
      <c r="N377" s="43">
        <f t="shared" si="90"/>
        <v>1</v>
      </c>
      <c r="O377" s="43">
        <f t="shared" si="91"/>
        <v>1</v>
      </c>
      <c r="P377" s="43">
        <f t="shared" si="85"/>
        <v>1</v>
      </c>
      <c r="Q377" s="44">
        <f t="shared" si="92"/>
        <v>1</v>
      </c>
      <c r="R377" s="45">
        <f t="shared" si="93"/>
        <v>60971282</v>
      </c>
      <c r="S377" s="41" t="str">
        <f t="shared" si="94"/>
        <v>60971282</v>
      </c>
      <c r="T377" s="43" t="e">
        <f t="shared" si="95"/>
        <v>#VALUE!</v>
      </c>
      <c r="U377" s="41" t="str">
        <f t="shared" si="96"/>
        <v>60971282</v>
      </c>
      <c r="V377" s="46" t="str">
        <f t="shared" si="97"/>
        <v>060971282</v>
      </c>
      <c r="W377" s="43">
        <f t="shared" si="98"/>
        <v>1</v>
      </c>
      <c r="X377" s="47">
        <f t="shared" si="99"/>
        <v>1</v>
      </c>
      <c r="Y377" s="43">
        <f t="shared" si="86"/>
        <v>1</v>
      </c>
      <c r="Z377" s="44">
        <f t="shared" si="100"/>
        <v>1</v>
      </c>
      <c r="AA377" s="44">
        <f t="shared" si="101"/>
        <v>1</v>
      </c>
    </row>
    <row r="378" spans="1:27" ht="69" hidden="1" customHeight="1" x14ac:dyDescent="0.65">
      <c r="A378" s="3">
        <v>376</v>
      </c>
      <c r="B378" s="3" t="s">
        <v>1115</v>
      </c>
      <c r="C378" s="3" t="s">
        <v>3306</v>
      </c>
      <c r="D378" s="3" t="s">
        <v>1116</v>
      </c>
      <c r="E378" s="3" t="s">
        <v>3146</v>
      </c>
      <c r="F378" s="5" t="s">
        <v>1117</v>
      </c>
      <c r="G378" s="6">
        <v>100898953</v>
      </c>
      <c r="H378" s="7">
        <v>976365471</v>
      </c>
      <c r="I378" s="3"/>
      <c r="J378" s="39"/>
      <c r="K378" s="40">
        <f t="shared" si="87"/>
        <v>1</v>
      </c>
      <c r="L378" s="41" t="str">
        <f t="shared" si="88"/>
        <v>100898953</v>
      </c>
      <c r="M378" s="42" t="str">
        <f t="shared" si="89"/>
        <v>100898953</v>
      </c>
      <c r="N378" s="43">
        <f t="shared" si="90"/>
        <v>1</v>
      </c>
      <c r="O378" s="43">
        <f t="shared" si="91"/>
        <v>1</v>
      </c>
      <c r="P378" s="43">
        <f t="shared" si="85"/>
        <v>1</v>
      </c>
      <c r="Q378" s="44">
        <f t="shared" si="92"/>
        <v>1</v>
      </c>
      <c r="R378" s="45">
        <f t="shared" si="93"/>
        <v>976365471</v>
      </c>
      <c r="S378" s="41" t="str">
        <f t="shared" si="94"/>
        <v>976365471</v>
      </c>
      <c r="T378" s="43" t="e">
        <f t="shared" si="95"/>
        <v>#VALUE!</v>
      </c>
      <c r="U378" s="41" t="str">
        <f t="shared" si="96"/>
        <v>976365471</v>
      </c>
      <c r="V378" s="46" t="str">
        <f t="shared" si="97"/>
        <v>0976365471</v>
      </c>
      <c r="W378" s="43">
        <f t="shared" si="98"/>
        <v>1</v>
      </c>
      <c r="X378" s="47">
        <f t="shared" si="99"/>
        <v>1</v>
      </c>
      <c r="Y378" s="43">
        <f t="shared" si="86"/>
        <v>1</v>
      </c>
      <c r="Z378" s="44">
        <f t="shared" si="100"/>
        <v>1</v>
      </c>
      <c r="AA378" s="44">
        <f t="shared" si="101"/>
        <v>1</v>
      </c>
    </row>
    <row r="379" spans="1:27" ht="69" hidden="1" customHeight="1" x14ac:dyDescent="0.65">
      <c r="A379" s="3">
        <v>377</v>
      </c>
      <c r="B379" s="3" t="s">
        <v>1118</v>
      </c>
      <c r="C379" s="3" t="s">
        <v>3306</v>
      </c>
      <c r="D379" s="3" t="s">
        <v>1119</v>
      </c>
      <c r="E379" s="3" t="s">
        <v>3146</v>
      </c>
      <c r="F379" s="5" t="s">
        <v>1120</v>
      </c>
      <c r="G379" s="6">
        <v>100950243</v>
      </c>
      <c r="H379" s="7">
        <v>973398249</v>
      </c>
      <c r="I379" s="3"/>
      <c r="J379" s="39"/>
      <c r="K379" s="40">
        <f t="shared" si="87"/>
        <v>1</v>
      </c>
      <c r="L379" s="41" t="str">
        <f t="shared" si="88"/>
        <v>100950243</v>
      </c>
      <c r="M379" s="42" t="str">
        <f t="shared" si="89"/>
        <v>100950243</v>
      </c>
      <c r="N379" s="43">
        <f t="shared" si="90"/>
        <v>1</v>
      </c>
      <c r="O379" s="43">
        <f t="shared" si="91"/>
        <v>1</v>
      </c>
      <c r="P379" s="43">
        <f t="shared" si="85"/>
        <v>1</v>
      </c>
      <c r="Q379" s="44">
        <f t="shared" si="92"/>
        <v>1</v>
      </c>
      <c r="R379" s="45">
        <f t="shared" si="93"/>
        <v>973398249</v>
      </c>
      <c r="S379" s="41" t="str">
        <f t="shared" si="94"/>
        <v>973398249</v>
      </c>
      <c r="T379" s="43" t="e">
        <f t="shared" si="95"/>
        <v>#VALUE!</v>
      </c>
      <c r="U379" s="41" t="str">
        <f t="shared" si="96"/>
        <v>973398249</v>
      </c>
      <c r="V379" s="46" t="str">
        <f t="shared" si="97"/>
        <v>0973398249</v>
      </c>
      <c r="W379" s="43">
        <f t="shared" si="98"/>
        <v>1</v>
      </c>
      <c r="X379" s="47">
        <f t="shared" si="99"/>
        <v>1</v>
      </c>
      <c r="Y379" s="43">
        <f t="shared" si="86"/>
        <v>1</v>
      </c>
      <c r="Z379" s="44">
        <f t="shared" si="100"/>
        <v>1</v>
      </c>
      <c r="AA379" s="44">
        <f t="shared" si="101"/>
        <v>1</v>
      </c>
    </row>
    <row r="380" spans="1:27" ht="69" hidden="1" customHeight="1" x14ac:dyDescent="0.65">
      <c r="A380" s="3">
        <v>378</v>
      </c>
      <c r="B380" s="3" t="s">
        <v>1121</v>
      </c>
      <c r="C380" s="3" t="s">
        <v>3306</v>
      </c>
      <c r="D380" s="3" t="s">
        <v>1122</v>
      </c>
      <c r="E380" s="3" t="s">
        <v>3146</v>
      </c>
      <c r="F380" s="5" t="s">
        <v>1123</v>
      </c>
      <c r="G380" s="6">
        <v>101067081</v>
      </c>
      <c r="H380" s="7">
        <v>887228864</v>
      </c>
      <c r="I380" s="3"/>
      <c r="J380" s="39"/>
      <c r="K380" s="40">
        <f t="shared" si="87"/>
        <v>1</v>
      </c>
      <c r="L380" s="41" t="str">
        <f t="shared" si="88"/>
        <v>101067081</v>
      </c>
      <c r="M380" s="42" t="str">
        <f t="shared" si="89"/>
        <v>101067081</v>
      </c>
      <c r="N380" s="43">
        <f t="shared" si="90"/>
        <v>1</v>
      </c>
      <c r="O380" s="43">
        <f t="shared" si="91"/>
        <v>1</v>
      </c>
      <c r="P380" s="43">
        <f t="shared" si="85"/>
        <v>1</v>
      </c>
      <c r="Q380" s="44">
        <f t="shared" si="92"/>
        <v>1</v>
      </c>
      <c r="R380" s="45">
        <f t="shared" si="93"/>
        <v>887228864</v>
      </c>
      <c r="S380" s="41" t="str">
        <f t="shared" si="94"/>
        <v>887228864</v>
      </c>
      <c r="T380" s="43" t="e">
        <f t="shared" si="95"/>
        <v>#VALUE!</v>
      </c>
      <c r="U380" s="41" t="str">
        <f t="shared" si="96"/>
        <v>887228864</v>
      </c>
      <c r="V380" s="46" t="str">
        <f t="shared" si="97"/>
        <v>0887228864</v>
      </c>
      <c r="W380" s="43">
        <f t="shared" si="98"/>
        <v>1</v>
      </c>
      <c r="X380" s="47">
        <f t="shared" si="99"/>
        <v>1</v>
      </c>
      <c r="Y380" s="43">
        <f t="shared" si="86"/>
        <v>1</v>
      </c>
      <c r="Z380" s="44">
        <f t="shared" si="100"/>
        <v>1</v>
      </c>
      <c r="AA380" s="44">
        <f t="shared" si="101"/>
        <v>1</v>
      </c>
    </row>
    <row r="381" spans="1:27" ht="69" hidden="1" customHeight="1" x14ac:dyDescent="0.65">
      <c r="A381" s="3">
        <v>379</v>
      </c>
      <c r="B381" s="3" t="s">
        <v>1124</v>
      </c>
      <c r="C381" s="3" t="s">
        <v>3306</v>
      </c>
      <c r="D381" s="3" t="s">
        <v>1125</v>
      </c>
      <c r="E381" s="3" t="s">
        <v>3146</v>
      </c>
      <c r="F381" s="5" t="s">
        <v>1126</v>
      </c>
      <c r="G381" s="6">
        <v>101087031</v>
      </c>
      <c r="H381" s="7">
        <v>963172893</v>
      </c>
      <c r="I381" s="3"/>
      <c r="J381" s="39"/>
      <c r="K381" s="40">
        <f t="shared" si="87"/>
        <v>1</v>
      </c>
      <c r="L381" s="41" t="str">
        <f t="shared" si="88"/>
        <v>101087031</v>
      </c>
      <c r="M381" s="42" t="str">
        <f t="shared" si="89"/>
        <v>101087031</v>
      </c>
      <c r="N381" s="43">
        <f t="shared" si="90"/>
        <v>1</v>
      </c>
      <c r="O381" s="43">
        <f t="shared" si="91"/>
        <v>1</v>
      </c>
      <c r="P381" s="43">
        <f t="shared" si="85"/>
        <v>1</v>
      </c>
      <c r="Q381" s="44">
        <f t="shared" si="92"/>
        <v>1</v>
      </c>
      <c r="R381" s="45">
        <f t="shared" si="93"/>
        <v>963172893</v>
      </c>
      <c r="S381" s="41" t="str">
        <f t="shared" si="94"/>
        <v>963172893</v>
      </c>
      <c r="T381" s="43" t="e">
        <f t="shared" si="95"/>
        <v>#VALUE!</v>
      </c>
      <c r="U381" s="41" t="str">
        <f t="shared" si="96"/>
        <v>963172893</v>
      </c>
      <c r="V381" s="46" t="str">
        <f t="shared" si="97"/>
        <v>0963172893</v>
      </c>
      <c r="W381" s="43">
        <f t="shared" si="98"/>
        <v>1</v>
      </c>
      <c r="X381" s="47">
        <f t="shared" si="99"/>
        <v>1</v>
      </c>
      <c r="Y381" s="43">
        <f t="shared" si="86"/>
        <v>1</v>
      </c>
      <c r="Z381" s="44">
        <f t="shared" si="100"/>
        <v>1</v>
      </c>
      <c r="AA381" s="44">
        <f t="shared" si="101"/>
        <v>1</v>
      </c>
    </row>
    <row r="382" spans="1:27" ht="69" hidden="1" customHeight="1" x14ac:dyDescent="0.65">
      <c r="A382" s="3">
        <v>380</v>
      </c>
      <c r="B382" s="3" t="s">
        <v>1127</v>
      </c>
      <c r="C382" s="3" t="s">
        <v>3308</v>
      </c>
      <c r="D382" s="3" t="s">
        <v>1128</v>
      </c>
      <c r="E382" s="3" t="s">
        <v>3146</v>
      </c>
      <c r="F382" s="5" t="s">
        <v>1129</v>
      </c>
      <c r="G382" s="6">
        <v>100709622</v>
      </c>
      <c r="H382" s="7">
        <v>888147620</v>
      </c>
      <c r="I382" s="3"/>
      <c r="J382" s="39"/>
      <c r="K382" s="40">
        <f t="shared" si="87"/>
        <v>1</v>
      </c>
      <c r="L382" s="41" t="str">
        <f t="shared" si="88"/>
        <v>100709622</v>
      </c>
      <c r="M382" s="42" t="str">
        <f t="shared" si="89"/>
        <v>100709622</v>
      </c>
      <c r="N382" s="43">
        <f t="shared" si="90"/>
        <v>1</v>
      </c>
      <c r="O382" s="43">
        <f t="shared" si="91"/>
        <v>1</v>
      </c>
      <c r="P382" s="43">
        <f t="shared" si="85"/>
        <v>1</v>
      </c>
      <c r="Q382" s="44">
        <f t="shared" si="92"/>
        <v>1</v>
      </c>
      <c r="R382" s="45">
        <f t="shared" si="93"/>
        <v>888147620</v>
      </c>
      <c r="S382" s="41" t="str">
        <f t="shared" si="94"/>
        <v>888147620</v>
      </c>
      <c r="T382" s="43" t="e">
        <f t="shared" si="95"/>
        <v>#VALUE!</v>
      </c>
      <c r="U382" s="41" t="str">
        <f t="shared" si="96"/>
        <v>888147620</v>
      </c>
      <c r="V382" s="46" t="str">
        <f t="shared" si="97"/>
        <v>0888147620</v>
      </c>
      <c r="W382" s="43">
        <f t="shared" si="98"/>
        <v>1</v>
      </c>
      <c r="X382" s="47">
        <f t="shared" si="99"/>
        <v>1</v>
      </c>
      <c r="Y382" s="43">
        <f t="shared" si="86"/>
        <v>1</v>
      </c>
      <c r="Z382" s="44">
        <f t="shared" si="100"/>
        <v>1</v>
      </c>
      <c r="AA382" s="44">
        <f t="shared" si="101"/>
        <v>1</v>
      </c>
    </row>
    <row r="383" spans="1:27" ht="69" hidden="1" customHeight="1" x14ac:dyDescent="0.65">
      <c r="A383" s="3">
        <v>381</v>
      </c>
      <c r="B383" s="3" t="s">
        <v>1130</v>
      </c>
      <c r="C383" s="3" t="s">
        <v>3306</v>
      </c>
      <c r="D383" s="3" t="s">
        <v>1131</v>
      </c>
      <c r="E383" s="3" t="s">
        <v>3146</v>
      </c>
      <c r="F383" s="5" t="s">
        <v>1132</v>
      </c>
      <c r="G383" s="6">
        <v>100980363</v>
      </c>
      <c r="H383" s="7">
        <v>969466334</v>
      </c>
      <c r="I383" s="3"/>
      <c r="J383" s="39"/>
      <c r="K383" s="40">
        <f t="shared" si="87"/>
        <v>1</v>
      </c>
      <c r="L383" s="41" t="str">
        <f t="shared" si="88"/>
        <v>100980363</v>
      </c>
      <c r="M383" s="42" t="str">
        <f t="shared" si="89"/>
        <v>100980363</v>
      </c>
      <c r="N383" s="43">
        <f t="shared" si="90"/>
        <v>1</v>
      </c>
      <c r="O383" s="43">
        <f t="shared" si="91"/>
        <v>1</v>
      </c>
      <c r="P383" s="43">
        <f t="shared" si="85"/>
        <v>1</v>
      </c>
      <c r="Q383" s="44">
        <f t="shared" si="92"/>
        <v>1</v>
      </c>
      <c r="R383" s="45">
        <f t="shared" si="93"/>
        <v>969466334</v>
      </c>
      <c r="S383" s="41" t="str">
        <f t="shared" si="94"/>
        <v>969466334</v>
      </c>
      <c r="T383" s="43" t="e">
        <f t="shared" si="95"/>
        <v>#VALUE!</v>
      </c>
      <c r="U383" s="41" t="str">
        <f t="shared" si="96"/>
        <v>969466334</v>
      </c>
      <c r="V383" s="46" t="str">
        <f t="shared" si="97"/>
        <v>0969466334</v>
      </c>
      <c r="W383" s="43">
        <f t="shared" si="98"/>
        <v>1</v>
      </c>
      <c r="X383" s="47">
        <f t="shared" si="99"/>
        <v>1</v>
      </c>
      <c r="Y383" s="43">
        <f t="shared" si="86"/>
        <v>1</v>
      </c>
      <c r="Z383" s="44">
        <f t="shared" si="100"/>
        <v>1</v>
      </c>
      <c r="AA383" s="44">
        <f t="shared" si="101"/>
        <v>1</v>
      </c>
    </row>
    <row r="384" spans="1:27" ht="69" hidden="1" customHeight="1" x14ac:dyDescent="0.65">
      <c r="A384" s="3">
        <v>382</v>
      </c>
      <c r="B384" s="3" t="s">
        <v>1133</v>
      </c>
      <c r="C384" s="3" t="s">
        <v>3306</v>
      </c>
      <c r="D384" s="3" t="s">
        <v>1134</v>
      </c>
      <c r="E384" s="3" t="s">
        <v>3146</v>
      </c>
      <c r="F384" s="5" t="s">
        <v>1135</v>
      </c>
      <c r="G384" s="6">
        <v>101146466</v>
      </c>
      <c r="H384" s="7">
        <v>963923042</v>
      </c>
      <c r="I384" s="3"/>
      <c r="J384" s="39"/>
      <c r="K384" s="40">
        <f t="shared" si="87"/>
        <v>1</v>
      </c>
      <c r="L384" s="41" t="str">
        <f t="shared" si="88"/>
        <v>101146466</v>
      </c>
      <c r="M384" s="42" t="str">
        <f t="shared" si="89"/>
        <v>101146466</v>
      </c>
      <c r="N384" s="43">
        <f t="shared" si="90"/>
        <v>1</v>
      </c>
      <c r="O384" s="43">
        <f t="shared" si="91"/>
        <v>1</v>
      </c>
      <c r="P384" s="43">
        <f t="shared" si="85"/>
        <v>1</v>
      </c>
      <c r="Q384" s="44">
        <f t="shared" si="92"/>
        <v>1</v>
      </c>
      <c r="R384" s="45">
        <f t="shared" si="93"/>
        <v>963923042</v>
      </c>
      <c r="S384" s="41" t="str">
        <f t="shared" si="94"/>
        <v>963923042</v>
      </c>
      <c r="T384" s="43" t="e">
        <f t="shared" si="95"/>
        <v>#VALUE!</v>
      </c>
      <c r="U384" s="41" t="str">
        <f t="shared" si="96"/>
        <v>963923042</v>
      </c>
      <c r="V384" s="46" t="str">
        <f t="shared" si="97"/>
        <v>0963923042</v>
      </c>
      <c r="W384" s="43">
        <f t="shared" si="98"/>
        <v>1</v>
      </c>
      <c r="X384" s="47">
        <f t="shared" si="99"/>
        <v>1</v>
      </c>
      <c r="Y384" s="43">
        <f t="shared" si="86"/>
        <v>1</v>
      </c>
      <c r="Z384" s="44">
        <f t="shared" si="100"/>
        <v>1</v>
      </c>
      <c r="AA384" s="44">
        <f t="shared" si="101"/>
        <v>1</v>
      </c>
    </row>
    <row r="385" spans="1:27" ht="69" hidden="1" customHeight="1" x14ac:dyDescent="0.65">
      <c r="A385" s="3">
        <v>383</v>
      </c>
      <c r="B385" s="3" t="s">
        <v>1136</v>
      </c>
      <c r="C385" s="3" t="s">
        <v>3308</v>
      </c>
      <c r="D385" s="3" t="s">
        <v>1137</v>
      </c>
      <c r="E385" s="3" t="s">
        <v>3146</v>
      </c>
      <c r="F385" s="5" t="s">
        <v>1138</v>
      </c>
      <c r="G385" s="6">
        <v>101054063</v>
      </c>
      <c r="H385" s="7">
        <v>883644944</v>
      </c>
      <c r="I385" s="3"/>
      <c r="J385" s="39"/>
      <c r="K385" s="40">
        <f t="shared" si="87"/>
        <v>1</v>
      </c>
      <c r="L385" s="41" t="str">
        <f t="shared" si="88"/>
        <v>101054063</v>
      </c>
      <c r="M385" s="42" t="str">
        <f t="shared" si="89"/>
        <v>101054063</v>
      </c>
      <c r="N385" s="43">
        <f t="shared" si="90"/>
        <v>1</v>
      </c>
      <c r="O385" s="43">
        <f t="shared" si="91"/>
        <v>1</v>
      </c>
      <c r="P385" s="43">
        <f t="shared" si="85"/>
        <v>1</v>
      </c>
      <c r="Q385" s="44">
        <f t="shared" si="92"/>
        <v>1</v>
      </c>
      <c r="R385" s="45">
        <f t="shared" si="93"/>
        <v>883644944</v>
      </c>
      <c r="S385" s="41" t="str">
        <f t="shared" si="94"/>
        <v>883644944</v>
      </c>
      <c r="T385" s="43" t="e">
        <f t="shared" si="95"/>
        <v>#VALUE!</v>
      </c>
      <c r="U385" s="41" t="str">
        <f t="shared" si="96"/>
        <v>883644944</v>
      </c>
      <c r="V385" s="46" t="str">
        <f t="shared" si="97"/>
        <v>0883644944</v>
      </c>
      <c r="W385" s="43">
        <f t="shared" si="98"/>
        <v>1</v>
      </c>
      <c r="X385" s="47">
        <f t="shared" si="99"/>
        <v>1</v>
      </c>
      <c r="Y385" s="43">
        <f t="shared" si="86"/>
        <v>1</v>
      </c>
      <c r="Z385" s="44">
        <f t="shared" si="100"/>
        <v>1</v>
      </c>
      <c r="AA385" s="44">
        <f t="shared" si="101"/>
        <v>1</v>
      </c>
    </row>
    <row r="386" spans="1:27" ht="69" hidden="1" customHeight="1" x14ac:dyDescent="0.65">
      <c r="A386" s="3">
        <v>384</v>
      </c>
      <c r="B386" s="3" t="s">
        <v>1139</v>
      </c>
      <c r="C386" s="3" t="s">
        <v>3306</v>
      </c>
      <c r="D386" s="3" t="s">
        <v>1140</v>
      </c>
      <c r="E386" s="3" t="s">
        <v>3146</v>
      </c>
      <c r="F386" s="5" t="s">
        <v>1141</v>
      </c>
      <c r="G386" s="6">
        <v>100959008</v>
      </c>
      <c r="H386" s="6">
        <v>16799513</v>
      </c>
      <c r="I386" s="3"/>
      <c r="J386" s="39"/>
      <c r="K386" s="40">
        <f t="shared" si="87"/>
        <v>1</v>
      </c>
      <c r="L386" s="41" t="str">
        <f t="shared" si="88"/>
        <v>100959008</v>
      </c>
      <c r="M386" s="42" t="str">
        <f t="shared" si="89"/>
        <v>100959008</v>
      </c>
      <c r="N386" s="43">
        <f t="shared" si="90"/>
        <v>1</v>
      </c>
      <c r="O386" s="43">
        <f t="shared" si="91"/>
        <v>1</v>
      </c>
      <c r="P386" s="43">
        <f t="shared" si="85"/>
        <v>1</v>
      </c>
      <c r="Q386" s="44">
        <f t="shared" si="92"/>
        <v>1</v>
      </c>
      <c r="R386" s="45">
        <f t="shared" si="93"/>
        <v>16799513</v>
      </c>
      <c r="S386" s="41" t="str">
        <f t="shared" si="94"/>
        <v>16799513</v>
      </c>
      <c r="T386" s="43" t="e">
        <f t="shared" si="95"/>
        <v>#VALUE!</v>
      </c>
      <c r="U386" s="41" t="str">
        <f t="shared" si="96"/>
        <v>16799513</v>
      </c>
      <c r="V386" s="46" t="str">
        <f t="shared" si="97"/>
        <v>016799513</v>
      </c>
      <c r="W386" s="43">
        <f t="shared" si="98"/>
        <v>1</v>
      </c>
      <c r="X386" s="47">
        <f t="shared" si="99"/>
        <v>1</v>
      </c>
      <c r="Y386" s="43">
        <f t="shared" si="86"/>
        <v>1</v>
      </c>
      <c r="Z386" s="44">
        <f t="shared" si="100"/>
        <v>1</v>
      </c>
      <c r="AA386" s="44">
        <f t="shared" si="101"/>
        <v>1</v>
      </c>
    </row>
    <row r="387" spans="1:27" ht="69" hidden="1" customHeight="1" x14ac:dyDescent="0.65">
      <c r="A387" s="3">
        <v>385</v>
      </c>
      <c r="B387" s="3" t="s">
        <v>1142</v>
      </c>
      <c r="C387" s="3" t="s">
        <v>3306</v>
      </c>
      <c r="D387" s="3" t="s">
        <v>1143</v>
      </c>
      <c r="E387" s="3" t="s">
        <v>3146</v>
      </c>
      <c r="F387" s="5" t="s">
        <v>1144</v>
      </c>
      <c r="G387" s="6">
        <v>101081472</v>
      </c>
      <c r="H387" s="6">
        <v>10320337</v>
      </c>
      <c r="I387" s="3"/>
      <c r="J387" s="39"/>
      <c r="K387" s="40">
        <f t="shared" si="87"/>
        <v>1</v>
      </c>
      <c r="L387" s="41" t="str">
        <f t="shared" si="88"/>
        <v>101081472</v>
      </c>
      <c r="M387" s="42" t="str">
        <f t="shared" si="89"/>
        <v>101081472</v>
      </c>
      <c r="N387" s="43">
        <f t="shared" si="90"/>
        <v>1</v>
      </c>
      <c r="O387" s="43">
        <f t="shared" si="91"/>
        <v>1</v>
      </c>
      <c r="P387" s="43">
        <f t="shared" ref="P387:P450" si="102">IF(M387="បរទេស",1,IF(COUNTIF(M:M,$M387)&gt;1,2,1))</f>
        <v>1</v>
      </c>
      <c r="Q387" s="44">
        <f t="shared" si="92"/>
        <v>1</v>
      </c>
      <c r="R387" s="45">
        <f t="shared" si="93"/>
        <v>10320337</v>
      </c>
      <c r="S387" s="41" t="str">
        <f t="shared" si="94"/>
        <v>10320337</v>
      </c>
      <c r="T387" s="43" t="e">
        <f t="shared" si="95"/>
        <v>#VALUE!</v>
      </c>
      <c r="U387" s="41" t="str">
        <f t="shared" si="96"/>
        <v>10320337</v>
      </c>
      <c r="V387" s="46" t="str">
        <f t="shared" si="97"/>
        <v>010320337</v>
      </c>
      <c r="W387" s="43">
        <f t="shared" si="98"/>
        <v>1</v>
      </c>
      <c r="X387" s="47">
        <f t="shared" si="99"/>
        <v>1</v>
      </c>
      <c r="Y387" s="43">
        <f t="shared" ref="Y387:Y450" si="103">IF(V387="បរទេស",1,IF(COUNTIF(V:V,$V387)&gt;1,2,1))</f>
        <v>1</v>
      </c>
      <c r="Z387" s="44">
        <f t="shared" si="100"/>
        <v>1</v>
      </c>
      <c r="AA387" s="44">
        <f t="shared" si="101"/>
        <v>1</v>
      </c>
    </row>
    <row r="388" spans="1:27" ht="69" hidden="1" customHeight="1" x14ac:dyDescent="0.65">
      <c r="A388" s="3">
        <v>386</v>
      </c>
      <c r="B388" s="3" t="s">
        <v>781</v>
      </c>
      <c r="C388" s="3" t="s">
        <v>3306</v>
      </c>
      <c r="D388" s="3" t="s">
        <v>1145</v>
      </c>
      <c r="E388" s="3" t="s">
        <v>3146</v>
      </c>
      <c r="F388" s="5" t="s">
        <v>1146</v>
      </c>
      <c r="G388" s="6">
        <v>101106931</v>
      </c>
      <c r="H388" s="7">
        <v>966625198</v>
      </c>
      <c r="I388" s="3"/>
      <c r="J388" s="39"/>
      <c r="K388" s="40">
        <f t="shared" ref="K388:K451" si="104">IF(OR(H388="បរទេស",G388="បរទេស"),2,1)</f>
        <v>1</v>
      </c>
      <c r="L388" s="41" t="str">
        <f t="shared" ref="L388:L451" si="10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388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101106931</v>
      </c>
      <c r="M388" s="42" t="str">
        <f t="shared" ref="M388:M451" si="106">IF(L388="បរទេស","បរទេស",IF(AND($BC$2=1,LEN(L388)=8),"0"&amp;L388,IF(LEN(L388)&gt;9,2,LEFT(L388,9))))</f>
        <v>101106931</v>
      </c>
      <c r="N388" s="43">
        <f t="shared" ref="N388:N451" si="107">IF(L388="បរទេស",1,IF((LEN($M388)-9)=0,1,2))</f>
        <v>1</v>
      </c>
      <c r="O388" s="43">
        <f t="shared" ref="O388:O451" si="108">IF(M388="",2,1)</f>
        <v>1</v>
      </c>
      <c r="P388" s="43">
        <f t="shared" si="102"/>
        <v>1</v>
      </c>
      <c r="Q388" s="44">
        <f t="shared" ref="Q388:Q451" si="109">IF(M388="បរទេស",1,MAX(N388:P388))</f>
        <v>1</v>
      </c>
      <c r="R388" s="45">
        <f t="shared" ref="R388:R451" si="110">H388</f>
        <v>966625198</v>
      </c>
      <c r="S388" s="41" t="str">
        <f t="shared" ref="S388:S451" si="111">SUBSTITUTE(SUBSTITUTE(SUBSTITUTE(SUBSTITUTE(SUBSTITUTE(SUBSTITUTE(SUBSTITUTE(SUBSTITUTE(SUBSTITUTE(SUBSTITUTE(SUBSTITUTE(SUBSTITUTE(SUBSTITUTE(SUBSTITUTE(SUBSTITUTE(SUBSTITUTE(SUBSTITUTE(SUBSTITUTE(SUBSTITUTE(SUBSTITUTE(SUBSTITUTE(SUBSTITUTE(R388,"១","1"),"២","2"),"៣","3"),"៤","4"),"៥","5"),"៦","6"),"៧","7"),"៨","8"),"៩","9"),"០","0")," ","")," ",""),"​",""),",","/"),"-",""),"(",""),")",""),"+855","0"),"(855)","0"),"O","0"),"o","0"),".","")</f>
        <v>966625198</v>
      </c>
      <c r="T388" s="43" t="e">
        <f t="shared" ref="T388:T451" si="112">LEFT(S388, SEARCH("/",S388,1)-1)</f>
        <v>#VALUE!</v>
      </c>
      <c r="U388" s="41" t="str">
        <f t="shared" ref="U388:U451" si="113">IFERROR(T388,S388)</f>
        <v>966625198</v>
      </c>
      <c r="V388" s="46" t="str">
        <f t="shared" ref="V388:V451" si="114">IF(LEFT(U388,5)="បរទេស","បរទេស",IF(LEFT(U388,3)="855","0"&amp;MID(U388,4,10),IF(LEFT(U388,1)="0",MID(U388,1,10),IF(LEFT(U388,1)&gt;=1,"0"&amp;MID(U388,1,10),U388))))</f>
        <v>0966625198</v>
      </c>
      <c r="W388" s="43">
        <f t="shared" ref="W388:W451" si="115">IF(V388="បរទេស",1,IF(OR(LEN(V388)=9,LEN(V388)=10),1,2))</f>
        <v>1</v>
      </c>
      <c r="X388" s="47">
        <f t="shared" ref="X388:X451" si="116">IF(V388="",2,1)</f>
        <v>1</v>
      </c>
      <c r="Y388" s="43">
        <f t="shared" si="103"/>
        <v>1</v>
      </c>
      <c r="Z388" s="44">
        <f t="shared" ref="Z388:Z451" si="117">IF(V388="បរទេស",1,MAX(W388:Y388))</f>
        <v>1</v>
      </c>
      <c r="AA388" s="44">
        <f t="shared" ref="AA388:AA451" si="118">IF(K388=2,2,MAX(J388,Q388,Z388,Z388))</f>
        <v>1</v>
      </c>
    </row>
    <row r="389" spans="1:27" ht="69" hidden="1" customHeight="1" x14ac:dyDescent="0.65">
      <c r="A389" s="3">
        <v>387</v>
      </c>
      <c r="B389" s="3" t="s">
        <v>1147</v>
      </c>
      <c r="C389" s="3" t="s">
        <v>3306</v>
      </c>
      <c r="D389" s="3" t="s">
        <v>1148</v>
      </c>
      <c r="E389" s="3" t="s">
        <v>3146</v>
      </c>
      <c r="F389" s="5" t="s">
        <v>1149</v>
      </c>
      <c r="G389" s="6">
        <v>101333536</v>
      </c>
      <c r="H389" s="6">
        <v>98935099</v>
      </c>
      <c r="I389" s="3"/>
      <c r="J389" s="39"/>
      <c r="K389" s="40">
        <f t="shared" si="104"/>
        <v>1</v>
      </c>
      <c r="L389" s="41" t="str">
        <f t="shared" si="105"/>
        <v>101333536</v>
      </c>
      <c r="M389" s="42" t="str">
        <f t="shared" si="106"/>
        <v>101333536</v>
      </c>
      <c r="N389" s="43">
        <f t="shared" si="107"/>
        <v>1</v>
      </c>
      <c r="O389" s="43">
        <f t="shared" si="108"/>
        <v>1</v>
      </c>
      <c r="P389" s="43">
        <f t="shared" si="102"/>
        <v>1</v>
      </c>
      <c r="Q389" s="44">
        <f t="shared" si="109"/>
        <v>1</v>
      </c>
      <c r="R389" s="45">
        <f t="shared" si="110"/>
        <v>98935099</v>
      </c>
      <c r="S389" s="41" t="str">
        <f t="shared" si="111"/>
        <v>98935099</v>
      </c>
      <c r="T389" s="43" t="e">
        <f t="shared" si="112"/>
        <v>#VALUE!</v>
      </c>
      <c r="U389" s="41" t="str">
        <f t="shared" si="113"/>
        <v>98935099</v>
      </c>
      <c r="V389" s="46" t="str">
        <f t="shared" si="114"/>
        <v>098935099</v>
      </c>
      <c r="W389" s="43">
        <f t="shared" si="115"/>
        <v>1</v>
      </c>
      <c r="X389" s="47">
        <f t="shared" si="116"/>
        <v>1</v>
      </c>
      <c r="Y389" s="43">
        <f t="shared" si="103"/>
        <v>1</v>
      </c>
      <c r="Z389" s="44">
        <f t="shared" si="117"/>
        <v>1</v>
      </c>
      <c r="AA389" s="44">
        <f t="shared" si="118"/>
        <v>1</v>
      </c>
    </row>
    <row r="390" spans="1:27" ht="69" hidden="1" customHeight="1" x14ac:dyDescent="0.65">
      <c r="A390" s="3">
        <v>388</v>
      </c>
      <c r="B390" s="3" t="s">
        <v>1150</v>
      </c>
      <c r="C390" s="3" t="s">
        <v>3306</v>
      </c>
      <c r="D390" s="3" t="s">
        <v>1151</v>
      </c>
      <c r="E390" s="3" t="s">
        <v>3146</v>
      </c>
      <c r="F390" s="5" t="s">
        <v>1152</v>
      </c>
      <c r="G390" s="6">
        <v>100980564</v>
      </c>
      <c r="H390" s="7">
        <v>715909817</v>
      </c>
      <c r="I390" s="3"/>
      <c r="J390" s="39"/>
      <c r="K390" s="40">
        <f t="shared" si="104"/>
        <v>1</v>
      </c>
      <c r="L390" s="41" t="str">
        <f t="shared" si="105"/>
        <v>100980564</v>
      </c>
      <c r="M390" s="42" t="str">
        <f t="shared" si="106"/>
        <v>100980564</v>
      </c>
      <c r="N390" s="43">
        <f t="shared" si="107"/>
        <v>1</v>
      </c>
      <c r="O390" s="43">
        <f t="shared" si="108"/>
        <v>1</v>
      </c>
      <c r="P390" s="43">
        <f t="shared" si="102"/>
        <v>1</v>
      </c>
      <c r="Q390" s="44">
        <f t="shared" si="109"/>
        <v>1</v>
      </c>
      <c r="R390" s="45">
        <f t="shared" si="110"/>
        <v>715909817</v>
      </c>
      <c r="S390" s="41" t="str">
        <f t="shared" si="111"/>
        <v>715909817</v>
      </c>
      <c r="T390" s="43" t="e">
        <f t="shared" si="112"/>
        <v>#VALUE!</v>
      </c>
      <c r="U390" s="41" t="str">
        <f t="shared" si="113"/>
        <v>715909817</v>
      </c>
      <c r="V390" s="46" t="str">
        <f t="shared" si="114"/>
        <v>0715909817</v>
      </c>
      <c r="W390" s="43">
        <f t="shared" si="115"/>
        <v>1</v>
      </c>
      <c r="X390" s="47">
        <f t="shared" si="116"/>
        <v>1</v>
      </c>
      <c r="Y390" s="43">
        <f t="shared" si="103"/>
        <v>1</v>
      </c>
      <c r="Z390" s="44">
        <f t="shared" si="117"/>
        <v>1</v>
      </c>
      <c r="AA390" s="44">
        <f t="shared" si="118"/>
        <v>1</v>
      </c>
    </row>
    <row r="391" spans="1:27" ht="69" hidden="1" customHeight="1" x14ac:dyDescent="0.65">
      <c r="A391" s="3">
        <v>389</v>
      </c>
      <c r="B391" s="3" t="s">
        <v>1153</v>
      </c>
      <c r="C391" s="3" t="s">
        <v>3306</v>
      </c>
      <c r="D391" s="3" t="s">
        <v>1154</v>
      </c>
      <c r="E391" s="3" t="s">
        <v>3146</v>
      </c>
      <c r="F391" s="5" t="s">
        <v>1155</v>
      </c>
      <c r="G391" s="6">
        <v>101351832</v>
      </c>
      <c r="H391" s="7">
        <v>974428577</v>
      </c>
      <c r="I391" s="3"/>
      <c r="J391" s="39"/>
      <c r="K391" s="40">
        <f t="shared" si="104"/>
        <v>1</v>
      </c>
      <c r="L391" s="41" t="str">
        <f t="shared" si="105"/>
        <v>101351832</v>
      </c>
      <c r="M391" s="42" t="str">
        <f t="shared" si="106"/>
        <v>101351832</v>
      </c>
      <c r="N391" s="43">
        <f t="shared" si="107"/>
        <v>1</v>
      </c>
      <c r="O391" s="43">
        <f t="shared" si="108"/>
        <v>1</v>
      </c>
      <c r="P391" s="43">
        <f t="shared" si="102"/>
        <v>1</v>
      </c>
      <c r="Q391" s="44">
        <f t="shared" si="109"/>
        <v>1</v>
      </c>
      <c r="R391" s="45">
        <f t="shared" si="110"/>
        <v>974428577</v>
      </c>
      <c r="S391" s="41" t="str">
        <f t="shared" si="111"/>
        <v>974428577</v>
      </c>
      <c r="T391" s="43" t="e">
        <f t="shared" si="112"/>
        <v>#VALUE!</v>
      </c>
      <c r="U391" s="41" t="str">
        <f t="shared" si="113"/>
        <v>974428577</v>
      </c>
      <c r="V391" s="46" t="str">
        <f t="shared" si="114"/>
        <v>0974428577</v>
      </c>
      <c r="W391" s="43">
        <f t="shared" si="115"/>
        <v>1</v>
      </c>
      <c r="X391" s="47">
        <f t="shared" si="116"/>
        <v>1</v>
      </c>
      <c r="Y391" s="43">
        <f t="shared" si="103"/>
        <v>1</v>
      </c>
      <c r="Z391" s="44">
        <f t="shared" si="117"/>
        <v>1</v>
      </c>
      <c r="AA391" s="44">
        <f t="shared" si="118"/>
        <v>1</v>
      </c>
    </row>
    <row r="392" spans="1:27" ht="69" hidden="1" customHeight="1" x14ac:dyDescent="0.65">
      <c r="A392" s="3">
        <v>390</v>
      </c>
      <c r="B392" s="3" t="s">
        <v>1156</v>
      </c>
      <c r="C392" s="3" t="s">
        <v>3306</v>
      </c>
      <c r="D392" s="3" t="s">
        <v>1157</v>
      </c>
      <c r="E392" s="3" t="s">
        <v>3146</v>
      </c>
      <c r="F392" s="5" t="s">
        <v>1158</v>
      </c>
      <c r="G392" s="6">
        <v>101109073</v>
      </c>
      <c r="H392" s="7">
        <v>969418392</v>
      </c>
      <c r="I392" s="3"/>
      <c r="J392" s="39"/>
      <c r="K392" s="40">
        <f t="shared" si="104"/>
        <v>1</v>
      </c>
      <c r="L392" s="41" t="str">
        <f t="shared" si="105"/>
        <v>101109073</v>
      </c>
      <c r="M392" s="42" t="str">
        <f t="shared" si="106"/>
        <v>101109073</v>
      </c>
      <c r="N392" s="43">
        <f t="shared" si="107"/>
        <v>1</v>
      </c>
      <c r="O392" s="43">
        <f t="shared" si="108"/>
        <v>1</v>
      </c>
      <c r="P392" s="43">
        <f t="shared" si="102"/>
        <v>1</v>
      </c>
      <c r="Q392" s="44">
        <f t="shared" si="109"/>
        <v>1</v>
      </c>
      <c r="R392" s="45">
        <f t="shared" si="110"/>
        <v>969418392</v>
      </c>
      <c r="S392" s="41" t="str">
        <f t="shared" si="111"/>
        <v>969418392</v>
      </c>
      <c r="T392" s="43" t="e">
        <f t="shared" si="112"/>
        <v>#VALUE!</v>
      </c>
      <c r="U392" s="41" t="str">
        <f t="shared" si="113"/>
        <v>969418392</v>
      </c>
      <c r="V392" s="46" t="str">
        <f t="shared" si="114"/>
        <v>0969418392</v>
      </c>
      <c r="W392" s="43">
        <f t="shared" si="115"/>
        <v>1</v>
      </c>
      <c r="X392" s="47">
        <f t="shared" si="116"/>
        <v>1</v>
      </c>
      <c r="Y392" s="43">
        <f t="shared" si="103"/>
        <v>1</v>
      </c>
      <c r="Z392" s="44">
        <f t="shared" si="117"/>
        <v>1</v>
      </c>
      <c r="AA392" s="44">
        <f t="shared" si="118"/>
        <v>1</v>
      </c>
    </row>
    <row r="393" spans="1:27" ht="69" hidden="1" customHeight="1" x14ac:dyDescent="0.65">
      <c r="A393" s="3">
        <v>391</v>
      </c>
      <c r="B393" s="3" t="s">
        <v>1159</v>
      </c>
      <c r="C393" s="3" t="s">
        <v>3306</v>
      </c>
      <c r="D393" s="3" t="s">
        <v>1148</v>
      </c>
      <c r="E393" s="3" t="s">
        <v>3146</v>
      </c>
      <c r="F393" s="5" t="s">
        <v>1160</v>
      </c>
      <c r="G393" s="6">
        <v>101083099</v>
      </c>
      <c r="H393" s="6" t="s">
        <v>3193</v>
      </c>
      <c r="I393" s="3"/>
      <c r="J393" s="39"/>
      <c r="K393" s="40">
        <f t="shared" si="104"/>
        <v>1</v>
      </c>
      <c r="L393" s="41" t="str">
        <f t="shared" si="105"/>
        <v>101083099</v>
      </c>
      <c r="M393" s="42" t="str">
        <f t="shared" si="106"/>
        <v>101083099</v>
      </c>
      <c r="N393" s="43">
        <f t="shared" si="107"/>
        <v>1</v>
      </c>
      <c r="O393" s="43">
        <f t="shared" si="108"/>
        <v>1</v>
      </c>
      <c r="P393" s="43">
        <f t="shared" si="102"/>
        <v>1</v>
      </c>
      <c r="Q393" s="44">
        <f t="shared" si="109"/>
        <v>1</v>
      </c>
      <c r="R393" s="45" t="str">
        <f t="shared" si="110"/>
        <v>097 989 1141</v>
      </c>
      <c r="S393" s="41" t="str">
        <f t="shared" si="111"/>
        <v>0979891141</v>
      </c>
      <c r="T393" s="43" t="e">
        <f t="shared" si="112"/>
        <v>#VALUE!</v>
      </c>
      <c r="U393" s="41" t="str">
        <f t="shared" si="113"/>
        <v>0979891141</v>
      </c>
      <c r="V393" s="46" t="str">
        <f t="shared" si="114"/>
        <v>0979891141</v>
      </c>
      <c r="W393" s="43">
        <f t="shared" si="115"/>
        <v>1</v>
      </c>
      <c r="X393" s="47">
        <f t="shared" si="116"/>
        <v>1</v>
      </c>
      <c r="Y393" s="43">
        <f t="shared" si="103"/>
        <v>1</v>
      </c>
      <c r="Z393" s="44">
        <f t="shared" si="117"/>
        <v>1</v>
      </c>
      <c r="AA393" s="44">
        <f t="shared" si="118"/>
        <v>1</v>
      </c>
    </row>
    <row r="394" spans="1:27" ht="69" hidden="1" customHeight="1" x14ac:dyDescent="0.65">
      <c r="A394" s="3">
        <v>392</v>
      </c>
      <c r="B394" s="3" t="s">
        <v>1161</v>
      </c>
      <c r="C394" s="3" t="s">
        <v>3306</v>
      </c>
      <c r="D394" s="3" t="s">
        <v>606</v>
      </c>
      <c r="E394" s="3" t="s">
        <v>3146</v>
      </c>
      <c r="F394" s="5" t="s">
        <v>1162</v>
      </c>
      <c r="G394" s="6">
        <v>101080966</v>
      </c>
      <c r="H394" s="7">
        <v>886242562</v>
      </c>
      <c r="I394" s="3"/>
      <c r="J394" s="39"/>
      <c r="K394" s="40">
        <f t="shared" si="104"/>
        <v>1</v>
      </c>
      <c r="L394" s="41" t="str">
        <f t="shared" si="105"/>
        <v>101080966</v>
      </c>
      <c r="M394" s="42" t="str">
        <f t="shared" si="106"/>
        <v>101080966</v>
      </c>
      <c r="N394" s="43">
        <f t="shared" si="107"/>
        <v>1</v>
      </c>
      <c r="O394" s="43">
        <f t="shared" si="108"/>
        <v>1</v>
      </c>
      <c r="P394" s="43">
        <f t="shared" si="102"/>
        <v>1</v>
      </c>
      <c r="Q394" s="44">
        <f t="shared" si="109"/>
        <v>1</v>
      </c>
      <c r="R394" s="45">
        <f t="shared" si="110"/>
        <v>886242562</v>
      </c>
      <c r="S394" s="41" t="str">
        <f t="shared" si="111"/>
        <v>886242562</v>
      </c>
      <c r="T394" s="43" t="e">
        <f t="shared" si="112"/>
        <v>#VALUE!</v>
      </c>
      <c r="U394" s="41" t="str">
        <f t="shared" si="113"/>
        <v>886242562</v>
      </c>
      <c r="V394" s="46" t="str">
        <f t="shared" si="114"/>
        <v>0886242562</v>
      </c>
      <c r="W394" s="43">
        <f t="shared" si="115"/>
        <v>1</v>
      </c>
      <c r="X394" s="47">
        <f t="shared" si="116"/>
        <v>1</v>
      </c>
      <c r="Y394" s="43">
        <f t="shared" si="103"/>
        <v>1</v>
      </c>
      <c r="Z394" s="44">
        <f t="shared" si="117"/>
        <v>1</v>
      </c>
      <c r="AA394" s="44">
        <f t="shared" si="118"/>
        <v>1</v>
      </c>
    </row>
    <row r="395" spans="1:27" ht="69" hidden="1" customHeight="1" x14ac:dyDescent="0.65">
      <c r="A395" s="3">
        <v>393</v>
      </c>
      <c r="B395" s="3" t="s">
        <v>1163</v>
      </c>
      <c r="C395" s="3" t="s">
        <v>3306</v>
      </c>
      <c r="D395" s="3" t="s">
        <v>1164</v>
      </c>
      <c r="E395" s="3" t="s">
        <v>3146</v>
      </c>
      <c r="F395" s="5" t="s">
        <v>1165</v>
      </c>
      <c r="G395" s="6">
        <v>101168725</v>
      </c>
      <c r="H395" s="7">
        <v>886566821</v>
      </c>
      <c r="I395" s="3"/>
      <c r="J395" s="39"/>
      <c r="K395" s="40">
        <f t="shared" si="104"/>
        <v>1</v>
      </c>
      <c r="L395" s="41" t="str">
        <f t="shared" si="105"/>
        <v>101168725</v>
      </c>
      <c r="M395" s="42" t="str">
        <f t="shared" si="106"/>
        <v>101168725</v>
      </c>
      <c r="N395" s="43">
        <f t="shared" si="107"/>
        <v>1</v>
      </c>
      <c r="O395" s="43">
        <f t="shared" si="108"/>
        <v>1</v>
      </c>
      <c r="P395" s="43">
        <f t="shared" si="102"/>
        <v>1</v>
      </c>
      <c r="Q395" s="44">
        <f t="shared" si="109"/>
        <v>1</v>
      </c>
      <c r="R395" s="45">
        <f t="shared" si="110"/>
        <v>886566821</v>
      </c>
      <c r="S395" s="41" t="str">
        <f t="shared" si="111"/>
        <v>886566821</v>
      </c>
      <c r="T395" s="43" t="e">
        <f t="shared" si="112"/>
        <v>#VALUE!</v>
      </c>
      <c r="U395" s="41" t="str">
        <f t="shared" si="113"/>
        <v>886566821</v>
      </c>
      <c r="V395" s="46" t="str">
        <f t="shared" si="114"/>
        <v>0886566821</v>
      </c>
      <c r="W395" s="43">
        <f t="shared" si="115"/>
        <v>1</v>
      </c>
      <c r="X395" s="47">
        <f t="shared" si="116"/>
        <v>1</v>
      </c>
      <c r="Y395" s="43">
        <f t="shared" si="103"/>
        <v>1</v>
      </c>
      <c r="Z395" s="44">
        <f t="shared" si="117"/>
        <v>1</v>
      </c>
      <c r="AA395" s="44">
        <f t="shared" si="118"/>
        <v>1</v>
      </c>
    </row>
    <row r="396" spans="1:27" ht="69" hidden="1" customHeight="1" x14ac:dyDescent="0.65">
      <c r="A396" s="3">
        <v>394</v>
      </c>
      <c r="B396" s="3" t="s">
        <v>1166</v>
      </c>
      <c r="C396" s="3" t="s">
        <v>3306</v>
      </c>
      <c r="D396" s="3" t="s">
        <v>1167</v>
      </c>
      <c r="E396" s="3" t="s">
        <v>3145</v>
      </c>
      <c r="F396" s="5" t="s">
        <v>1168</v>
      </c>
      <c r="G396" s="6">
        <v>101318505</v>
      </c>
      <c r="H396" s="7">
        <v>966393071</v>
      </c>
      <c r="I396" s="3"/>
      <c r="J396" s="39"/>
      <c r="K396" s="40">
        <f t="shared" si="104"/>
        <v>1</v>
      </c>
      <c r="L396" s="41" t="str">
        <f t="shared" si="105"/>
        <v>101318505</v>
      </c>
      <c r="M396" s="42" t="str">
        <f t="shared" si="106"/>
        <v>101318505</v>
      </c>
      <c r="N396" s="43">
        <f t="shared" si="107"/>
        <v>1</v>
      </c>
      <c r="O396" s="43">
        <f t="shared" si="108"/>
        <v>1</v>
      </c>
      <c r="P396" s="43">
        <f t="shared" si="102"/>
        <v>1</v>
      </c>
      <c r="Q396" s="44">
        <f t="shared" si="109"/>
        <v>1</v>
      </c>
      <c r="R396" s="45">
        <f t="shared" si="110"/>
        <v>966393071</v>
      </c>
      <c r="S396" s="41" t="str">
        <f t="shared" si="111"/>
        <v>966393071</v>
      </c>
      <c r="T396" s="43" t="e">
        <f t="shared" si="112"/>
        <v>#VALUE!</v>
      </c>
      <c r="U396" s="41" t="str">
        <f t="shared" si="113"/>
        <v>966393071</v>
      </c>
      <c r="V396" s="46" t="str">
        <f t="shared" si="114"/>
        <v>0966393071</v>
      </c>
      <c r="W396" s="43">
        <f t="shared" si="115"/>
        <v>1</v>
      </c>
      <c r="X396" s="47">
        <f t="shared" si="116"/>
        <v>1</v>
      </c>
      <c r="Y396" s="43">
        <f t="shared" si="103"/>
        <v>1</v>
      </c>
      <c r="Z396" s="44">
        <f t="shared" si="117"/>
        <v>1</v>
      </c>
      <c r="AA396" s="44">
        <f t="shared" si="118"/>
        <v>1</v>
      </c>
    </row>
    <row r="397" spans="1:27" ht="69" hidden="1" customHeight="1" x14ac:dyDescent="0.65">
      <c r="A397" s="3">
        <v>395</v>
      </c>
      <c r="B397" s="3" t="s">
        <v>1169</v>
      </c>
      <c r="C397" s="3" t="s">
        <v>3306</v>
      </c>
      <c r="D397" s="3" t="s">
        <v>1170</v>
      </c>
      <c r="E397" s="3" t="s">
        <v>3145</v>
      </c>
      <c r="F397" s="5" t="s">
        <v>1171</v>
      </c>
      <c r="G397" s="6">
        <v>101364968</v>
      </c>
      <c r="H397" s="7">
        <v>888141098</v>
      </c>
      <c r="I397" s="3"/>
      <c r="J397" s="39"/>
      <c r="K397" s="40">
        <f t="shared" si="104"/>
        <v>1</v>
      </c>
      <c r="L397" s="41" t="str">
        <f t="shared" si="105"/>
        <v>101364968</v>
      </c>
      <c r="M397" s="42" t="str">
        <f t="shared" si="106"/>
        <v>101364968</v>
      </c>
      <c r="N397" s="43">
        <f t="shared" si="107"/>
        <v>1</v>
      </c>
      <c r="O397" s="43">
        <f t="shared" si="108"/>
        <v>1</v>
      </c>
      <c r="P397" s="43">
        <f t="shared" si="102"/>
        <v>1</v>
      </c>
      <c r="Q397" s="44">
        <f t="shared" si="109"/>
        <v>1</v>
      </c>
      <c r="R397" s="45">
        <f t="shared" si="110"/>
        <v>888141098</v>
      </c>
      <c r="S397" s="41" t="str">
        <f t="shared" si="111"/>
        <v>888141098</v>
      </c>
      <c r="T397" s="43" t="e">
        <f t="shared" si="112"/>
        <v>#VALUE!</v>
      </c>
      <c r="U397" s="41" t="str">
        <f t="shared" si="113"/>
        <v>888141098</v>
      </c>
      <c r="V397" s="46" t="str">
        <f t="shared" si="114"/>
        <v>0888141098</v>
      </c>
      <c r="W397" s="43">
        <f t="shared" si="115"/>
        <v>1</v>
      </c>
      <c r="X397" s="47">
        <f t="shared" si="116"/>
        <v>1</v>
      </c>
      <c r="Y397" s="43">
        <f t="shared" si="103"/>
        <v>1</v>
      </c>
      <c r="Z397" s="44">
        <f t="shared" si="117"/>
        <v>1</v>
      </c>
      <c r="AA397" s="44">
        <f t="shared" si="118"/>
        <v>1</v>
      </c>
    </row>
    <row r="398" spans="1:27" ht="69" hidden="1" customHeight="1" x14ac:dyDescent="0.65">
      <c r="A398" s="3">
        <v>396</v>
      </c>
      <c r="B398" s="3" t="s">
        <v>1172</v>
      </c>
      <c r="C398" s="3" t="s">
        <v>3306</v>
      </c>
      <c r="D398" s="3" t="s">
        <v>1173</v>
      </c>
      <c r="E398" s="3" t="s">
        <v>3145</v>
      </c>
      <c r="F398" s="5" t="s">
        <v>1174</v>
      </c>
      <c r="G398" s="6">
        <v>100821971</v>
      </c>
      <c r="H398" s="6" t="s">
        <v>3194</v>
      </c>
      <c r="I398" s="3"/>
      <c r="J398" s="39"/>
      <c r="K398" s="40">
        <f t="shared" si="104"/>
        <v>1</v>
      </c>
      <c r="L398" s="41" t="str">
        <f t="shared" si="105"/>
        <v>100821971</v>
      </c>
      <c r="M398" s="42" t="str">
        <f t="shared" si="106"/>
        <v>100821971</v>
      </c>
      <c r="N398" s="43">
        <f t="shared" si="107"/>
        <v>1</v>
      </c>
      <c r="O398" s="43">
        <f t="shared" si="108"/>
        <v>1</v>
      </c>
      <c r="P398" s="43">
        <f t="shared" si="102"/>
        <v>1</v>
      </c>
      <c r="Q398" s="44">
        <f t="shared" si="109"/>
        <v>1</v>
      </c>
      <c r="R398" s="45" t="str">
        <f t="shared" si="110"/>
        <v>096 4245383</v>
      </c>
      <c r="S398" s="41" t="str">
        <f t="shared" si="111"/>
        <v>0964245383</v>
      </c>
      <c r="T398" s="43" t="e">
        <f t="shared" si="112"/>
        <v>#VALUE!</v>
      </c>
      <c r="U398" s="41" t="str">
        <f t="shared" si="113"/>
        <v>0964245383</v>
      </c>
      <c r="V398" s="46" t="str">
        <f t="shared" si="114"/>
        <v>0964245383</v>
      </c>
      <c r="W398" s="43">
        <f t="shared" si="115"/>
        <v>1</v>
      </c>
      <c r="X398" s="47">
        <f t="shared" si="116"/>
        <v>1</v>
      </c>
      <c r="Y398" s="43">
        <f t="shared" si="103"/>
        <v>1</v>
      </c>
      <c r="Z398" s="44">
        <f t="shared" si="117"/>
        <v>1</v>
      </c>
      <c r="AA398" s="44">
        <f t="shared" si="118"/>
        <v>1</v>
      </c>
    </row>
    <row r="399" spans="1:27" ht="69" hidden="1" customHeight="1" x14ac:dyDescent="0.65">
      <c r="A399" s="3">
        <v>397</v>
      </c>
      <c r="B399" s="3" t="s">
        <v>1175</v>
      </c>
      <c r="C399" s="3" t="s">
        <v>3306</v>
      </c>
      <c r="D399" s="3" t="s">
        <v>1176</v>
      </c>
      <c r="E399" s="3" t="s">
        <v>3145</v>
      </c>
      <c r="F399" s="5" t="s">
        <v>1177</v>
      </c>
      <c r="G399" s="6">
        <v>101266587</v>
      </c>
      <c r="H399" s="6">
        <v>60689635</v>
      </c>
      <c r="I399" s="3"/>
      <c r="J399" s="39"/>
      <c r="K399" s="40">
        <f t="shared" si="104"/>
        <v>1</v>
      </c>
      <c r="L399" s="41" t="str">
        <f t="shared" si="105"/>
        <v>101266587</v>
      </c>
      <c r="M399" s="42" t="str">
        <f t="shared" si="106"/>
        <v>101266587</v>
      </c>
      <c r="N399" s="43">
        <f t="shared" si="107"/>
        <v>1</v>
      </c>
      <c r="O399" s="43">
        <f t="shared" si="108"/>
        <v>1</v>
      </c>
      <c r="P399" s="43">
        <f t="shared" si="102"/>
        <v>1</v>
      </c>
      <c r="Q399" s="44">
        <f t="shared" si="109"/>
        <v>1</v>
      </c>
      <c r="R399" s="45">
        <f t="shared" si="110"/>
        <v>60689635</v>
      </c>
      <c r="S399" s="41" t="str">
        <f t="shared" si="111"/>
        <v>60689635</v>
      </c>
      <c r="T399" s="43" t="e">
        <f t="shared" si="112"/>
        <v>#VALUE!</v>
      </c>
      <c r="U399" s="41" t="str">
        <f t="shared" si="113"/>
        <v>60689635</v>
      </c>
      <c r="V399" s="46" t="str">
        <f t="shared" si="114"/>
        <v>060689635</v>
      </c>
      <c r="W399" s="43">
        <f t="shared" si="115"/>
        <v>1</v>
      </c>
      <c r="X399" s="47">
        <f t="shared" si="116"/>
        <v>1</v>
      </c>
      <c r="Y399" s="43">
        <f t="shared" si="103"/>
        <v>1</v>
      </c>
      <c r="Z399" s="44">
        <f t="shared" si="117"/>
        <v>1</v>
      </c>
      <c r="AA399" s="44">
        <f t="shared" si="118"/>
        <v>1</v>
      </c>
    </row>
    <row r="400" spans="1:27" ht="69" hidden="1" customHeight="1" x14ac:dyDescent="0.65">
      <c r="A400" s="3">
        <v>398</v>
      </c>
      <c r="B400" s="3" t="s">
        <v>1178</v>
      </c>
      <c r="C400" s="3" t="s">
        <v>3306</v>
      </c>
      <c r="D400" s="3" t="s">
        <v>1179</v>
      </c>
      <c r="E400" s="3" t="s">
        <v>3145</v>
      </c>
      <c r="F400" s="5" t="s">
        <v>1180</v>
      </c>
      <c r="G400" s="6">
        <v>101031136</v>
      </c>
      <c r="H400" s="7">
        <v>974975247</v>
      </c>
      <c r="I400" s="3"/>
      <c r="J400" s="39"/>
      <c r="K400" s="40">
        <f t="shared" si="104"/>
        <v>1</v>
      </c>
      <c r="L400" s="41" t="str">
        <f t="shared" si="105"/>
        <v>101031136</v>
      </c>
      <c r="M400" s="42" t="str">
        <f t="shared" si="106"/>
        <v>101031136</v>
      </c>
      <c r="N400" s="43">
        <f t="shared" si="107"/>
        <v>1</v>
      </c>
      <c r="O400" s="43">
        <f t="shared" si="108"/>
        <v>1</v>
      </c>
      <c r="P400" s="43">
        <f t="shared" si="102"/>
        <v>1</v>
      </c>
      <c r="Q400" s="44">
        <f t="shared" si="109"/>
        <v>1</v>
      </c>
      <c r="R400" s="45">
        <f t="shared" si="110"/>
        <v>974975247</v>
      </c>
      <c r="S400" s="41" t="str">
        <f t="shared" si="111"/>
        <v>974975247</v>
      </c>
      <c r="T400" s="43" t="e">
        <f t="shared" si="112"/>
        <v>#VALUE!</v>
      </c>
      <c r="U400" s="41" t="str">
        <f t="shared" si="113"/>
        <v>974975247</v>
      </c>
      <c r="V400" s="46" t="str">
        <f t="shared" si="114"/>
        <v>0974975247</v>
      </c>
      <c r="W400" s="43">
        <f t="shared" si="115"/>
        <v>1</v>
      </c>
      <c r="X400" s="47">
        <f t="shared" si="116"/>
        <v>1</v>
      </c>
      <c r="Y400" s="43">
        <f t="shared" si="103"/>
        <v>1</v>
      </c>
      <c r="Z400" s="44">
        <f t="shared" si="117"/>
        <v>1</v>
      </c>
      <c r="AA400" s="44">
        <f t="shared" si="118"/>
        <v>1</v>
      </c>
    </row>
    <row r="401" spans="1:27" ht="69" hidden="1" customHeight="1" x14ac:dyDescent="0.65">
      <c r="A401" s="3">
        <v>399</v>
      </c>
      <c r="B401" s="3" t="s">
        <v>1181</v>
      </c>
      <c r="C401" s="3" t="s">
        <v>3306</v>
      </c>
      <c r="D401" s="3" t="s">
        <v>1182</v>
      </c>
      <c r="E401" s="3" t="s">
        <v>3145</v>
      </c>
      <c r="F401" s="5" t="s">
        <v>1183</v>
      </c>
      <c r="G401" s="6">
        <v>101327457</v>
      </c>
      <c r="H401" s="6">
        <v>93522637</v>
      </c>
      <c r="I401" s="3"/>
      <c r="J401" s="39"/>
      <c r="K401" s="40">
        <f t="shared" si="104"/>
        <v>1</v>
      </c>
      <c r="L401" s="41" t="str">
        <f t="shared" si="105"/>
        <v>101327457</v>
      </c>
      <c r="M401" s="42" t="str">
        <f t="shared" si="106"/>
        <v>101327457</v>
      </c>
      <c r="N401" s="43">
        <f t="shared" si="107"/>
        <v>1</v>
      </c>
      <c r="O401" s="43">
        <f t="shared" si="108"/>
        <v>1</v>
      </c>
      <c r="P401" s="43">
        <f t="shared" si="102"/>
        <v>1</v>
      </c>
      <c r="Q401" s="44">
        <f t="shared" si="109"/>
        <v>1</v>
      </c>
      <c r="R401" s="45">
        <f t="shared" si="110"/>
        <v>93522637</v>
      </c>
      <c r="S401" s="41" t="str">
        <f t="shared" si="111"/>
        <v>93522637</v>
      </c>
      <c r="T401" s="43" t="e">
        <f t="shared" si="112"/>
        <v>#VALUE!</v>
      </c>
      <c r="U401" s="41" t="str">
        <f t="shared" si="113"/>
        <v>93522637</v>
      </c>
      <c r="V401" s="46" t="str">
        <f t="shared" si="114"/>
        <v>093522637</v>
      </c>
      <c r="W401" s="43">
        <f t="shared" si="115"/>
        <v>1</v>
      </c>
      <c r="X401" s="47">
        <f t="shared" si="116"/>
        <v>1</v>
      </c>
      <c r="Y401" s="43">
        <f t="shared" si="103"/>
        <v>1</v>
      </c>
      <c r="Z401" s="44">
        <f t="shared" si="117"/>
        <v>1</v>
      </c>
      <c r="AA401" s="44">
        <f t="shared" si="118"/>
        <v>1</v>
      </c>
    </row>
    <row r="402" spans="1:27" ht="69" hidden="1" customHeight="1" x14ac:dyDescent="0.65">
      <c r="A402" s="3">
        <v>400</v>
      </c>
      <c r="B402" s="3" t="s">
        <v>1184</v>
      </c>
      <c r="C402" s="3" t="s">
        <v>3306</v>
      </c>
      <c r="D402" s="3" t="s">
        <v>1185</v>
      </c>
      <c r="E402" s="3" t="s">
        <v>3145</v>
      </c>
      <c r="F402" s="5" t="s">
        <v>1186</v>
      </c>
      <c r="G402" s="6">
        <v>101080375</v>
      </c>
      <c r="H402" s="6">
        <v>60251096</v>
      </c>
      <c r="I402" s="3"/>
      <c r="J402" s="39"/>
      <c r="K402" s="40">
        <f t="shared" si="104"/>
        <v>1</v>
      </c>
      <c r="L402" s="41" t="str">
        <f t="shared" si="105"/>
        <v>101080375</v>
      </c>
      <c r="M402" s="42" t="str">
        <f t="shared" si="106"/>
        <v>101080375</v>
      </c>
      <c r="N402" s="43">
        <f t="shared" si="107"/>
        <v>1</v>
      </c>
      <c r="O402" s="43">
        <f t="shared" si="108"/>
        <v>1</v>
      </c>
      <c r="P402" s="43">
        <f t="shared" si="102"/>
        <v>1</v>
      </c>
      <c r="Q402" s="44">
        <f t="shared" si="109"/>
        <v>1</v>
      </c>
      <c r="R402" s="45">
        <f t="shared" si="110"/>
        <v>60251096</v>
      </c>
      <c r="S402" s="41" t="str">
        <f t="shared" si="111"/>
        <v>60251096</v>
      </c>
      <c r="T402" s="43" t="e">
        <f t="shared" si="112"/>
        <v>#VALUE!</v>
      </c>
      <c r="U402" s="41" t="str">
        <f t="shared" si="113"/>
        <v>60251096</v>
      </c>
      <c r="V402" s="46" t="str">
        <f t="shared" si="114"/>
        <v>060251096</v>
      </c>
      <c r="W402" s="43">
        <f t="shared" si="115"/>
        <v>1</v>
      </c>
      <c r="X402" s="47">
        <f t="shared" si="116"/>
        <v>1</v>
      </c>
      <c r="Y402" s="43">
        <f t="shared" si="103"/>
        <v>1</v>
      </c>
      <c r="Z402" s="44">
        <f t="shared" si="117"/>
        <v>1</v>
      </c>
      <c r="AA402" s="44">
        <f t="shared" si="118"/>
        <v>1</v>
      </c>
    </row>
    <row r="403" spans="1:27" ht="69" hidden="1" customHeight="1" x14ac:dyDescent="0.65">
      <c r="A403" s="3">
        <v>401</v>
      </c>
      <c r="B403" s="3" t="s">
        <v>1187</v>
      </c>
      <c r="C403" s="3" t="s">
        <v>3306</v>
      </c>
      <c r="D403" s="3" t="s">
        <v>1188</v>
      </c>
      <c r="E403" s="3" t="s">
        <v>3145</v>
      </c>
      <c r="F403" s="5" t="s">
        <v>1189</v>
      </c>
      <c r="G403" s="6">
        <v>100951901</v>
      </c>
      <c r="H403" s="7">
        <v>975414184</v>
      </c>
      <c r="I403" s="3"/>
      <c r="J403" s="39"/>
      <c r="K403" s="40">
        <f t="shared" si="104"/>
        <v>1</v>
      </c>
      <c r="L403" s="41" t="str">
        <f t="shared" si="105"/>
        <v>100951901</v>
      </c>
      <c r="M403" s="42" t="str">
        <f t="shared" si="106"/>
        <v>100951901</v>
      </c>
      <c r="N403" s="43">
        <f t="shared" si="107"/>
        <v>1</v>
      </c>
      <c r="O403" s="43">
        <f t="shared" si="108"/>
        <v>1</v>
      </c>
      <c r="P403" s="43">
        <f t="shared" si="102"/>
        <v>1</v>
      </c>
      <c r="Q403" s="44">
        <f t="shared" si="109"/>
        <v>1</v>
      </c>
      <c r="R403" s="45">
        <f t="shared" si="110"/>
        <v>975414184</v>
      </c>
      <c r="S403" s="41" t="str">
        <f t="shared" si="111"/>
        <v>975414184</v>
      </c>
      <c r="T403" s="43" t="e">
        <f t="shared" si="112"/>
        <v>#VALUE!</v>
      </c>
      <c r="U403" s="41" t="str">
        <f t="shared" si="113"/>
        <v>975414184</v>
      </c>
      <c r="V403" s="46" t="str">
        <f t="shared" si="114"/>
        <v>0975414184</v>
      </c>
      <c r="W403" s="43">
        <f t="shared" si="115"/>
        <v>1</v>
      </c>
      <c r="X403" s="47">
        <f t="shared" si="116"/>
        <v>1</v>
      </c>
      <c r="Y403" s="43">
        <f t="shared" si="103"/>
        <v>1</v>
      </c>
      <c r="Z403" s="44">
        <f t="shared" si="117"/>
        <v>1</v>
      </c>
      <c r="AA403" s="44">
        <f t="shared" si="118"/>
        <v>1</v>
      </c>
    </row>
    <row r="404" spans="1:27" ht="69" hidden="1" customHeight="1" x14ac:dyDescent="0.65">
      <c r="A404" s="3">
        <v>402</v>
      </c>
      <c r="B404" s="3" t="s">
        <v>1190</v>
      </c>
      <c r="C404" s="3" t="s">
        <v>3306</v>
      </c>
      <c r="D404" s="3" t="s">
        <v>1191</v>
      </c>
      <c r="E404" s="3" t="s">
        <v>3145</v>
      </c>
      <c r="F404" s="5" t="s">
        <v>1192</v>
      </c>
      <c r="G404" s="6">
        <v>101209548</v>
      </c>
      <c r="H404" s="7">
        <v>889341722</v>
      </c>
      <c r="I404" s="3"/>
      <c r="J404" s="39"/>
      <c r="K404" s="40">
        <f t="shared" si="104"/>
        <v>1</v>
      </c>
      <c r="L404" s="41" t="str">
        <f t="shared" si="105"/>
        <v>101209548</v>
      </c>
      <c r="M404" s="42" t="str">
        <f t="shared" si="106"/>
        <v>101209548</v>
      </c>
      <c r="N404" s="43">
        <f t="shared" si="107"/>
        <v>1</v>
      </c>
      <c r="O404" s="43">
        <f t="shared" si="108"/>
        <v>1</v>
      </c>
      <c r="P404" s="43">
        <f t="shared" si="102"/>
        <v>1</v>
      </c>
      <c r="Q404" s="44">
        <f t="shared" si="109"/>
        <v>1</v>
      </c>
      <c r="R404" s="45">
        <f t="shared" si="110"/>
        <v>889341722</v>
      </c>
      <c r="S404" s="41" t="str">
        <f t="shared" si="111"/>
        <v>889341722</v>
      </c>
      <c r="T404" s="43" t="e">
        <f t="shared" si="112"/>
        <v>#VALUE!</v>
      </c>
      <c r="U404" s="41" t="str">
        <f t="shared" si="113"/>
        <v>889341722</v>
      </c>
      <c r="V404" s="46" t="str">
        <f t="shared" si="114"/>
        <v>0889341722</v>
      </c>
      <c r="W404" s="43">
        <f t="shared" si="115"/>
        <v>1</v>
      </c>
      <c r="X404" s="47">
        <f t="shared" si="116"/>
        <v>1</v>
      </c>
      <c r="Y404" s="43">
        <f t="shared" si="103"/>
        <v>1</v>
      </c>
      <c r="Z404" s="44">
        <f t="shared" si="117"/>
        <v>1</v>
      </c>
      <c r="AA404" s="44">
        <f t="shared" si="118"/>
        <v>1</v>
      </c>
    </row>
    <row r="405" spans="1:27" ht="69" hidden="1" customHeight="1" x14ac:dyDescent="0.65">
      <c r="A405" s="3">
        <v>403</v>
      </c>
      <c r="B405" s="3" t="s">
        <v>1193</v>
      </c>
      <c r="C405" s="3" t="s">
        <v>3306</v>
      </c>
      <c r="D405" s="3" t="s">
        <v>1194</v>
      </c>
      <c r="E405" s="3" t="s">
        <v>3145</v>
      </c>
      <c r="F405" s="5" t="s">
        <v>1195</v>
      </c>
      <c r="G405" s="6">
        <v>101046797</v>
      </c>
      <c r="H405" s="7">
        <v>962598179</v>
      </c>
      <c r="I405" s="3"/>
      <c r="J405" s="39"/>
      <c r="K405" s="40">
        <f t="shared" si="104"/>
        <v>1</v>
      </c>
      <c r="L405" s="41" t="str">
        <f t="shared" si="105"/>
        <v>101046797</v>
      </c>
      <c r="M405" s="42" t="str">
        <f t="shared" si="106"/>
        <v>101046797</v>
      </c>
      <c r="N405" s="43">
        <f t="shared" si="107"/>
        <v>1</v>
      </c>
      <c r="O405" s="43">
        <f t="shared" si="108"/>
        <v>1</v>
      </c>
      <c r="P405" s="43">
        <f t="shared" si="102"/>
        <v>1</v>
      </c>
      <c r="Q405" s="44">
        <f t="shared" si="109"/>
        <v>1</v>
      </c>
      <c r="R405" s="45">
        <f t="shared" si="110"/>
        <v>962598179</v>
      </c>
      <c r="S405" s="41" t="str">
        <f t="shared" si="111"/>
        <v>962598179</v>
      </c>
      <c r="T405" s="43" t="e">
        <f t="shared" si="112"/>
        <v>#VALUE!</v>
      </c>
      <c r="U405" s="41" t="str">
        <f t="shared" si="113"/>
        <v>962598179</v>
      </c>
      <c r="V405" s="46" t="str">
        <f t="shared" si="114"/>
        <v>0962598179</v>
      </c>
      <c r="W405" s="43">
        <f t="shared" si="115"/>
        <v>1</v>
      </c>
      <c r="X405" s="47">
        <f t="shared" si="116"/>
        <v>1</v>
      </c>
      <c r="Y405" s="43">
        <f t="shared" si="103"/>
        <v>1</v>
      </c>
      <c r="Z405" s="44">
        <f t="shared" si="117"/>
        <v>1</v>
      </c>
      <c r="AA405" s="44">
        <f t="shared" si="118"/>
        <v>1</v>
      </c>
    </row>
    <row r="406" spans="1:27" ht="69" hidden="1" customHeight="1" x14ac:dyDescent="0.65">
      <c r="A406" s="3">
        <v>404</v>
      </c>
      <c r="B406" s="3" t="s">
        <v>1196</v>
      </c>
      <c r="C406" s="3" t="s">
        <v>3306</v>
      </c>
      <c r="D406" s="3" t="s">
        <v>1197</v>
      </c>
      <c r="E406" s="3" t="s">
        <v>3145</v>
      </c>
      <c r="F406" s="5" t="s">
        <v>1198</v>
      </c>
      <c r="G406" s="6">
        <v>101178671</v>
      </c>
      <c r="H406" s="7">
        <v>969342758</v>
      </c>
      <c r="I406" s="3"/>
      <c r="J406" s="39"/>
      <c r="K406" s="40">
        <f t="shared" si="104"/>
        <v>1</v>
      </c>
      <c r="L406" s="41" t="str">
        <f t="shared" si="105"/>
        <v>101178671</v>
      </c>
      <c r="M406" s="42" t="str">
        <f t="shared" si="106"/>
        <v>101178671</v>
      </c>
      <c r="N406" s="43">
        <f t="shared" si="107"/>
        <v>1</v>
      </c>
      <c r="O406" s="43">
        <f t="shared" si="108"/>
        <v>1</v>
      </c>
      <c r="P406" s="43">
        <f t="shared" si="102"/>
        <v>1</v>
      </c>
      <c r="Q406" s="44">
        <f t="shared" si="109"/>
        <v>1</v>
      </c>
      <c r="R406" s="45">
        <f t="shared" si="110"/>
        <v>969342758</v>
      </c>
      <c r="S406" s="41" t="str">
        <f t="shared" si="111"/>
        <v>969342758</v>
      </c>
      <c r="T406" s="43" t="e">
        <f t="shared" si="112"/>
        <v>#VALUE!</v>
      </c>
      <c r="U406" s="41" t="str">
        <f t="shared" si="113"/>
        <v>969342758</v>
      </c>
      <c r="V406" s="46" t="str">
        <f t="shared" si="114"/>
        <v>0969342758</v>
      </c>
      <c r="W406" s="43">
        <f t="shared" si="115"/>
        <v>1</v>
      </c>
      <c r="X406" s="47">
        <f t="shared" si="116"/>
        <v>1</v>
      </c>
      <c r="Y406" s="43">
        <f t="shared" si="103"/>
        <v>1</v>
      </c>
      <c r="Z406" s="44">
        <f t="shared" si="117"/>
        <v>1</v>
      </c>
      <c r="AA406" s="44">
        <f t="shared" si="118"/>
        <v>1</v>
      </c>
    </row>
    <row r="407" spans="1:27" ht="69" hidden="1" customHeight="1" x14ac:dyDescent="0.65">
      <c r="A407" s="3">
        <v>405</v>
      </c>
      <c r="B407" s="3" t="s">
        <v>1199</v>
      </c>
      <c r="C407" s="3" t="s">
        <v>3306</v>
      </c>
      <c r="D407" s="3" t="s">
        <v>1200</v>
      </c>
      <c r="E407" s="3" t="s">
        <v>3145</v>
      </c>
      <c r="F407" s="5" t="s">
        <v>1201</v>
      </c>
      <c r="G407" s="6">
        <v>101084189</v>
      </c>
      <c r="H407" s="7">
        <v>967954489</v>
      </c>
      <c r="I407" s="3"/>
      <c r="J407" s="39"/>
      <c r="K407" s="40">
        <f t="shared" si="104"/>
        <v>1</v>
      </c>
      <c r="L407" s="41" t="str">
        <f t="shared" si="105"/>
        <v>101084189</v>
      </c>
      <c r="M407" s="42" t="str">
        <f t="shared" si="106"/>
        <v>101084189</v>
      </c>
      <c r="N407" s="43">
        <f t="shared" si="107"/>
        <v>1</v>
      </c>
      <c r="O407" s="43">
        <f t="shared" si="108"/>
        <v>1</v>
      </c>
      <c r="P407" s="43">
        <f t="shared" si="102"/>
        <v>1</v>
      </c>
      <c r="Q407" s="44">
        <f t="shared" si="109"/>
        <v>1</v>
      </c>
      <c r="R407" s="45">
        <f t="shared" si="110"/>
        <v>967954489</v>
      </c>
      <c r="S407" s="41" t="str">
        <f t="shared" si="111"/>
        <v>967954489</v>
      </c>
      <c r="T407" s="43" t="e">
        <f t="shared" si="112"/>
        <v>#VALUE!</v>
      </c>
      <c r="U407" s="41" t="str">
        <f t="shared" si="113"/>
        <v>967954489</v>
      </c>
      <c r="V407" s="46" t="str">
        <f t="shared" si="114"/>
        <v>0967954489</v>
      </c>
      <c r="W407" s="43">
        <f t="shared" si="115"/>
        <v>1</v>
      </c>
      <c r="X407" s="47">
        <f t="shared" si="116"/>
        <v>1</v>
      </c>
      <c r="Y407" s="43">
        <f t="shared" si="103"/>
        <v>1</v>
      </c>
      <c r="Z407" s="44">
        <f t="shared" si="117"/>
        <v>1</v>
      </c>
      <c r="AA407" s="44">
        <f t="shared" si="118"/>
        <v>1</v>
      </c>
    </row>
    <row r="408" spans="1:27" ht="69" hidden="1" customHeight="1" x14ac:dyDescent="0.65">
      <c r="A408" s="3">
        <v>406</v>
      </c>
      <c r="B408" s="3" t="s">
        <v>1202</v>
      </c>
      <c r="C408" s="3" t="s">
        <v>3306</v>
      </c>
      <c r="D408" s="3" t="s">
        <v>1203</v>
      </c>
      <c r="E408" s="3" t="s">
        <v>3145</v>
      </c>
      <c r="F408" s="5" t="s">
        <v>1204</v>
      </c>
      <c r="G408" s="6">
        <v>101176620</v>
      </c>
      <c r="H408" s="7">
        <v>973090189</v>
      </c>
      <c r="I408" s="3"/>
      <c r="J408" s="39"/>
      <c r="K408" s="40">
        <f t="shared" si="104"/>
        <v>1</v>
      </c>
      <c r="L408" s="41" t="str">
        <f t="shared" si="105"/>
        <v>101176620</v>
      </c>
      <c r="M408" s="42" t="str">
        <f t="shared" si="106"/>
        <v>101176620</v>
      </c>
      <c r="N408" s="43">
        <f t="shared" si="107"/>
        <v>1</v>
      </c>
      <c r="O408" s="43">
        <f t="shared" si="108"/>
        <v>1</v>
      </c>
      <c r="P408" s="43">
        <f t="shared" si="102"/>
        <v>1</v>
      </c>
      <c r="Q408" s="44">
        <f t="shared" si="109"/>
        <v>1</v>
      </c>
      <c r="R408" s="45">
        <f t="shared" si="110"/>
        <v>973090189</v>
      </c>
      <c r="S408" s="41" t="str">
        <f t="shared" si="111"/>
        <v>973090189</v>
      </c>
      <c r="T408" s="43" t="e">
        <f t="shared" si="112"/>
        <v>#VALUE!</v>
      </c>
      <c r="U408" s="41" t="str">
        <f t="shared" si="113"/>
        <v>973090189</v>
      </c>
      <c r="V408" s="46" t="str">
        <f t="shared" si="114"/>
        <v>0973090189</v>
      </c>
      <c r="W408" s="43">
        <f t="shared" si="115"/>
        <v>1</v>
      </c>
      <c r="X408" s="47">
        <f t="shared" si="116"/>
        <v>1</v>
      </c>
      <c r="Y408" s="43">
        <f t="shared" si="103"/>
        <v>1</v>
      </c>
      <c r="Z408" s="44">
        <f t="shared" si="117"/>
        <v>1</v>
      </c>
      <c r="AA408" s="44">
        <f t="shared" si="118"/>
        <v>1</v>
      </c>
    </row>
    <row r="409" spans="1:27" ht="69" hidden="1" customHeight="1" x14ac:dyDescent="0.65">
      <c r="A409" s="3">
        <v>407</v>
      </c>
      <c r="B409" s="3" t="s">
        <v>1205</v>
      </c>
      <c r="C409" s="3" t="s">
        <v>3306</v>
      </c>
      <c r="D409" s="3" t="s">
        <v>1206</v>
      </c>
      <c r="E409" s="3" t="s">
        <v>3145</v>
      </c>
      <c r="F409" s="5" t="s">
        <v>1207</v>
      </c>
      <c r="G409" s="6">
        <v>101301225</v>
      </c>
      <c r="H409" s="6" t="s">
        <v>3195</v>
      </c>
      <c r="I409" s="3"/>
      <c r="J409" s="39"/>
      <c r="K409" s="40">
        <f t="shared" si="104"/>
        <v>1</v>
      </c>
      <c r="L409" s="41" t="str">
        <f t="shared" si="105"/>
        <v>101301225</v>
      </c>
      <c r="M409" s="42" t="str">
        <f t="shared" si="106"/>
        <v>101301225</v>
      </c>
      <c r="N409" s="43">
        <f t="shared" si="107"/>
        <v>1</v>
      </c>
      <c r="O409" s="43">
        <f t="shared" si="108"/>
        <v>1</v>
      </c>
      <c r="P409" s="43">
        <f t="shared" si="102"/>
        <v>1</v>
      </c>
      <c r="Q409" s="44">
        <f t="shared" si="109"/>
        <v>1</v>
      </c>
      <c r="R409" s="45" t="str">
        <f t="shared" si="110"/>
        <v>096 784 9389</v>
      </c>
      <c r="S409" s="41" t="str">
        <f t="shared" si="111"/>
        <v>0967849389</v>
      </c>
      <c r="T409" s="43" t="e">
        <f t="shared" si="112"/>
        <v>#VALUE!</v>
      </c>
      <c r="U409" s="41" t="str">
        <f t="shared" si="113"/>
        <v>0967849389</v>
      </c>
      <c r="V409" s="46" t="str">
        <f t="shared" si="114"/>
        <v>0967849389</v>
      </c>
      <c r="W409" s="43">
        <f t="shared" si="115"/>
        <v>1</v>
      </c>
      <c r="X409" s="47">
        <f t="shared" si="116"/>
        <v>1</v>
      </c>
      <c r="Y409" s="43">
        <f t="shared" si="103"/>
        <v>1</v>
      </c>
      <c r="Z409" s="44">
        <f t="shared" si="117"/>
        <v>1</v>
      </c>
      <c r="AA409" s="44">
        <f t="shared" si="118"/>
        <v>1</v>
      </c>
    </row>
    <row r="410" spans="1:27" ht="69" hidden="1" customHeight="1" x14ac:dyDescent="0.65">
      <c r="A410" s="3">
        <v>408</v>
      </c>
      <c r="B410" s="3" t="s">
        <v>1208</v>
      </c>
      <c r="C410" s="3" t="s">
        <v>3306</v>
      </c>
      <c r="D410" s="3" t="s">
        <v>1209</v>
      </c>
      <c r="E410" s="3" t="s">
        <v>3145</v>
      </c>
      <c r="F410" s="5" t="s">
        <v>1210</v>
      </c>
      <c r="G410" s="6">
        <v>101074816</v>
      </c>
      <c r="H410" s="7">
        <v>887279876</v>
      </c>
      <c r="I410" s="3"/>
      <c r="J410" s="39"/>
      <c r="K410" s="40">
        <f t="shared" si="104"/>
        <v>1</v>
      </c>
      <c r="L410" s="41" t="str">
        <f t="shared" si="105"/>
        <v>101074816</v>
      </c>
      <c r="M410" s="42" t="str">
        <f t="shared" si="106"/>
        <v>101074816</v>
      </c>
      <c r="N410" s="43">
        <f t="shared" si="107"/>
        <v>1</v>
      </c>
      <c r="O410" s="43">
        <f t="shared" si="108"/>
        <v>1</v>
      </c>
      <c r="P410" s="43">
        <f t="shared" si="102"/>
        <v>1</v>
      </c>
      <c r="Q410" s="44">
        <f t="shared" si="109"/>
        <v>1</v>
      </c>
      <c r="R410" s="45">
        <f t="shared" si="110"/>
        <v>887279876</v>
      </c>
      <c r="S410" s="41" t="str">
        <f t="shared" si="111"/>
        <v>887279876</v>
      </c>
      <c r="T410" s="43" t="e">
        <f t="shared" si="112"/>
        <v>#VALUE!</v>
      </c>
      <c r="U410" s="41" t="str">
        <f t="shared" si="113"/>
        <v>887279876</v>
      </c>
      <c r="V410" s="46" t="str">
        <f t="shared" si="114"/>
        <v>0887279876</v>
      </c>
      <c r="W410" s="43">
        <f t="shared" si="115"/>
        <v>1</v>
      </c>
      <c r="X410" s="47">
        <f t="shared" si="116"/>
        <v>1</v>
      </c>
      <c r="Y410" s="43">
        <f t="shared" si="103"/>
        <v>1</v>
      </c>
      <c r="Z410" s="44">
        <f t="shared" si="117"/>
        <v>1</v>
      </c>
      <c r="AA410" s="44">
        <f t="shared" si="118"/>
        <v>1</v>
      </c>
    </row>
    <row r="411" spans="1:27" ht="69" hidden="1" customHeight="1" x14ac:dyDescent="0.65">
      <c r="A411" s="3">
        <v>409</v>
      </c>
      <c r="B411" s="3" t="s">
        <v>1211</v>
      </c>
      <c r="C411" s="3" t="s">
        <v>3306</v>
      </c>
      <c r="D411" s="3" t="s">
        <v>1212</v>
      </c>
      <c r="E411" s="3" t="s">
        <v>3145</v>
      </c>
      <c r="F411" s="5" t="s">
        <v>1213</v>
      </c>
      <c r="G411" s="6">
        <v>100904959</v>
      </c>
      <c r="H411" s="6">
        <v>69599101</v>
      </c>
      <c r="I411" s="3"/>
      <c r="J411" s="39"/>
      <c r="K411" s="40">
        <f t="shared" si="104"/>
        <v>1</v>
      </c>
      <c r="L411" s="41" t="str">
        <f t="shared" si="105"/>
        <v>100904959</v>
      </c>
      <c r="M411" s="42" t="str">
        <f t="shared" si="106"/>
        <v>100904959</v>
      </c>
      <c r="N411" s="43">
        <f t="shared" si="107"/>
        <v>1</v>
      </c>
      <c r="O411" s="43">
        <f t="shared" si="108"/>
        <v>1</v>
      </c>
      <c r="P411" s="43">
        <f t="shared" si="102"/>
        <v>1</v>
      </c>
      <c r="Q411" s="44">
        <f t="shared" si="109"/>
        <v>1</v>
      </c>
      <c r="R411" s="45">
        <f t="shared" si="110"/>
        <v>69599101</v>
      </c>
      <c r="S411" s="41" t="str">
        <f t="shared" si="111"/>
        <v>69599101</v>
      </c>
      <c r="T411" s="43" t="e">
        <f t="shared" si="112"/>
        <v>#VALUE!</v>
      </c>
      <c r="U411" s="41" t="str">
        <f t="shared" si="113"/>
        <v>69599101</v>
      </c>
      <c r="V411" s="46" t="str">
        <f t="shared" si="114"/>
        <v>069599101</v>
      </c>
      <c r="W411" s="43">
        <f t="shared" si="115"/>
        <v>1</v>
      </c>
      <c r="X411" s="47">
        <f t="shared" si="116"/>
        <v>1</v>
      </c>
      <c r="Y411" s="43">
        <f t="shared" si="103"/>
        <v>1</v>
      </c>
      <c r="Z411" s="44">
        <f t="shared" si="117"/>
        <v>1</v>
      </c>
      <c r="AA411" s="44">
        <f t="shared" si="118"/>
        <v>1</v>
      </c>
    </row>
    <row r="412" spans="1:27" ht="69" hidden="1" customHeight="1" x14ac:dyDescent="0.65">
      <c r="A412" s="3">
        <v>410</v>
      </c>
      <c r="B412" s="3" t="s">
        <v>1214</v>
      </c>
      <c r="C412" s="3" t="s">
        <v>3306</v>
      </c>
      <c r="D412" s="3" t="s">
        <v>1215</v>
      </c>
      <c r="E412" s="3" t="s">
        <v>3143</v>
      </c>
      <c r="F412" s="5" t="s">
        <v>1216</v>
      </c>
      <c r="G412" s="6">
        <v>100625086</v>
      </c>
      <c r="H412" s="6">
        <v>93477501</v>
      </c>
      <c r="I412" s="3"/>
      <c r="J412" s="39"/>
      <c r="K412" s="40">
        <f t="shared" si="104"/>
        <v>1</v>
      </c>
      <c r="L412" s="41" t="str">
        <f t="shared" si="105"/>
        <v>100625086</v>
      </c>
      <c r="M412" s="42" t="str">
        <f t="shared" si="106"/>
        <v>100625086</v>
      </c>
      <c r="N412" s="43">
        <f t="shared" si="107"/>
        <v>1</v>
      </c>
      <c r="O412" s="43">
        <f t="shared" si="108"/>
        <v>1</v>
      </c>
      <c r="P412" s="43">
        <f t="shared" si="102"/>
        <v>1</v>
      </c>
      <c r="Q412" s="44">
        <f t="shared" si="109"/>
        <v>1</v>
      </c>
      <c r="R412" s="45">
        <f t="shared" si="110"/>
        <v>93477501</v>
      </c>
      <c r="S412" s="41" t="str">
        <f t="shared" si="111"/>
        <v>93477501</v>
      </c>
      <c r="T412" s="43" t="e">
        <f t="shared" si="112"/>
        <v>#VALUE!</v>
      </c>
      <c r="U412" s="41" t="str">
        <f t="shared" si="113"/>
        <v>93477501</v>
      </c>
      <c r="V412" s="46" t="str">
        <f t="shared" si="114"/>
        <v>093477501</v>
      </c>
      <c r="W412" s="43">
        <f t="shared" si="115"/>
        <v>1</v>
      </c>
      <c r="X412" s="47">
        <f t="shared" si="116"/>
        <v>1</v>
      </c>
      <c r="Y412" s="43">
        <f t="shared" si="103"/>
        <v>1</v>
      </c>
      <c r="Z412" s="44">
        <f t="shared" si="117"/>
        <v>1</v>
      </c>
      <c r="AA412" s="44">
        <f t="shared" si="118"/>
        <v>1</v>
      </c>
    </row>
    <row r="413" spans="1:27" ht="69" hidden="1" customHeight="1" x14ac:dyDescent="0.65">
      <c r="A413" s="3">
        <v>411</v>
      </c>
      <c r="B413" s="3" t="s">
        <v>1217</v>
      </c>
      <c r="C413" s="3" t="s">
        <v>3306</v>
      </c>
      <c r="D413" s="3" t="s">
        <v>1218</v>
      </c>
      <c r="E413" s="3" t="s">
        <v>3143</v>
      </c>
      <c r="F413" s="5" t="s">
        <v>1219</v>
      </c>
      <c r="G413" s="6">
        <v>101108777</v>
      </c>
      <c r="H413" s="7">
        <v>978371863</v>
      </c>
      <c r="I413" s="3"/>
      <c r="J413" s="39"/>
      <c r="K413" s="40">
        <f t="shared" si="104"/>
        <v>1</v>
      </c>
      <c r="L413" s="41" t="str">
        <f t="shared" si="105"/>
        <v>101108777</v>
      </c>
      <c r="M413" s="42" t="str">
        <f t="shared" si="106"/>
        <v>101108777</v>
      </c>
      <c r="N413" s="43">
        <f t="shared" si="107"/>
        <v>1</v>
      </c>
      <c r="O413" s="43">
        <f t="shared" si="108"/>
        <v>1</v>
      </c>
      <c r="P413" s="43">
        <f t="shared" si="102"/>
        <v>1</v>
      </c>
      <c r="Q413" s="44">
        <f t="shared" si="109"/>
        <v>1</v>
      </c>
      <c r="R413" s="45">
        <f t="shared" si="110"/>
        <v>978371863</v>
      </c>
      <c r="S413" s="41" t="str">
        <f t="shared" si="111"/>
        <v>978371863</v>
      </c>
      <c r="T413" s="43" t="e">
        <f t="shared" si="112"/>
        <v>#VALUE!</v>
      </c>
      <c r="U413" s="41" t="str">
        <f t="shared" si="113"/>
        <v>978371863</v>
      </c>
      <c r="V413" s="46" t="str">
        <f t="shared" si="114"/>
        <v>0978371863</v>
      </c>
      <c r="W413" s="43">
        <f t="shared" si="115"/>
        <v>1</v>
      </c>
      <c r="X413" s="47">
        <f t="shared" si="116"/>
        <v>1</v>
      </c>
      <c r="Y413" s="43">
        <f t="shared" si="103"/>
        <v>1</v>
      </c>
      <c r="Z413" s="44">
        <f t="shared" si="117"/>
        <v>1</v>
      </c>
      <c r="AA413" s="44">
        <f t="shared" si="118"/>
        <v>1</v>
      </c>
    </row>
    <row r="414" spans="1:27" ht="69" hidden="1" customHeight="1" x14ac:dyDescent="0.65">
      <c r="A414" s="3">
        <v>412</v>
      </c>
      <c r="B414" s="3" t="s">
        <v>1220</v>
      </c>
      <c r="C414" s="3" t="s">
        <v>3306</v>
      </c>
      <c r="D414" s="3" t="s">
        <v>1221</v>
      </c>
      <c r="E414" s="3" t="s">
        <v>3143</v>
      </c>
      <c r="F414" s="5" t="s">
        <v>1222</v>
      </c>
      <c r="G414" s="6">
        <v>101091648</v>
      </c>
      <c r="H414" s="6" t="s">
        <v>3196</v>
      </c>
      <c r="I414" s="3"/>
      <c r="J414" s="39"/>
      <c r="K414" s="40">
        <f t="shared" si="104"/>
        <v>1</v>
      </c>
      <c r="L414" s="41" t="str">
        <f t="shared" si="105"/>
        <v>101091648</v>
      </c>
      <c r="M414" s="42" t="str">
        <f t="shared" si="106"/>
        <v>101091648</v>
      </c>
      <c r="N414" s="43">
        <f t="shared" si="107"/>
        <v>1</v>
      </c>
      <c r="O414" s="43">
        <f t="shared" si="108"/>
        <v>1</v>
      </c>
      <c r="P414" s="43">
        <f t="shared" si="102"/>
        <v>1</v>
      </c>
      <c r="Q414" s="44">
        <f t="shared" si="109"/>
        <v>1</v>
      </c>
      <c r="R414" s="45" t="str">
        <f t="shared" si="110"/>
        <v>097 773 9820</v>
      </c>
      <c r="S414" s="41" t="str">
        <f t="shared" si="111"/>
        <v>0977739820</v>
      </c>
      <c r="T414" s="43" t="e">
        <f t="shared" si="112"/>
        <v>#VALUE!</v>
      </c>
      <c r="U414" s="41" t="str">
        <f t="shared" si="113"/>
        <v>0977739820</v>
      </c>
      <c r="V414" s="46" t="str">
        <f t="shared" si="114"/>
        <v>0977739820</v>
      </c>
      <c r="W414" s="43">
        <f t="shared" si="115"/>
        <v>1</v>
      </c>
      <c r="X414" s="47">
        <f t="shared" si="116"/>
        <v>1</v>
      </c>
      <c r="Y414" s="43">
        <f t="shared" si="103"/>
        <v>1</v>
      </c>
      <c r="Z414" s="44">
        <f t="shared" si="117"/>
        <v>1</v>
      </c>
      <c r="AA414" s="44">
        <f t="shared" si="118"/>
        <v>1</v>
      </c>
    </row>
    <row r="415" spans="1:27" ht="69" hidden="1" customHeight="1" x14ac:dyDescent="0.65">
      <c r="A415" s="3">
        <v>413</v>
      </c>
      <c r="B415" s="3" t="s">
        <v>1223</v>
      </c>
      <c r="C415" s="3" t="s">
        <v>3306</v>
      </c>
      <c r="D415" s="3" t="s">
        <v>100</v>
      </c>
      <c r="E415" s="3" t="s">
        <v>3143</v>
      </c>
      <c r="F415" s="5" t="s">
        <v>1224</v>
      </c>
      <c r="G415" s="6">
        <v>101209204</v>
      </c>
      <c r="H415" s="7">
        <v>979190215</v>
      </c>
      <c r="I415" s="3"/>
      <c r="J415" s="39"/>
      <c r="K415" s="40">
        <f t="shared" si="104"/>
        <v>1</v>
      </c>
      <c r="L415" s="41" t="str">
        <f t="shared" si="105"/>
        <v>101209204</v>
      </c>
      <c r="M415" s="42" t="str">
        <f t="shared" si="106"/>
        <v>101209204</v>
      </c>
      <c r="N415" s="43">
        <f t="shared" si="107"/>
        <v>1</v>
      </c>
      <c r="O415" s="43">
        <f t="shared" si="108"/>
        <v>1</v>
      </c>
      <c r="P415" s="43">
        <f t="shared" si="102"/>
        <v>1</v>
      </c>
      <c r="Q415" s="44">
        <f t="shared" si="109"/>
        <v>1</v>
      </c>
      <c r="R415" s="45">
        <f t="shared" si="110"/>
        <v>979190215</v>
      </c>
      <c r="S415" s="41" t="str">
        <f t="shared" si="111"/>
        <v>979190215</v>
      </c>
      <c r="T415" s="43" t="e">
        <f t="shared" si="112"/>
        <v>#VALUE!</v>
      </c>
      <c r="U415" s="41" t="str">
        <f t="shared" si="113"/>
        <v>979190215</v>
      </c>
      <c r="V415" s="46" t="str">
        <f t="shared" si="114"/>
        <v>0979190215</v>
      </c>
      <c r="W415" s="43">
        <f t="shared" si="115"/>
        <v>1</v>
      </c>
      <c r="X415" s="47">
        <f t="shared" si="116"/>
        <v>1</v>
      </c>
      <c r="Y415" s="43">
        <f t="shared" si="103"/>
        <v>1</v>
      </c>
      <c r="Z415" s="44">
        <f t="shared" si="117"/>
        <v>1</v>
      </c>
      <c r="AA415" s="44">
        <f t="shared" si="118"/>
        <v>1</v>
      </c>
    </row>
    <row r="416" spans="1:27" ht="69" hidden="1" customHeight="1" x14ac:dyDescent="0.65">
      <c r="A416" s="3">
        <v>414</v>
      </c>
      <c r="B416" s="3" t="s">
        <v>1225</v>
      </c>
      <c r="C416" s="3" t="s">
        <v>3306</v>
      </c>
      <c r="D416" s="3" t="s">
        <v>1226</v>
      </c>
      <c r="E416" s="3" t="s">
        <v>3143</v>
      </c>
      <c r="F416" s="5" t="s">
        <v>1227</v>
      </c>
      <c r="G416" s="6">
        <v>101071659</v>
      </c>
      <c r="H416" s="7">
        <v>962424340</v>
      </c>
      <c r="I416" s="3"/>
      <c r="J416" s="39"/>
      <c r="K416" s="40">
        <f t="shared" si="104"/>
        <v>1</v>
      </c>
      <c r="L416" s="41" t="str">
        <f t="shared" si="105"/>
        <v>101071659</v>
      </c>
      <c r="M416" s="42" t="str">
        <f t="shared" si="106"/>
        <v>101071659</v>
      </c>
      <c r="N416" s="43">
        <f t="shared" si="107"/>
        <v>1</v>
      </c>
      <c r="O416" s="43">
        <f t="shared" si="108"/>
        <v>1</v>
      </c>
      <c r="P416" s="43">
        <f t="shared" si="102"/>
        <v>1</v>
      </c>
      <c r="Q416" s="44">
        <f t="shared" si="109"/>
        <v>1</v>
      </c>
      <c r="R416" s="45">
        <f t="shared" si="110"/>
        <v>962424340</v>
      </c>
      <c r="S416" s="41" t="str">
        <f t="shared" si="111"/>
        <v>962424340</v>
      </c>
      <c r="T416" s="43" t="e">
        <f t="shared" si="112"/>
        <v>#VALUE!</v>
      </c>
      <c r="U416" s="41" t="str">
        <f t="shared" si="113"/>
        <v>962424340</v>
      </c>
      <c r="V416" s="46" t="str">
        <f t="shared" si="114"/>
        <v>0962424340</v>
      </c>
      <c r="W416" s="43">
        <f t="shared" si="115"/>
        <v>1</v>
      </c>
      <c r="X416" s="47">
        <f t="shared" si="116"/>
        <v>1</v>
      </c>
      <c r="Y416" s="43">
        <f t="shared" si="103"/>
        <v>1</v>
      </c>
      <c r="Z416" s="44">
        <f t="shared" si="117"/>
        <v>1</v>
      </c>
      <c r="AA416" s="44">
        <f t="shared" si="118"/>
        <v>1</v>
      </c>
    </row>
    <row r="417" spans="1:27" ht="69" hidden="1" customHeight="1" x14ac:dyDescent="0.65">
      <c r="A417" s="3">
        <v>415</v>
      </c>
      <c r="B417" s="3" t="s">
        <v>1228</v>
      </c>
      <c r="C417" s="3" t="s">
        <v>3306</v>
      </c>
      <c r="D417" s="3" t="s">
        <v>1229</v>
      </c>
      <c r="E417" s="3" t="s">
        <v>3143</v>
      </c>
      <c r="F417" s="5" t="s">
        <v>1230</v>
      </c>
      <c r="G417" s="6">
        <v>101071787</v>
      </c>
      <c r="H417" s="6">
        <v>93749401</v>
      </c>
      <c r="I417" s="3"/>
      <c r="J417" s="39"/>
      <c r="K417" s="40">
        <f t="shared" si="104"/>
        <v>1</v>
      </c>
      <c r="L417" s="41" t="str">
        <f t="shared" si="105"/>
        <v>101071787</v>
      </c>
      <c r="M417" s="42" t="str">
        <f t="shared" si="106"/>
        <v>101071787</v>
      </c>
      <c r="N417" s="43">
        <f t="shared" si="107"/>
        <v>1</v>
      </c>
      <c r="O417" s="43">
        <f t="shared" si="108"/>
        <v>1</v>
      </c>
      <c r="P417" s="43">
        <f t="shared" si="102"/>
        <v>1</v>
      </c>
      <c r="Q417" s="44">
        <f t="shared" si="109"/>
        <v>1</v>
      </c>
      <c r="R417" s="45">
        <f t="shared" si="110"/>
        <v>93749401</v>
      </c>
      <c r="S417" s="41" t="str">
        <f t="shared" si="111"/>
        <v>93749401</v>
      </c>
      <c r="T417" s="43" t="e">
        <f t="shared" si="112"/>
        <v>#VALUE!</v>
      </c>
      <c r="U417" s="41" t="str">
        <f t="shared" si="113"/>
        <v>93749401</v>
      </c>
      <c r="V417" s="46" t="str">
        <f t="shared" si="114"/>
        <v>093749401</v>
      </c>
      <c r="W417" s="43">
        <f t="shared" si="115"/>
        <v>1</v>
      </c>
      <c r="X417" s="47">
        <f t="shared" si="116"/>
        <v>1</v>
      </c>
      <c r="Y417" s="43">
        <f t="shared" si="103"/>
        <v>1</v>
      </c>
      <c r="Z417" s="44">
        <f t="shared" si="117"/>
        <v>1</v>
      </c>
      <c r="AA417" s="44">
        <f t="shared" si="118"/>
        <v>1</v>
      </c>
    </row>
    <row r="418" spans="1:27" ht="69" hidden="1" customHeight="1" x14ac:dyDescent="0.65">
      <c r="A418" s="3">
        <v>416</v>
      </c>
      <c r="B418" s="3" t="s">
        <v>1231</v>
      </c>
      <c r="C418" s="3" t="s">
        <v>3306</v>
      </c>
      <c r="D418" s="3" t="s">
        <v>1232</v>
      </c>
      <c r="E418" s="3" t="s">
        <v>3143</v>
      </c>
      <c r="F418" s="5" t="s">
        <v>1233</v>
      </c>
      <c r="G418" s="6">
        <v>100978870</v>
      </c>
      <c r="H418" s="7">
        <v>889133948</v>
      </c>
      <c r="I418" s="3"/>
      <c r="J418" s="39"/>
      <c r="K418" s="40">
        <f t="shared" si="104"/>
        <v>1</v>
      </c>
      <c r="L418" s="41" t="str">
        <f t="shared" si="105"/>
        <v>100978870</v>
      </c>
      <c r="M418" s="42" t="str">
        <f t="shared" si="106"/>
        <v>100978870</v>
      </c>
      <c r="N418" s="43">
        <f t="shared" si="107"/>
        <v>1</v>
      </c>
      <c r="O418" s="43">
        <f t="shared" si="108"/>
        <v>1</v>
      </c>
      <c r="P418" s="43">
        <f t="shared" si="102"/>
        <v>1</v>
      </c>
      <c r="Q418" s="44">
        <f t="shared" si="109"/>
        <v>1</v>
      </c>
      <c r="R418" s="45">
        <f t="shared" si="110"/>
        <v>889133948</v>
      </c>
      <c r="S418" s="41" t="str">
        <f t="shared" si="111"/>
        <v>889133948</v>
      </c>
      <c r="T418" s="43" t="e">
        <f t="shared" si="112"/>
        <v>#VALUE!</v>
      </c>
      <c r="U418" s="41" t="str">
        <f t="shared" si="113"/>
        <v>889133948</v>
      </c>
      <c r="V418" s="46" t="str">
        <f t="shared" si="114"/>
        <v>0889133948</v>
      </c>
      <c r="W418" s="43">
        <f t="shared" si="115"/>
        <v>1</v>
      </c>
      <c r="X418" s="47">
        <f t="shared" si="116"/>
        <v>1</v>
      </c>
      <c r="Y418" s="43">
        <f t="shared" si="103"/>
        <v>1</v>
      </c>
      <c r="Z418" s="44">
        <f t="shared" si="117"/>
        <v>1</v>
      </c>
      <c r="AA418" s="44">
        <f t="shared" si="118"/>
        <v>1</v>
      </c>
    </row>
    <row r="419" spans="1:27" ht="69" hidden="1" customHeight="1" x14ac:dyDescent="0.65">
      <c r="A419" s="3">
        <v>417</v>
      </c>
      <c r="B419" s="3" t="s">
        <v>1234</v>
      </c>
      <c r="C419" s="3" t="s">
        <v>3306</v>
      </c>
      <c r="D419" s="3" t="s">
        <v>1235</v>
      </c>
      <c r="E419" s="3" t="s">
        <v>3143</v>
      </c>
      <c r="F419" s="5" t="s">
        <v>1236</v>
      </c>
      <c r="G419" s="6">
        <v>101112619</v>
      </c>
      <c r="H419" s="7">
        <v>967502714</v>
      </c>
      <c r="I419" s="3"/>
      <c r="J419" s="39"/>
      <c r="K419" s="40">
        <f t="shared" si="104"/>
        <v>1</v>
      </c>
      <c r="L419" s="41" t="str">
        <f t="shared" si="105"/>
        <v>101112619</v>
      </c>
      <c r="M419" s="42" t="str">
        <f t="shared" si="106"/>
        <v>101112619</v>
      </c>
      <c r="N419" s="43">
        <f t="shared" si="107"/>
        <v>1</v>
      </c>
      <c r="O419" s="43">
        <f t="shared" si="108"/>
        <v>1</v>
      </c>
      <c r="P419" s="43">
        <f t="shared" si="102"/>
        <v>1</v>
      </c>
      <c r="Q419" s="44">
        <f t="shared" si="109"/>
        <v>1</v>
      </c>
      <c r="R419" s="45">
        <f t="shared" si="110"/>
        <v>967502714</v>
      </c>
      <c r="S419" s="41" t="str">
        <f t="shared" si="111"/>
        <v>967502714</v>
      </c>
      <c r="T419" s="43" t="e">
        <f t="shared" si="112"/>
        <v>#VALUE!</v>
      </c>
      <c r="U419" s="41" t="str">
        <f t="shared" si="113"/>
        <v>967502714</v>
      </c>
      <c r="V419" s="46" t="str">
        <f t="shared" si="114"/>
        <v>0967502714</v>
      </c>
      <c r="W419" s="43">
        <f t="shared" si="115"/>
        <v>1</v>
      </c>
      <c r="X419" s="47">
        <f t="shared" si="116"/>
        <v>1</v>
      </c>
      <c r="Y419" s="43">
        <f t="shared" si="103"/>
        <v>1</v>
      </c>
      <c r="Z419" s="44">
        <f t="shared" si="117"/>
        <v>1</v>
      </c>
      <c r="AA419" s="44">
        <f t="shared" si="118"/>
        <v>1</v>
      </c>
    </row>
    <row r="420" spans="1:27" ht="69" hidden="1" customHeight="1" x14ac:dyDescent="0.65">
      <c r="A420" s="3">
        <v>418</v>
      </c>
      <c r="B420" s="3" t="s">
        <v>1237</v>
      </c>
      <c r="C420" s="3" t="s">
        <v>3308</v>
      </c>
      <c r="D420" s="3" t="s">
        <v>1238</v>
      </c>
      <c r="E420" s="3" t="s">
        <v>3143</v>
      </c>
      <c r="F420" s="5" t="s">
        <v>1239</v>
      </c>
      <c r="G420" s="6">
        <v>100696560</v>
      </c>
      <c r="H420" s="7">
        <v>978461049</v>
      </c>
      <c r="I420" s="3"/>
      <c r="J420" s="39"/>
      <c r="K420" s="40">
        <f t="shared" si="104"/>
        <v>1</v>
      </c>
      <c r="L420" s="41" t="str">
        <f t="shared" si="105"/>
        <v>100696560</v>
      </c>
      <c r="M420" s="42" t="str">
        <f t="shared" si="106"/>
        <v>100696560</v>
      </c>
      <c r="N420" s="43">
        <f t="shared" si="107"/>
        <v>1</v>
      </c>
      <c r="O420" s="43">
        <f t="shared" si="108"/>
        <v>1</v>
      </c>
      <c r="P420" s="43">
        <f t="shared" si="102"/>
        <v>1</v>
      </c>
      <c r="Q420" s="44">
        <f t="shared" si="109"/>
        <v>1</v>
      </c>
      <c r="R420" s="45">
        <f t="shared" si="110"/>
        <v>978461049</v>
      </c>
      <c r="S420" s="41" t="str">
        <f t="shared" si="111"/>
        <v>978461049</v>
      </c>
      <c r="T420" s="43" t="e">
        <f t="shared" si="112"/>
        <v>#VALUE!</v>
      </c>
      <c r="U420" s="41" t="str">
        <f t="shared" si="113"/>
        <v>978461049</v>
      </c>
      <c r="V420" s="46" t="str">
        <f t="shared" si="114"/>
        <v>0978461049</v>
      </c>
      <c r="W420" s="43">
        <f t="shared" si="115"/>
        <v>1</v>
      </c>
      <c r="X420" s="47">
        <f t="shared" si="116"/>
        <v>1</v>
      </c>
      <c r="Y420" s="43">
        <f t="shared" si="103"/>
        <v>1</v>
      </c>
      <c r="Z420" s="44">
        <f t="shared" si="117"/>
        <v>1</v>
      </c>
      <c r="AA420" s="44">
        <f t="shared" si="118"/>
        <v>1</v>
      </c>
    </row>
    <row r="421" spans="1:27" ht="69" hidden="1" customHeight="1" x14ac:dyDescent="0.65">
      <c r="A421" s="3">
        <v>419</v>
      </c>
      <c r="B421" s="3" t="s">
        <v>1240</v>
      </c>
      <c r="C421" s="3" t="s">
        <v>3308</v>
      </c>
      <c r="D421" s="3" t="s">
        <v>1218</v>
      </c>
      <c r="E421" s="3" t="s">
        <v>3143</v>
      </c>
      <c r="F421" s="5" t="s">
        <v>1241</v>
      </c>
      <c r="G421" s="6">
        <v>101036428</v>
      </c>
      <c r="H421" s="7">
        <v>886533538</v>
      </c>
      <c r="I421" s="3"/>
      <c r="J421" s="39"/>
      <c r="K421" s="40">
        <f t="shared" si="104"/>
        <v>1</v>
      </c>
      <c r="L421" s="41" t="str">
        <f t="shared" si="105"/>
        <v>101036428</v>
      </c>
      <c r="M421" s="42" t="str">
        <f t="shared" si="106"/>
        <v>101036428</v>
      </c>
      <c r="N421" s="43">
        <f t="shared" si="107"/>
        <v>1</v>
      </c>
      <c r="O421" s="43">
        <f t="shared" si="108"/>
        <v>1</v>
      </c>
      <c r="P421" s="43">
        <f t="shared" si="102"/>
        <v>1</v>
      </c>
      <c r="Q421" s="44">
        <f t="shared" si="109"/>
        <v>1</v>
      </c>
      <c r="R421" s="45">
        <f t="shared" si="110"/>
        <v>886533538</v>
      </c>
      <c r="S421" s="41" t="str">
        <f t="shared" si="111"/>
        <v>886533538</v>
      </c>
      <c r="T421" s="43" t="e">
        <f t="shared" si="112"/>
        <v>#VALUE!</v>
      </c>
      <c r="U421" s="41" t="str">
        <f t="shared" si="113"/>
        <v>886533538</v>
      </c>
      <c r="V421" s="46" t="str">
        <f t="shared" si="114"/>
        <v>0886533538</v>
      </c>
      <c r="W421" s="43">
        <f t="shared" si="115"/>
        <v>1</v>
      </c>
      <c r="X421" s="47">
        <f t="shared" si="116"/>
        <v>1</v>
      </c>
      <c r="Y421" s="43">
        <f t="shared" si="103"/>
        <v>1</v>
      </c>
      <c r="Z421" s="44">
        <f t="shared" si="117"/>
        <v>1</v>
      </c>
      <c r="AA421" s="44">
        <f t="shared" si="118"/>
        <v>1</v>
      </c>
    </row>
    <row r="422" spans="1:27" ht="69" hidden="1" customHeight="1" x14ac:dyDescent="0.65">
      <c r="A422" s="3">
        <v>420</v>
      </c>
      <c r="B422" s="3" t="s">
        <v>1242</v>
      </c>
      <c r="C422" s="3" t="s">
        <v>3308</v>
      </c>
      <c r="D422" s="3" t="s">
        <v>1243</v>
      </c>
      <c r="E422" s="3" t="s">
        <v>3143</v>
      </c>
      <c r="F422" s="5" t="s">
        <v>1244</v>
      </c>
      <c r="G422" s="6">
        <v>101208426</v>
      </c>
      <c r="H422" s="7">
        <v>884002066</v>
      </c>
      <c r="I422" s="3"/>
      <c r="J422" s="39"/>
      <c r="K422" s="40">
        <f t="shared" si="104"/>
        <v>1</v>
      </c>
      <c r="L422" s="41" t="str">
        <f t="shared" si="105"/>
        <v>101208426</v>
      </c>
      <c r="M422" s="42" t="str">
        <f t="shared" si="106"/>
        <v>101208426</v>
      </c>
      <c r="N422" s="43">
        <f t="shared" si="107"/>
        <v>1</v>
      </c>
      <c r="O422" s="43">
        <f t="shared" si="108"/>
        <v>1</v>
      </c>
      <c r="P422" s="43">
        <f t="shared" si="102"/>
        <v>1</v>
      </c>
      <c r="Q422" s="44">
        <f t="shared" si="109"/>
        <v>1</v>
      </c>
      <c r="R422" s="45">
        <f t="shared" si="110"/>
        <v>884002066</v>
      </c>
      <c r="S422" s="41" t="str">
        <f t="shared" si="111"/>
        <v>884002066</v>
      </c>
      <c r="T422" s="43" t="e">
        <f t="shared" si="112"/>
        <v>#VALUE!</v>
      </c>
      <c r="U422" s="41" t="str">
        <f t="shared" si="113"/>
        <v>884002066</v>
      </c>
      <c r="V422" s="46" t="str">
        <f t="shared" si="114"/>
        <v>0884002066</v>
      </c>
      <c r="W422" s="43">
        <f t="shared" si="115"/>
        <v>1</v>
      </c>
      <c r="X422" s="47">
        <f t="shared" si="116"/>
        <v>1</v>
      </c>
      <c r="Y422" s="43">
        <f t="shared" si="103"/>
        <v>1</v>
      </c>
      <c r="Z422" s="44">
        <f t="shared" si="117"/>
        <v>1</v>
      </c>
      <c r="AA422" s="44">
        <f t="shared" si="118"/>
        <v>1</v>
      </c>
    </row>
    <row r="423" spans="1:27" ht="69" hidden="1" customHeight="1" x14ac:dyDescent="0.65">
      <c r="A423" s="3">
        <v>421</v>
      </c>
      <c r="B423" s="3" t="s">
        <v>1245</v>
      </c>
      <c r="C423" s="3" t="s">
        <v>3308</v>
      </c>
      <c r="D423" s="3" t="s">
        <v>1246</v>
      </c>
      <c r="E423" s="3" t="s">
        <v>3143</v>
      </c>
      <c r="F423" s="5" t="s">
        <v>1247</v>
      </c>
      <c r="G423" s="6">
        <v>21293272</v>
      </c>
      <c r="H423" s="7">
        <v>966884492</v>
      </c>
      <c r="I423" s="3"/>
      <c r="J423" s="39"/>
      <c r="K423" s="40">
        <f t="shared" si="104"/>
        <v>1</v>
      </c>
      <c r="L423" s="41" t="str">
        <f t="shared" si="105"/>
        <v>21293272</v>
      </c>
      <c r="M423" s="42" t="str">
        <f t="shared" si="106"/>
        <v>021293272</v>
      </c>
      <c r="N423" s="43">
        <f t="shared" si="107"/>
        <v>1</v>
      </c>
      <c r="O423" s="43">
        <f t="shared" si="108"/>
        <v>1</v>
      </c>
      <c r="P423" s="43">
        <f t="shared" si="102"/>
        <v>1</v>
      </c>
      <c r="Q423" s="44">
        <f t="shared" si="109"/>
        <v>1</v>
      </c>
      <c r="R423" s="45">
        <f t="shared" si="110"/>
        <v>966884492</v>
      </c>
      <c r="S423" s="41" t="str">
        <f t="shared" si="111"/>
        <v>966884492</v>
      </c>
      <c r="T423" s="43" t="e">
        <f t="shared" si="112"/>
        <v>#VALUE!</v>
      </c>
      <c r="U423" s="41" t="str">
        <f t="shared" si="113"/>
        <v>966884492</v>
      </c>
      <c r="V423" s="46" t="str">
        <f t="shared" si="114"/>
        <v>0966884492</v>
      </c>
      <c r="W423" s="43">
        <f t="shared" si="115"/>
        <v>1</v>
      </c>
      <c r="X423" s="47">
        <f t="shared" si="116"/>
        <v>1</v>
      </c>
      <c r="Y423" s="43">
        <f t="shared" si="103"/>
        <v>1</v>
      </c>
      <c r="Z423" s="44">
        <f t="shared" si="117"/>
        <v>1</v>
      </c>
      <c r="AA423" s="44">
        <f t="shared" si="118"/>
        <v>1</v>
      </c>
    </row>
    <row r="424" spans="1:27" ht="69" hidden="1" customHeight="1" x14ac:dyDescent="0.65">
      <c r="A424" s="3">
        <v>422</v>
      </c>
      <c r="B424" s="3" t="s">
        <v>1248</v>
      </c>
      <c r="C424" s="3" t="s">
        <v>3306</v>
      </c>
      <c r="D424" s="3" t="s">
        <v>1249</v>
      </c>
      <c r="E424" s="3" t="s">
        <v>3143</v>
      </c>
      <c r="F424" s="5" t="s">
        <v>1250</v>
      </c>
      <c r="G424" s="6">
        <v>101072457</v>
      </c>
      <c r="H424" s="7">
        <v>884129939</v>
      </c>
      <c r="I424" s="3"/>
      <c r="J424" s="39"/>
      <c r="K424" s="40">
        <f t="shared" si="104"/>
        <v>1</v>
      </c>
      <c r="L424" s="41" t="str">
        <f t="shared" si="105"/>
        <v>101072457</v>
      </c>
      <c r="M424" s="42" t="str">
        <f t="shared" si="106"/>
        <v>101072457</v>
      </c>
      <c r="N424" s="43">
        <f t="shared" si="107"/>
        <v>1</v>
      </c>
      <c r="O424" s="43">
        <f t="shared" si="108"/>
        <v>1</v>
      </c>
      <c r="P424" s="43">
        <f t="shared" si="102"/>
        <v>1</v>
      </c>
      <c r="Q424" s="44">
        <f t="shared" si="109"/>
        <v>1</v>
      </c>
      <c r="R424" s="45">
        <f t="shared" si="110"/>
        <v>884129939</v>
      </c>
      <c r="S424" s="41" t="str">
        <f t="shared" si="111"/>
        <v>884129939</v>
      </c>
      <c r="T424" s="43" t="e">
        <f t="shared" si="112"/>
        <v>#VALUE!</v>
      </c>
      <c r="U424" s="41" t="str">
        <f t="shared" si="113"/>
        <v>884129939</v>
      </c>
      <c r="V424" s="46" t="str">
        <f t="shared" si="114"/>
        <v>0884129939</v>
      </c>
      <c r="W424" s="43">
        <f t="shared" si="115"/>
        <v>1</v>
      </c>
      <c r="X424" s="47">
        <f t="shared" si="116"/>
        <v>1</v>
      </c>
      <c r="Y424" s="43">
        <f t="shared" si="103"/>
        <v>1</v>
      </c>
      <c r="Z424" s="44">
        <f t="shared" si="117"/>
        <v>1</v>
      </c>
      <c r="AA424" s="44">
        <f t="shared" si="118"/>
        <v>1</v>
      </c>
    </row>
    <row r="425" spans="1:27" ht="69" hidden="1" customHeight="1" x14ac:dyDescent="0.65">
      <c r="A425" s="3">
        <v>423</v>
      </c>
      <c r="B425" s="3" t="s">
        <v>1251</v>
      </c>
      <c r="C425" s="3" t="s">
        <v>3306</v>
      </c>
      <c r="D425" s="3" t="s">
        <v>1252</v>
      </c>
      <c r="E425" s="3" t="s">
        <v>3143</v>
      </c>
      <c r="F425" s="5" t="s">
        <v>1253</v>
      </c>
      <c r="G425" s="6">
        <v>100814414</v>
      </c>
      <c r="H425" s="6">
        <v>77804875</v>
      </c>
      <c r="I425" s="3"/>
      <c r="J425" s="39"/>
      <c r="K425" s="40">
        <f t="shared" si="104"/>
        <v>1</v>
      </c>
      <c r="L425" s="41" t="str">
        <f t="shared" si="105"/>
        <v>100814414</v>
      </c>
      <c r="M425" s="42" t="str">
        <f t="shared" si="106"/>
        <v>100814414</v>
      </c>
      <c r="N425" s="43">
        <f t="shared" si="107"/>
        <v>1</v>
      </c>
      <c r="O425" s="43">
        <f t="shared" si="108"/>
        <v>1</v>
      </c>
      <c r="P425" s="43">
        <f t="shared" si="102"/>
        <v>1</v>
      </c>
      <c r="Q425" s="44">
        <f t="shared" si="109"/>
        <v>1</v>
      </c>
      <c r="R425" s="45">
        <f t="shared" si="110"/>
        <v>77804875</v>
      </c>
      <c r="S425" s="41" t="str">
        <f t="shared" si="111"/>
        <v>77804875</v>
      </c>
      <c r="T425" s="43" t="e">
        <f t="shared" si="112"/>
        <v>#VALUE!</v>
      </c>
      <c r="U425" s="41" t="str">
        <f t="shared" si="113"/>
        <v>77804875</v>
      </c>
      <c r="V425" s="46" t="str">
        <f t="shared" si="114"/>
        <v>077804875</v>
      </c>
      <c r="W425" s="43">
        <f t="shared" si="115"/>
        <v>1</v>
      </c>
      <c r="X425" s="47">
        <f t="shared" si="116"/>
        <v>1</v>
      </c>
      <c r="Y425" s="43">
        <f t="shared" si="103"/>
        <v>1</v>
      </c>
      <c r="Z425" s="44">
        <f t="shared" si="117"/>
        <v>1</v>
      </c>
      <c r="AA425" s="44">
        <f t="shared" si="118"/>
        <v>1</v>
      </c>
    </row>
    <row r="426" spans="1:27" ht="69" hidden="1" customHeight="1" x14ac:dyDescent="0.65">
      <c r="A426" s="3">
        <v>424</v>
      </c>
      <c r="B426" s="3" t="s">
        <v>1254</v>
      </c>
      <c r="C426" s="3" t="s">
        <v>3306</v>
      </c>
      <c r="D426" s="3" t="s">
        <v>1255</v>
      </c>
      <c r="E426" s="3" t="s">
        <v>3143</v>
      </c>
      <c r="F426" s="5" t="s">
        <v>1256</v>
      </c>
      <c r="G426" s="6">
        <v>101185767</v>
      </c>
      <c r="H426" s="7">
        <v>887183137</v>
      </c>
      <c r="I426" s="3"/>
      <c r="J426" s="39"/>
      <c r="K426" s="40">
        <f t="shared" si="104"/>
        <v>1</v>
      </c>
      <c r="L426" s="41" t="str">
        <f t="shared" si="105"/>
        <v>101185767</v>
      </c>
      <c r="M426" s="42" t="str">
        <f t="shared" si="106"/>
        <v>101185767</v>
      </c>
      <c r="N426" s="43">
        <f t="shared" si="107"/>
        <v>1</v>
      </c>
      <c r="O426" s="43">
        <f t="shared" si="108"/>
        <v>1</v>
      </c>
      <c r="P426" s="43">
        <f t="shared" si="102"/>
        <v>1</v>
      </c>
      <c r="Q426" s="44">
        <f t="shared" si="109"/>
        <v>1</v>
      </c>
      <c r="R426" s="45">
        <f t="shared" si="110"/>
        <v>887183137</v>
      </c>
      <c r="S426" s="41" t="str">
        <f t="shared" si="111"/>
        <v>887183137</v>
      </c>
      <c r="T426" s="43" t="e">
        <f t="shared" si="112"/>
        <v>#VALUE!</v>
      </c>
      <c r="U426" s="41" t="str">
        <f t="shared" si="113"/>
        <v>887183137</v>
      </c>
      <c r="V426" s="46" t="str">
        <f t="shared" si="114"/>
        <v>0887183137</v>
      </c>
      <c r="W426" s="43">
        <f t="shared" si="115"/>
        <v>1</v>
      </c>
      <c r="X426" s="47">
        <f t="shared" si="116"/>
        <v>1</v>
      </c>
      <c r="Y426" s="43">
        <f t="shared" si="103"/>
        <v>1</v>
      </c>
      <c r="Z426" s="44">
        <f t="shared" si="117"/>
        <v>1</v>
      </c>
      <c r="AA426" s="44">
        <f t="shared" si="118"/>
        <v>1</v>
      </c>
    </row>
    <row r="427" spans="1:27" ht="69" hidden="1" customHeight="1" x14ac:dyDescent="0.65">
      <c r="A427" s="3">
        <v>425</v>
      </c>
      <c r="B427" s="3" t="s">
        <v>1257</v>
      </c>
      <c r="C427" s="3" t="s">
        <v>3306</v>
      </c>
      <c r="D427" s="3" t="s">
        <v>1258</v>
      </c>
      <c r="E427" s="3" t="s">
        <v>3143</v>
      </c>
      <c r="F427" s="5" t="s">
        <v>1259</v>
      </c>
      <c r="G427" s="6">
        <v>101119125</v>
      </c>
      <c r="H427" s="6">
        <v>78385743</v>
      </c>
      <c r="I427" s="3"/>
      <c r="J427" s="39"/>
      <c r="K427" s="40">
        <f t="shared" si="104"/>
        <v>1</v>
      </c>
      <c r="L427" s="41" t="str">
        <f t="shared" si="105"/>
        <v>101119125</v>
      </c>
      <c r="M427" s="42" t="str">
        <f t="shared" si="106"/>
        <v>101119125</v>
      </c>
      <c r="N427" s="43">
        <f t="shared" si="107"/>
        <v>1</v>
      </c>
      <c r="O427" s="43">
        <f t="shared" si="108"/>
        <v>1</v>
      </c>
      <c r="P427" s="43">
        <f t="shared" si="102"/>
        <v>1</v>
      </c>
      <c r="Q427" s="44">
        <f t="shared" si="109"/>
        <v>1</v>
      </c>
      <c r="R427" s="45">
        <f t="shared" si="110"/>
        <v>78385743</v>
      </c>
      <c r="S427" s="41" t="str">
        <f t="shared" si="111"/>
        <v>78385743</v>
      </c>
      <c r="T427" s="43" t="e">
        <f t="shared" si="112"/>
        <v>#VALUE!</v>
      </c>
      <c r="U427" s="41" t="str">
        <f t="shared" si="113"/>
        <v>78385743</v>
      </c>
      <c r="V427" s="46" t="str">
        <f t="shared" si="114"/>
        <v>078385743</v>
      </c>
      <c r="W427" s="43">
        <f t="shared" si="115"/>
        <v>1</v>
      </c>
      <c r="X427" s="47">
        <f t="shared" si="116"/>
        <v>1</v>
      </c>
      <c r="Y427" s="43">
        <f t="shared" si="103"/>
        <v>1</v>
      </c>
      <c r="Z427" s="44">
        <f t="shared" si="117"/>
        <v>1</v>
      </c>
      <c r="AA427" s="44">
        <f t="shared" si="118"/>
        <v>1</v>
      </c>
    </row>
    <row r="428" spans="1:27" ht="69" hidden="1" customHeight="1" x14ac:dyDescent="0.65">
      <c r="A428" s="3">
        <v>426</v>
      </c>
      <c r="B428" s="3" t="s">
        <v>1260</v>
      </c>
      <c r="C428" s="3" t="s">
        <v>3306</v>
      </c>
      <c r="D428" s="3" t="s">
        <v>1261</v>
      </c>
      <c r="E428" s="3" t="s">
        <v>3143</v>
      </c>
      <c r="F428" s="5" t="s">
        <v>1262</v>
      </c>
      <c r="G428" s="6">
        <v>101353107</v>
      </c>
      <c r="H428" s="6" t="s">
        <v>3197</v>
      </c>
      <c r="I428" s="3"/>
      <c r="J428" s="39"/>
      <c r="K428" s="40">
        <f t="shared" si="104"/>
        <v>1</v>
      </c>
      <c r="L428" s="41" t="str">
        <f t="shared" si="105"/>
        <v>101353107</v>
      </c>
      <c r="M428" s="42" t="str">
        <f t="shared" si="106"/>
        <v>101353107</v>
      </c>
      <c r="N428" s="43">
        <f t="shared" si="107"/>
        <v>1</v>
      </c>
      <c r="O428" s="43">
        <f t="shared" si="108"/>
        <v>1</v>
      </c>
      <c r="P428" s="43">
        <f t="shared" si="102"/>
        <v>1</v>
      </c>
      <c r="Q428" s="44">
        <f t="shared" si="109"/>
        <v>1</v>
      </c>
      <c r="R428" s="45" t="str">
        <f t="shared" si="110"/>
        <v>088 241 4720</v>
      </c>
      <c r="S428" s="41" t="str">
        <f t="shared" si="111"/>
        <v>0882414720</v>
      </c>
      <c r="T428" s="43" t="e">
        <f t="shared" si="112"/>
        <v>#VALUE!</v>
      </c>
      <c r="U428" s="41" t="str">
        <f t="shared" si="113"/>
        <v>0882414720</v>
      </c>
      <c r="V428" s="46" t="str">
        <f t="shared" si="114"/>
        <v>0882414720</v>
      </c>
      <c r="W428" s="43">
        <f t="shared" si="115"/>
        <v>1</v>
      </c>
      <c r="X428" s="47">
        <f t="shared" si="116"/>
        <v>1</v>
      </c>
      <c r="Y428" s="43">
        <f t="shared" si="103"/>
        <v>1</v>
      </c>
      <c r="Z428" s="44">
        <f t="shared" si="117"/>
        <v>1</v>
      </c>
      <c r="AA428" s="44">
        <f t="shared" si="118"/>
        <v>1</v>
      </c>
    </row>
    <row r="429" spans="1:27" ht="69" hidden="1" customHeight="1" x14ac:dyDescent="0.65">
      <c r="A429" s="3">
        <v>427</v>
      </c>
      <c r="B429" s="3" t="s">
        <v>1263</v>
      </c>
      <c r="C429" s="3" t="s">
        <v>3306</v>
      </c>
      <c r="D429" s="3" t="s">
        <v>1264</v>
      </c>
      <c r="E429" s="3" t="s">
        <v>3143</v>
      </c>
      <c r="F429" s="5" t="s">
        <v>1265</v>
      </c>
      <c r="G429" s="6">
        <v>101075765</v>
      </c>
      <c r="H429" s="7">
        <v>975498416</v>
      </c>
      <c r="I429" s="3"/>
      <c r="J429" s="39"/>
      <c r="K429" s="40">
        <f t="shared" si="104"/>
        <v>1</v>
      </c>
      <c r="L429" s="41" t="str">
        <f t="shared" si="105"/>
        <v>101075765</v>
      </c>
      <c r="M429" s="42" t="str">
        <f t="shared" si="106"/>
        <v>101075765</v>
      </c>
      <c r="N429" s="43">
        <f t="shared" si="107"/>
        <v>1</v>
      </c>
      <c r="O429" s="43">
        <f t="shared" si="108"/>
        <v>1</v>
      </c>
      <c r="P429" s="43">
        <f t="shared" si="102"/>
        <v>1</v>
      </c>
      <c r="Q429" s="44">
        <f t="shared" si="109"/>
        <v>1</v>
      </c>
      <c r="R429" s="45">
        <f t="shared" si="110"/>
        <v>975498416</v>
      </c>
      <c r="S429" s="41" t="str">
        <f t="shared" si="111"/>
        <v>975498416</v>
      </c>
      <c r="T429" s="43" t="e">
        <f t="shared" si="112"/>
        <v>#VALUE!</v>
      </c>
      <c r="U429" s="41" t="str">
        <f t="shared" si="113"/>
        <v>975498416</v>
      </c>
      <c r="V429" s="46" t="str">
        <f t="shared" si="114"/>
        <v>0975498416</v>
      </c>
      <c r="W429" s="43">
        <f t="shared" si="115"/>
        <v>1</v>
      </c>
      <c r="X429" s="47">
        <f t="shared" si="116"/>
        <v>1</v>
      </c>
      <c r="Y429" s="43">
        <f t="shared" si="103"/>
        <v>1</v>
      </c>
      <c r="Z429" s="44">
        <f t="shared" si="117"/>
        <v>1</v>
      </c>
      <c r="AA429" s="44">
        <f t="shared" si="118"/>
        <v>1</v>
      </c>
    </row>
    <row r="430" spans="1:27" ht="69" hidden="1" customHeight="1" x14ac:dyDescent="0.65">
      <c r="A430" s="3">
        <v>428</v>
      </c>
      <c r="B430" s="3" t="s">
        <v>1266</v>
      </c>
      <c r="C430" s="3" t="s">
        <v>3306</v>
      </c>
      <c r="D430" s="3" t="s">
        <v>1267</v>
      </c>
      <c r="E430" s="3" t="s">
        <v>3143</v>
      </c>
      <c r="F430" s="5" t="s">
        <v>1268</v>
      </c>
      <c r="G430" s="6">
        <v>101017401</v>
      </c>
      <c r="H430" s="7">
        <v>712005564</v>
      </c>
      <c r="I430" s="3"/>
      <c r="J430" s="39"/>
      <c r="K430" s="40">
        <f t="shared" si="104"/>
        <v>1</v>
      </c>
      <c r="L430" s="41" t="str">
        <f t="shared" si="105"/>
        <v>101017401</v>
      </c>
      <c r="M430" s="42" t="str">
        <f t="shared" si="106"/>
        <v>101017401</v>
      </c>
      <c r="N430" s="43">
        <f t="shared" si="107"/>
        <v>1</v>
      </c>
      <c r="O430" s="43">
        <f t="shared" si="108"/>
        <v>1</v>
      </c>
      <c r="P430" s="43">
        <f t="shared" si="102"/>
        <v>1</v>
      </c>
      <c r="Q430" s="44">
        <f t="shared" si="109"/>
        <v>1</v>
      </c>
      <c r="R430" s="45">
        <f t="shared" si="110"/>
        <v>712005564</v>
      </c>
      <c r="S430" s="41" t="str">
        <f t="shared" si="111"/>
        <v>712005564</v>
      </c>
      <c r="T430" s="43" t="e">
        <f t="shared" si="112"/>
        <v>#VALUE!</v>
      </c>
      <c r="U430" s="41" t="str">
        <f t="shared" si="113"/>
        <v>712005564</v>
      </c>
      <c r="V430" s="46" t="str">
        <f t="shared" si="114"/>
        <v>0712005564</v>
      </c>
      <c r="W430" s="43">
        <f t="shared" si="115"/>
        <v>1</v>
      </c>
      <c r="X430" s="47">
        <f t="shared" si="116"/>
        <v>1</v>
      </c>
      <c r="Y430" s="43">
        <f t="shared" si="103"/>
        <v>1</v>
      </c>
      <c r="Z430" s="44">
        <f t="shared" si="117"/>
        <v>1</v>
      </c>
      <c r="AA430" s="44">
        <f t="shared" si="118"/>
        <v>1</v>
      </c>
    </row>
    <row r="431" spans="1:27" ht="69" hidden="1" customHeight="1" x14ac:dyDescent="0.65">
      <c r="A431" s="3">
        <v>429</v>
      </c>
      <c r="B431" s="3" t="s">
        <v>1269</v>
      </c>
      <c r="C431" s="3" t="s">
        <v>3306</v>
      </c>
      <c r="D431" s="3" t="s">
        <v>1270</v>
      </c>
      <c r="E431" s="3" t="s">
        <v>3143</v>
      </c>
      <c r="F431" s="5" t="s">
        <v>1271</v>
      </c>
      <c r="G431" s="6">
        <v>100991252</v>
      </c>
      <c r="H431" s="6" t="s">
        <v>3198</v>
      </c>
      <c r="I431" s="3"/>
      <c r="J431" s="39"/>
      <c r="K431" s="40">
        <f t="shared" si="104"/>
        <v>1</v>
      </c>
      <c r="L431" s="41" t="str">
        <f t="shared" si="105"/>
        <v>100991252</v>
      </c>
      <c r="M431" s="42" t="str">
        <f t="shared" si="106"/>
        <v>100991252</v>
      </c>
      <c r="N431" s="43">
        <f t="shared" si="107"/>
        <v>1</v>
      </c>
      <c r="O431" s="43">
        <f t="shared" si="108"/>
        <v>1</v>
      </c>
      <c r="P431" s="43">
        <f t="shared" si="102"/>
        <v>1</v>
      </c>
      <c r="Q431" s="44">
        <f t="shared" si="109"/>
        <v>1</v>
      </c>
      <c r="R431" s="45" t="str">
        <f t="shared" si="110"/>
        <v>096 866 7494</v>
      </c>
      <c r="S431" s="41" t="str">
        <f t="shared" si="111"/>
        <v>0968667494</v>
      </c>
      <c r="T431" s="43" t="e">
        <f t="shared" si="112"/>
        <v>#VALUE!</v>
      </c>
      <c r="U431" s="41" t="str">
        <f t="shared" si="113"/>
        <v>0968667494</v>
      </c>
      <c r="V431" s="46" t="str">
        <f t="shared" si="114"/>
        <v>0968667494</v>
      </c>
      <c r="W431" s="43">
        <f t="shared" si="115"/>
        <v>1</v>
      </c>
      <c r="X431" s="47">
        <f t="shared" si="116"/>
        <v>1</v>
      </c>
      <c r="Y431" s="43">
        <f t="shared" si="103"/>
        <v>1</v>
      </c>
      <c r="Z431" s="44">
        <f t="shared" si="117"/>
        <v>1</v>
      </c>
      <c r="AA431" s="44">
        <f t="shared" si="118"/>
        <v>1</v>
      </c>
    </row>
    <row r="432" spans="1:27" ht="69" hidden="1" customHeight="1" x14ac:dyDescent="0.65">
      <c r="A432" s="3">
        <v>430</v>
      </c>
      <c r="B432" s="3" t="s">
        <v>1272</v>
      </c>
      <c r="C432" s="3" t="s">
        <v>3306</v>
      </c>
      <c r="D432" s="3" t="s">
        <v>1273</v>
      </c>
      <c r="E432" s="3" t="s">
        <v>3143</v>
      </c>
      <c r="F432" s="5" t="s">
        <v>1274</v>
      </c>
      <c r="G432" s="6">
        <v>101074954</v>
      </c>
      <c r="H432" s="7">
        <v>882384088</v>
      </c>
      <c r="I432" s="3"/>
      <c r="J432" s="39"/>
      <c r="K432" s="40">
        <f t="shared" si="104"/>
        <v>1</v>
      </c>
      <c r="L432" s="41" t="str">
        <f t="shared" si="105"/>
        <v>101074954</v>
      </c>
      <c r="M432" s="42" t="str">
        <f t="shared" si="106"/>
        <v>101074954</v>
      </c>
      <c r="N432" s="43">
        <f t="shared" si="107"/>
        <v>1</v>
      </c>
      <c r="O432" s="43">
        <f t="shared" si="108"/>
        <v>1</v>
      </c>
      <c r="P432" s="43">
        <f t="shared" si="102"/>
        <v>1</v>
      </c>
      <c r="Q432" s="44">
        <f t="shared" si="109"/>
        <v>1</v>
      </c>
      <c r="R432" s="45">
        <f t="shared" si="110"/>
        <v>882384088</v>
      </c>
      <c r="S432" s="41" t="str">
        <f t="shared" si="111"/>
        <v>882384088</v>
      </c>
      <c r="T432" s="43" t="e">
        <f t="shared" si="112"/>
        <v>#VALUE!</v>
      </c>
      <c r="U432" s="41" t="str">
        <f t="shared" si="113"/>
        <v>882384088</v>
      </c>
      <c r="V432" s="46" t="str">
        <f t="shared" si="114"/>
        <v>0882384088</v>
      </c>
      <c r="W432" s="43">
        <f t="shared" si="115"/>
        <v>1</v>
      </c>
      <c r="X432" s="47">
        <f t="shared" si="116"/>
        <v>1</v>
      </c>
      <c r="Y432" s="43">
        <f t="shared" si="103"/>
        <v>1</v>
      </c>
      <c r="Z432" s="44">
        <f t="shared" si="117"/>
        <v>1</v>
      </c>
      <c r="AA432" s="44">
        <f t="shared" si="118"/>
        <v>1</v>
      </c>
    </row>
    <row r="433" spans="1:27" ht="69" hidden="1" customHeight="1" x14ac:dyDescent="0.65">
      <c r="A433" s="3">
        <v>431</v>
      </c>
      <c r="B433" s="3" t="s">
        <v>1275</v>
      </c>
      <c r="C433" s="3" t="s">
        <v>3306</v>
      </c>
      <c r="D433" s="3" t="s">
        <v>1276</v>
      </c>
      <c r="E433" s="3" t="s">
        <v>3143</v>
      </c>
      <c r="F433" s="5" t="s">
        <v>1277</v>
      </c>
      <c r="G433" s="6">
        <v>100916964</v>
      </c>
      <c r="H433" s="6">
        <v>86981979</v>
      </c>
      <c r="I433" s="3"/>
      <c r="J433" s="39"/>
      <c r="K433" s="40">
        <f t="shared" si="104"/>
        <v>1</v>
      </c>
      <c r="L433" s="41" t="str">
        <f t="shared" si="105"/>
        <v>100916964</v>
      </c>
      <c r="M433" s="42" t="str">
        <f t="shared" si="106"/>
        <v>100916964</v>
      </c>
      <c r="N433" s="43">
        <f t="shared" si="107"/>
        <v>1</v>
      </c>
      <c r="O433" s="43">
        <f t="shared" si="108"/>
        <v>1</v>
      </c>
      <c r="P433" s="43">
        <f t="shared" si="102"/>
        <v>1</v>
      </c>
      <c r="Q433" s="44">
        <f t="shared" si="109"/>
        <v>1</v>
      </c>
      <c r="R433" s="45">
        <f t="shared" si="110"/>
        <v>86981979</v>
      </c>
      <c r="S433" s="41" t="str">
        <f t="shared" si="111"/>
        <v>86981979</v>
      </c>
      <c r="T433" s="43" t="e">
        <f t="shared" si="112"/>
        <v>#VALUE!</v>
      </c>
      <c r="U433" s="41" t="str">
        <f t="shared" si="113"/>
        <v>86981979</v>
      </c>
      <c r="V433" s="46" t="str">
        <f t="shared" si="114"/>
        <v>086981979</v>
      </c>
      <c r="W433" s="43">
        <f t="shared" si="115"/>
        <v>1</v>
      </c>
      <c r="X433" s="47">
        <f t="shared" si="116"/>
        <v>1</v>
      </c>
      <c r="Y433" s="43">
        <f t="shared" si="103"/>
        <v>1</v>
      </c>
      <c r="Z433" s="44">
        <f t="shared" si="117"/>
        <v>1</v>
      </c>
      <c r="AA433" s="44">
        <f t="shared" si="118"/>
        <v>1</v>
      </c>
    </row>
    <row r="434" spans="1:27" ht="69" hidden="1" customHeight="1" x14ac:dyDescent="0.65">
      <c r="A434" s="3">
        <v>432</v>
      </c>
      <c r="B434" s="3" t="s">
        <v>1278</v>
      </c>
      <c r="C434" s="3" t="s">
        <v>3306</v>
      </c>
      <c r="D434" s="3" t="s">
        <v>1279</v>
      </c>
      <c r="E434" s="3" t="s">
        <v>3143</v>
      </c>
      <c r="F434" s="5" t="s">
        <v>1280</v>
      </c>
      <c r="G434" s="6">
        <v>101067468</v>
      </c>
      <c r="H434" s="7">
        <v>713910633</v>
      </c>
      <c r="I434" s="3"/>
      <c r="J434" s="39"/>
      <c r="K434" s="40">
        <f t="shared" si="104"/>
        <v>1</v>
      </c>
      <c r="L434" s="41" t="str">
        <f t="shared" si="105"/>
        <v>101067468</v>
      </c>
      <c r="M434" s="42" t="str">
        <f t="shared" si="106"/>
        <v>101067468</v>
      </c>
      <c r="N434" s="43">
        <f t="shared" si="107"/>
        <v>1</v>
      </c>
      <c r="O434" s="43">
        <f t="shared" si="108"/>
        <v>1</v>
      </c>
      <c r="P434" s="43">
        <f t="shared" si="102"/>
        <v>1</v>
      </c>
      <c r="Q434" s="44">
        <f t="shared" si="109"/>
        <v>1</v>
      </c>
      <c r="R434" s="45">
        <f t="shared" si="110"/>
        <v>713910633</v>
      </c>
      <c r="S434" s="41" t="str">
        <f t="shared" si="111"/>
        <v>713910633</v>
      </c>
      <c r="T434" s="43" t="e">
        <f t="shared" si="112"/>
        <v>#VALUE!</v>
      </c>
      <c r="U434" s="41" t="str">
        <f t="shared" si="113"/>
        <v>713910633</v>
      </c>
      <c r="V434" s="46" t="str">
        <f t="shared" si="114"/>
        <v>0713910633</v>
      </c>
      <c r="W434" s="43">
        <f t="shared" si="115"/>
        <v>1</v>
      </c>
      <c r="X434" s="47">
        <f t="shared" si="116"/>
        <v>1</v>
      </c>
      <c r="Y434" s="43">
        <f t="shared" si="103"/>
        <v>1</v>
      </c>
      <c r="Z434" s="44">
        <f t="shared" si="117"/>
        <v>1</v>
      </c>
      <c r="AA434" s="44">
        <f t="shared" si="118"/>
        <v>1</v>
      </c>
    </row>
    <row r="435" spans="1:27" ht="69" hidden="1" customHeight="1" x14ac:dyDescent="0.65">
      <c r="A435" s="3">
        <v>433</v>
      </c>
      <c r="B435" s="3" t="s">
        <v>1281</v>
      </c>
      <c r="C435" s="3" t="s">
        <v>3306</v>
      </c>
      <c r="D435" s="3" t="s">
        <v>1282</v>
      </c>
      <c r="E435" s="3" t="s">
        <v>3143</v>
      </c>
      <c r="F435" s="5" t="s">
        <v>1283</v>
      </c>
      <c r="G435" s="6">
        <v>101035709</v>
      </c>
      <c r="H435" s="7">
        <v>889599348</v>
      </c>
      <c r="I435" s="3"/>
      <c r="J435" s="39"/>
      <c r="K435" s="40">
        <f t="shared" si="104"/>
        <v>1</v>
      </c>
      <c r="L435" s="41" t="str">
        <f t="shared" si="105"/>
        <v>101035709</v>
      </c>
      <c r="M435" s="42" t="str">
        <f t="shared" si="106"/>
        <v>101035709</v>
      </c>
      <c r="N435" s="43">
        <f t="shared" si="107"/>
        <v>1</v>
      </c>
      <c r="O435" s="43">
        <f t="shared" si="108"/>
        <v>1</v>
      </c>
      <c r="P435" s="43">
        <f t="shared" si="102"/>
        <v>1</v>
      </c>
      <c r="Q435" s="44">
        <f t="shared" si="109"/>
        <v>1</v>
      </c>
      <c r="R435" s="45">
        <f t="shared" si="110"/>
        <v>889599348</v>
      </c>
      <c r="S435" s="41" t="str">
        <f t="shared" si="111"/>
        <v>889599348</v>
      </c>
      <c r="T435" s="43" t="e">
        <f t="shared" si="112"/>
        <v>#VALUE!</v>
      </c>
      <c r="U435" s="41" t="str">
        <f t="shared" si="113"/>
        <v>889599348</v>
      </c>
      <c r="V435" s="46" t="str">
        <f t="shared" si="114"/>
        <v>0889599348</v>
      </c>
      <c r="W435" s="43">
        <f t="shared" si="115"/>
        <v>1</v>
      </c>
      <c r="X435" s="47">
        <f t="shared" si="116"/>
        <v>1</v>
      </c>
      <c r="Y435" s="43">
        <f t="shared" si="103"/>
        <v>1</v>
      </c>
      <c r="Z435" s="44">
        <f t="shared" si="117"/>
        <v>1</v>
      </c>
      <c r="AA435" s="44">
        <f t="shared" si="118"/>
        <v>1</v>
      </c>
    </row>
    <row r="436" spans="1:27" ht="69" hidden="1" customHeight="1" x14ac:dyDescent="0.65">
      <c r="A436" s="3">
        <v>434</v>
      </c>
      <c r="B436" s="3" t="s">
        <v>1284</v>
      </c>
      <c r="C436" s="3" t="s">
        <v>3306</v>
      </c>
      <c r="D436" s="3" t="s">
        <v>796</v>
      </c>
      <c r="E436" s="3" t="s">
        <v>3143</v>
      </c>
      <c r="F436" s="5" t="s">
        <v>1285</v>
      </c>
      <c r="G436" s="6">
        <v>100700255</v>
      </c>
      <c r="H436" s="7">
        <v>882829991</v>
      </c>
      <c r="I436" s="3"/>
      <c r="J436" s="39"/>
      <c r="K436" s="40">
        <f t="shared" si="104"/>
        <v>1</v>
      </c>
      <c r="L436" s="41" t="str">
        <f t="shared" si="105"/>
        <v>100700255</v>
      </c>
      <c r="M436" s="42" t="str">
        <f t="shared" si="106"/>
        <v>100700255</v>
      </c>
      <c r="N436" s="43">
        <f t="shared" si="107"/>
        <v>1</v>
      </c>
      <c r="O436" s="43">
        <f t="shared" si="108"/>
        <v>1</v>
      </c>
      <c r="P436" s="43">
        <f t="shared" si="102"/>
        <v>1</v>
      </c>
      <c r="Q436" s="44">
        <f t="shared" si="109"/>
        <v>1</v>
      </c>
      <c r="R436" s="45">
        <f t="shared" si="110"/>
        <v>882829991</v>
      </c>
      <c r="S436" s="41" t="str">
        <f t="shared" si="111"/>
        <v>882829991</v>
      </c>
      <c r="T436" s="43" t="e">
        <f t="shared" si="112"/>
        <v>#VALUE!</v>
      </c>
      <c r="U436" s="41" t="str">
        <f t="shared" si="113"/>
        <v>882829991</v>
      </c>
      <c r="V436" s="46" t="str">
        <f t="shared" si="114"/>
        <v>0882829991</v>
      </c>
      <c r="W436" s="43">
        <f t="shared" si="115"/>
        <v>1</v>
      </c>
      <c r="X436" s="47">
        <f t="shared" si="116"/>
        <v>1</v>
      </c>
      <c r="Y436" s="43">
        <f t="shared" si="103"/>
        <v>1</v>
      </c>
      <c r="Z436" s="44">
        <f t="shared" si="117"/>
        <v>1</v>
      </c>
      <c r="AA436" s="44">
        <f t="shared" si="118"/>
        <v>1</v>
      </c>
    </row>
    <row r="437" spans="1:27" ht="69" hidden="1" customHeight="1" x14ac:dyDescent="0.65">
      <c r="A437" s="3">
        <v>435</v>
      </c>
      <c r="B437" s="3" t="s">
        <v>1286</v>
      </c>
      <c r="C437" s="3" t="s">
        <v>3306</v>
      </c>
      <c r="D437" s="3" t="s">
        <v>1287</v>
      </c>
      <c r="E437" s="3" t="s">
        <v>3143</v>
      </c>
      <c r="F437" s="5" t="s">
        <v>1288</v>
      </c>
      <c r="G437" s="6">
        <v>100981834</v>
      </c>
      <c r="H437" s="7">
        <v>968346647</v>
      </c>
      <c r="I437" s="3"/>
      <c r="J437" s="39"/>
      <c r="K437" s="40">
        <f t="shared" si="104"/>
        <v>1</v>
      </c>
      <c r="L437" s="41" t="str">
        <f t="shared" si="105"/>
        <v>100981834</v>
      </c>
      <c r="M437" s="42" t="str">
        <f t="shared" si="106"/>
        <v>100981834</v>
      </c>
      <c r="N437" s="43">
        <f t="shared" si="107"/>
        <v>1</v>
      </c>
      <c r="O437" s="43">
        <f t="shared" si="108"/>
        <v>1</v>
      </c>
      <c r="P437" s="43">
        <f t="shared" si="102"/>
        <v>1</v>
      </c>
      <c r="Q437" s="44">
        <f t="shared" si="109"/>
        <v>1</v>
      </c>
      <c r="R437" s="45">
        <f t="shared" si="110"/>
        <v>968346647</v>
      </c>
      <c r="S437" s="41" t="str">
        <f t="shared" si="111"/>
        <v>968346647</v>
      </c>
      <c r="T437" s="43" t="e">
        <f t="shared" si="112"/>
        <v>#VALUE!</v>
      </c>
      <c r="U437" s="41" t="str">
        <f t="shared" si="113"/>
        <v>968346647</v>
      </c>
      <c r="V437" s="46" t="str">
        <f t="shared" si="114"/>
        <v>0968346647</v>
      </c>
      <c r="W437" s="43">
        <f t="shared" si="115"/>
        <v>1</v>
      </c>
      <c r="X437" s="47">
        <f t="shared" si="116"/>
        <v>1</v>
      </c>
      <c r="Y437" s="43">
        <f t="shared" si="103"/>
        <v>1</v>
      </c>
      <c r="Z437" s="44">
        <f t="shared" si="117"/>
        <v>1</v>
      </c>
      <c r="AA437" s="44">
        <f t="shared" si="118"/>
        <v>1</v>
      </c>
    </row>
    <row r="438" spans="1:27" ht="69" hidden="1" customHeight="1" x14ac:dyDescent="0.65">
      <c r="A438" s="3">
        <v>436</v>
      </c>
      <c r="B438" s="3" t="s">
        <v>1289</v>
      </c>
      <c r="C438" s="3" t="s">
        <v>3306</v>
      </c>
      <c r="D438" s="3" t="s">
        <v>1290</v>
      </c>
      <c r="E438" s="3" t="s">
        <v>3143</v>
      </c>
      <c r="F438" s="5" t="s">
        <v>1291</v>
      </c>
      <c r="G438" s="6">
        <v>101067495</v>
      </c>
      <c r="H438" s="7">
        <v>978002300</v>
      </c>
      <c r="I438" s="3"/>
      <c r="J438" s="39"/>
      <c r="K438" s="40">
        <f t="shared" si="104"/>
        <v>1</v>
      </c>
      <c r="L438" s="41" t="str">
        <f t="shared" si="105"/>
        <v>101067495</v>
      </c>
      <c r="M438" s="42" t="str">
        <f t="shared" si="106"/>
        <v>101067495</v>
      </c>
      <c r="N438" s="43">
        <f t="shared" si="107"/>
        <v>1</v>
      </c>
      <c r="O438" s="43">
        <f t="shared" si="108"/>
        <v>1</v>
      </c>
      <c r="P438" s="43">
        <f t="shared" si="102"/>
        <v>1</v>
      </c>
      <c r="Q438" s="44">
        <f t="shared" si="109"/>
        <v>1</v>
      </c>
      <c r="R438" s="45">
        <f t="shared" si="110"/>
        <v>978002300</v>
      </c>
      <c r="S438" s="41" t="str">
        <f t="shared" si="111"/>
        <v>978002300</v>
      </c>
      <c r="T438" s="43" t="e">
        <f t="shared" si="112"/>
        <v>#VALUE!</v>
      </c>
      <c r="U438" s="41" t="str">
        <f t="shared" si="113"/>
        <v>978002300</v>
      </c>
      <c r="V438" s="46" t="str">
        <f t="shared" si="114"/>
        <v>0978002300</v>
      </c>
      <c r="W438" s="43">
        <f t="shared" si="115"/>
        <v>1</v>
      </c>
      <c r="X438" s="47">
        <f t="shared" si="116"/>
        <v>1</v>
      </c>
      <c r="Y438" s="43">
        <f t="shared" si="103"/>
        <v>1</v>
      </c>
      <c r="Z438" s="44">
        <f t="shared" si="117"/>
        <v>1</v>
      </c>
      <c r="AA438" s="44">
        <f t="shared" si="118"/>
        <v>1</v>
      </c>
    </row>
    <row r="439" spans="1:27" ht="69" hidden="1" customHeight="1" x14ac:dyDescent="0.65">
      <c r="A439" s="3">
        <v>437</v>
      </c>
      <c r="B439" s="3" t="s">
        <v>1292</v>
      </c>
      <c r="C439" s="3" t="s">
        <v>3306</v>
      </c>
      <c r="D439" s="3" t="s">
        <v>1293</v>
      </c>
      <c r="E439" s="3" t="s">
        <v>3143</v>
      </c>
      <c r="F439" s="5" t="s">
        <v>1294</v>
      </c>
      <c r="G439" s="6">
        <v>101112881</v>
      </c>
      <c r="H439" s="6">
        <v>17246110</v>
      </c>
      <c r="I439" s="3"/>
      <c r="J439" s="39"/>
      <c r="K439" s="40">
        <f t="shared" si="104"/>
        <v>1</v>
      </c>
      <c r="L439" s="41" t="str">
        <f t="shared" si="105"/>
        <v>101112881</v>
      </c>
      <c r="M439" s="42" t="str">
        <f t="shared" si="106"/>
        <v>101112881</v>
      </c>
      <c r="N439" s="43">
        <f t="shared" si="107"/>
        <v>1</v>
      </c>
      <c r="O439" s="43">
        <f t="shared" si="108"/>
        <v>1</v>
      </c>
      <c r="P439" s="43">
        <f t="shared" si="102"/>
        <v>1</v>
      </c>
      <c r="Q439" s="44">
        <f t="shared" si="109"/>
        <v>1</v>
      </c>
      <c r="R439" s="45">
        <f t="shared" si="110"/>
        <v>17246110</v>
      </c>
      <c r="S439" s="41" t="str">
        <f t="shared" si="111"/>
        <v>17246110</v>
      </c>
      <c r="T439" s="43" t="e">
        <f t="shared" si="112"/>
        <v>#VALUE!</v>
      </c>
      <c r="U439" s="41" t="str">
        <f t="shared" si="113"/>
        <v>17246110</v>
      </c>
      <c r="V439" s="46" t="str">
        <f t="shared" si="114"/>
        <v>017246110</v>
      </c>
      <c r="W439" s="43">
        <f t="shared" si="115"/>
        <v>1</v>
      </c>
      <c r="X439" s="47">
        <f t="shared" si="116"/>
        <v>1</v>
      </c>
      <c r="Y439" s="43">
        <f t="shared" si="103"/>
        <v>1</v>
      </c>
      <c r="Z439" s="44">
        <f t="shared" si="117"/>
        <v>1</v>
      </c>
      <c r="AA439" s="44">
        <f t="shared" si="118"/>
        <v>1</v>
      </c>
    </row>
    <row r="440" spans="1:27" ht="69" hidden="1" customHeight="1" x14ac:dyDescent="0.65">
      <c r="A440" s="3">
        <v>438</v>
      </c>
      <c r="B440" s="3" t="s">
        <v>1295</v>
      </c>
      <c r="C440" s="3" t="s">
        <v>3306</v>
      </c>
      <c r="D440" s="3" t="s">
        <v>1296</v>
      </c>
      <c r="E440" s="3" t="s">
        <v>3143</v>
      </c>
      <c r="F440" s="5" t="s">
        <v>1297</v>
      </c>
      <c r="G440" s="6">
        <v>101094236</v>
      </c>
      <c r="H440" s="6" t="s">
        <v>3199</v>
      </c>
      <c r="I440" s="3"/>
      <c r="J440" s="39"/>
      <c r="K440" s="40">
        <f t="shared" si="104"/>
        <v>1</v>
      </c>
      <c r="L440" s="41" t="str">
        <f t="shared" si="105"/>
        <v>101094236</v>
      </c>
      <c r="M440" s="42" t="str">
        <f t="shared" si="106"/>
        <v>101094236</v>
      </c>
      <c r="N440" s="43">
        <f t="shared" si="107"/>
        <v>1</v>
      </c>
      <c r="O440" s="43">
        <f t="shared" si="108"/>
        <v>1</v>
      </c>
      <c r="P440" s="43">
        <f t="shared" si="102"/>
        <v>1</v>
      </c>
      <c r="Q440" s="44">
        <f t="shared" si="109"/>
        <v>1</v>
      </c>
      <c r="R440" s="45" t="str">
        <f t="shared" si="110"/>
        <v>096 662 3542</v>
      </c>
      <c r="S440" s="41" t="str">
        <f t="shared" si="111"/>
        <v>0966623542</v>
      </c>
      <c r="T440" s="43" t="e">
        <f t="shared" si="112"/>
        <v>#VALUE!</v>
      </c>
      <c r="U440" s="41" t="str">
        <f t="shared" si="113"/>
        <v>0966623542</v>
      </c>
      <c r="V440" s="46" t="str">
        <f t="shared" si="114"/>
        <v>0966623542</v>
      </c>
      <c r="W440" s="43">
        <f t="shared" si="115"/>
        <v>1</v>
      </c>
      <c r="X440" s="47">
        <f t="shared" si="116"/>
        <v>1</v>
      </c>
      <c r="Y440" s="43">
        <f t="shared" si="103"/>
        <v>1</v>
      </c>
      <c r="Z440" s="44">
        <f t="shared" si="117"/>
        <v>1</v>
      </c>
      <c r="AA440" s="44">
        <f t="shared" si="118"/>
        <v>1</v>
      </c>
    </row>
    <row r="441" spans="1:27" ht="69" hidden="1" customHeight="1" x14ac:dyDescent="0.65">
      <c r="A441" s="3">
        <v>439</v>
      </c>
      <c r="B441" s="3" t="s">
        <v>1298</v>
      </c>
      <c r="C441" s="3" t="s">
        <v>3306</v>
      </c>
      <c r="D441" s="3" t="s">
        <v>1299</v>
      </c>
      <c r="E441" s="3" t="s">
        <v>3143</v>
      </c>
      <c r="F441" s="5" t="s">
        <v>1300</v>
      </c>
      <c r="G441" s="6">
        <v>101067353</v>
      </c>
      <c r="H441" s="7">
        <v>962154573</v>
      </c>
      <c r="I441" s="3"/>
      <c r="J441" s="39"/>
      <c r="K441" s="40">
        <f t="shared" si="104"/>
        <v>1</v>
      </c>
      <c r="L441" s="41" t="str">
        <f t="shared" si="105"/>
        <v>101067353</v>
      </c>
      <c r="M441" s="42" t="str">
        <f t="shared" si="106"/>
        <v>101067353</v>
      </c>
      <c r="N441" s="43">
        <f t="shared" si="107"/>
        <v>1</v>
      </c>
      <c r="O441" s="43">
        <f t="shared" si="108"/>
        <v>1</v>
      </c>
      <c r="P441" s="43">
        <f t="shared" si="102"/>
        <v>1</v>
      </c>
      <c r="Q441" s="44">
        <f t="shared" si="109"/>
        <v>1</v>
      </c>
      <c r="R441" s="45">
        <f t="shared" si="110"/>
        <v>962154573</v>
      </c>
      <c r="S441" s="41" t="str">
        <f t="shared" si="111"/>
        <v>962154573</v>
      </c>
      <c r="T441" s="43" t="e">
        <f t="shared" si="112"/>
        <v>#VALUE!</v>
      </c>
      <c r="U441" s="41" t="str">
        <f t="shared" si="113"/>
        <v>962154573</v>
      </c>
      <c r="V441" s="46" t="str">
        <f t="shared" si="114"/>
        <v>0962154573</v>
      </c>
      <c r="W441" s="43">
        <f t="shared" si="115"/>
        <v>1</v>
      </c>
      <c r="X441" s="47">
        <f t="shared" si="116"/>
        <v>1</v>
      </c>
      <c r="Y441" s="43">
        <f t="shared" si="103"/>
        <v>1</v>
      </c>
      <c r="Z441" s="44">
        <f t="shared" si="117"/>
        <v>1</v>
      </c>
      <c r="AA441" s="44">
        <f t="shared" si="118"/>
        <v>1</v>
      </c>
    </row>
    <row r="442" spans="1:27" ht="69" hidden="1" customHeight="1" x14ac:dyDescent="0.65">
      <c r="A442" s="3">
        <v>440</v>
      </c>
      <c r="B442" s="3" t="s">
        <v>1301</v>
      </c>
      <c r="C442" s="3" t="s">
        <v>3306</v>
      </c>
      <c r="D442" s="3" t="s">
        <v>1302</v>
      </c>
      <c r="E442" s="3" t="s">
        <v>3143</v>
      </c>
      <c r="F442" s="5" t="s">
        <v>1303</v>
      </c>
      <c r="G442" s="6">
        <v>101054518</v>
      </c>
      <c r="H442" s="7">
        <v>887521129</v>
      </c>
      <c r="I442" s="3"/>
      <c r="J442" s="39"/>
      <c r="K442" s="40">
        <f t="shared" si="104"/>
        <v>1</v>
      </c>
      <c r="L442" s="41" t="str">
        <f t="shared" si="105"/>
        <v>101054518</v>
      </c>
      <c r="M442" s="42" t="str">
        <f t="shared" si="106"/>
        <v>101054518</v>
      </c>
      <c r="N442" s="43">
        <f t="shared" si="107"/>
        <v>1</v>
      </c>
      <c r="O442" s="43">
        <f t="shared" si="108"/>
        <v>1</v>
      </c>
      <c r="P442" s="43">
        <f t="shared" si="102"/>
        <v>1</v>
      </c>
      <c r="Q442" s="44">
        <f t="shared" si="109"/>
        <v>1</v>
      </c>
      <c r="R442" s="45">
        <f t="shared" si="110"/>
        <v>887521129</v>
      </c>
      <c r="S442" s="41" t="str">
        <f t="shared" si="111"/>
        <v>887521129</v>
      </c>
      <c r="T442" s="43" t="e">
        <f t="shared" si="112"/>
        <v>#VALUE!</v>
      </c>
      <c r="U442" s="41" t="str">
        <f t="shared" si="113"/>
        <v>887521129</v>
      </c>
      <c r="V442" s="46" t="str">
        <f t="shared" si="114"/>
        <v>0887521129</v>
      </c>
      <c r="W442" s="43">
        <f t="shared" si="115"/>
        <v>1</v>
      </c>
      <c r="X442" s="47">
        <f t="shared" si="116"/>
        <v>1</v>
      </c>
      <c r="Y442" s="43">
        <f t="shared" si="103"/>
        <v>1</v>
      </c>
      <c r="Z442" s="44">
        <f t="shared" si="117"/>
        <v>1</v>
      </c>
      <c r="AA442" s="44">
        <f t="shared" si="118"/>
        <v>1</v>
      </c>
    </row>
    <row r="443" spans="1:27" ht="69" hidden="1" customHeight="1" x14ac:dyDescent="0.65">
      <c r="A443" s="3">
        <v>441</v>
      </c>
      <c r="B443" s="3" t="s">
        <v>1304</v>
      </c>
      <c r="C443" s="3" t="s">
        <v>3306</v>
      </c>
      <c r="D443" s="3" t="s">
        <v>1305</v>
      </c>
      <c r="E443" s="3" t="s">
        <v>3143</v>
      </c>
      <c r="F443" s="5" t="s">
        <v>1306</v>
      </c>
      <c r="G443" s="6">
        <v>101018782</v>
      </c>
      <c r="H443" s="7">
        <v>973225016</v>
      </c>
      <c r="I443" s="3"/>
      <c r="J443" s="39"/>
      <c r="K443" s="40">
        <f t="shared" si="104"/>
        <v>1</v>
      </c>
      <c r="L443" s="41" t="str">
        <f t="shared" si="105"/>
        <v>101018782</v>
      </c>
      <c r="M443" s="42" t="str">
        <f t="shared" si="106"/>
        <v>101018782</v>
      </c>
      <c r="N443" s="43">
        <f t="shared" si="107"/>
        <v>1</v>
      </c>
      <c r="O443" s="43">
        <f t="shared" si="108"/>
        <v>1</v>
      </c>
      <c r="P443" s="43">
        <f t="shared" si="102"/>
        <v>1</v>
      </c>
      <c r="Q443" s="44">
        <f t="shared" si="109"/>
        <v>1</v>
      </c>
      <c r="R443" s="45">
        <f t="shared" si="110"/>
        <v>973225016</v>
      </c>
      <c r="S443" s="41" t="str">
        <f t="shared" si="111"/>
        <v>973225016</v>
      </c>
      <c r="T443" s="43" t="e">
        <f t="shared" si="112"/>
        <v>#VALUE!</v>
      </c>
      <c r="U443" s="41" t="str">
        <f t="shared" si="113"/>
        <v>973225016</v>
      </c>
      <c r="V443" s="46" t="str">
        <f t="shared" si="114"/>
        <v>0973225016</v>
      </c>
      <c r="W443" s="43">
        <f t="shared" si="115"/>
        <v>1</v>
      </c>
      <c r="X443" s="47">
        <f t="shared" si="116"/>
        <v>1</v>
      </c>
      <c r="Y443" s="43">
        <f t="shared" si="103"/>
        <v>1</v>
      </c>
      <c r="Z443" s="44">
        <f t="shared" si="117"/>
        <v>1</v>
      </c>
      <c r="AA443" s="44">
        <f t="shared" si="118"/>
        <v>1</v>
      </c>
    </row>
    <row r="444" spans="1:27" ht="69" hidden="1" customHeight="1" x14ac:dyDescent="0.65">
      <c r="A444" s="3">
        <v>442</v>
      </c>
      <c r="B444" s="3" t="s">
        <v>1307</v>
      </c>
      <c r="C444" s="3" t="s">
        <v>3306</v>
      </c>
      <c r="D444" s="3" t="s">
        <v>1308</v>
      </c>
      <c r="E444" s="3" t="s">
        <v>3143</v>
      </c>
      <c r="F444" s="5" t="s">
        <v>1309</v>
      </c>
      <c r="G444" s="6">
        <v>101076320</v>
      </c>
      <c r="H444" s="7">
        <v>887784945</v>
      </c>
      <c r="I444" s="3"/>
      <c r="J444" s="39"/>
      <c r="K444" s="40">
        <f t="shared" si="104"/>
        <v>1</v>
      </c>
      <c r="L444" s="41" t="str">
        <f t="shared" si="105"/>
        <v>101076320</v>
      </c>
      <c r="M444" s="42" t="str">
        <f t="shared" si="106"/>
        <v>101076320</v>
      </c>
      <c r="N444" s="43">
        <f t="shared" si="107"/>
        <v>1</v>
      </c>
      <c r="O444" s="43">
        <f t="shared" si="108"/>
        <v>1</v>
      </c>
      <c r="P444" s="43">
        <f t="shared" si="102"/>
        <v>1</v>
      </c>
      <c r="Q444" s="44">
        <f t="shared" si="109"/>
        <v>1</v>
      </c>
      <c r="R444" s="45">
        <f t="shared" si="110"/>
        <v>887784945</v>
      </c>
      <c r="S444" s="41" t="str">
        <f t="shared" si="111"/>
        <v>887784945</v>
      </c>
      <c r="T444" s="43" t="e">
        <f t="shared" si="112"/>
        <v>#VALUE!</v>
      </c>
      <c r="U444" s="41" t="str">
        <f t="shared" si="113"/>
        <v>887784945</v>
      </c>
      <c r="V444" s="46" t="str">
        <f t="shared" si="114"/>
        <v>0887784945</v>
      </c>
      <c r="W444" s="43">
        <f t="shared" si="115"/>
        <v>1</v>
      </c>
      <c r="X444" s="47">
        <f t="shared" si="116"/>
        <v>1</v>
      </c>
      <c r="Y444" s="43">
        <f t="shared" si="103"/>
        <v>1</v>
      </c>
      <c r="Z444" s="44">
        <f t="shared" si="117"/>
        <v>1</v>
      </c>
      <c r="AA444" s="44">
        <f t="shared" si="118"/>
        <v>1</v>
      </c>
    </row>
    <row r="445" spans="1:27" ht="69" hidden="1" customHeight="1" x14ac:dyDescent="0.65">
      <c r="A445" s="3">
        <v>443</v>
      </c>
      <c r="B445" s="3" t="s">
        <v>1310</v>
      </c>
      <c r="C445" s="3" t="s">
        <v>3306</v>
      </c>
      <c r="D445" s="3" t="s">
        <v>1311</v>
      </c>
      <c r="E445" s="3" t="s">
        <v>3143</v>
      </c>
      <c r="F445" s="5" t="s">
        <v>1312</v>
      </c>
      <c r="G445" s="6">
        <v>101208311</v>
      </c>
      <c r="H445" s="7">
        <v>886505317</v>
      </c>
      <c r="I445" s="3"/>
      <c r="J445" s="39"/>
      <c r="K445" s="40">
        <f t="shared" si="104"/>
        <v>1</v>
      </c>
      <c r="L445" s="41" t="str">
        <f t="shared" si="105"/>
        <v>101208311</v>
      </c>
      <c r="M445" s="42" t="str">
        <f t="shared" si="106"/>
        <v>101208311</v>
      </c>
      <c r="N445" s="43">
        <f t="shared" si="107"/>
        <v>1</v>
      </c>
      <c r="O445" s="43">
        <f t="shared" si="108"/>
        <v>1</v>
      </c>
      <c r="P445" s="43">
        <f t="shared" si="102"/>
        <v>1</v>
      </c>
      <c r="Q445" s="44">
        <f t="shared" si="109"/>
        <v>1</v>
      </c>
      <c r="R445" s="45">
        <f t="shared" si="110"/>
        <v>886505317</v>
      </c>
      <c r="S445" s="41" t="str">
        <f t="shared" si="111"/>
        <v>886505317</v>
      </c>
      <c r="T445" s="43" t="e">
        <f t="shared" si="112"/>
        <v>#VALUE!</v>
      </c>
      <c r="U445" s="41" t="str">
        <f t="shared" si="113"/>
        <v>886505317</v>
      </c>
      <c r="V445" s="46" t="str">
        <f t="shared" si="114"/>
        <v>0886505317</v>
      </c>
      <c r="W445" s="43">
        <f t="shared" si="115"/>
        <v>1</v>
      </c>
      <c r="X445" s="47">
        <f t="shared" si="116"/>
        <v>1</v>
      </c>
      <c r="Y445" s="43">
        <f t="shared" si="103"/>
        <v>1</v>
      </c>
      <c r="Z445" s="44">
        <f t="shared" si="117"/>
        <v>1</v>
      </c>
      <c r="AA445" s="44">
        <f t="shared" si="118"/>
        <v>1</v>
      </c>
    </row>
    <row r="446" spans="1:27" ht="69" hidden="1" customHeight="1" x14ac:dyDescent="0.65">
      <c r="A446" s="3">
        <v>444</v>
      </c>
      <c r="B446" s="3" t="s">
        <v>1313</v>
      </c>
      <c r="C446" s="3" t="s">
        <v>3306</v>
      </c>
      <c r="D446" s="3" t="s">
        <v>1314</v>
      </c>
      <c r="E446" s="3" t="s">
        <v>3143</v>
      </c>
      <c r="F446" s="5" t="s">
        <v>1315</v>
      </c>
      <c r="G446" s="6">
        <v>100795915</v>
      </c>
      <c r="H446" s="7">
        <v>713546464</v>
      </c>
      <c r="I446" s="3"/>
      <c r="J446" s="39"/>
      <c r="K446" s="40">
        <f t="shared" si="104"/>
        <v>1</v>
      </c>
      <c r="L446" s="41" t="str">
        <f t="shared" si="105"/>
        <v>100795915</v>
      </c>
      <c r="M446" s="42" t="str">
        <f t="shared" si="106"/>
        <v>100795915</v>
      </c>
      <c r="N446" s="43">
        <f t="shared" si="107"/>
        <v>1</v>
      </c>
      <c r="O446" s="43">
        <f t="shared" si="108"/>
        <v>1</v>
      </c>
      <c r="P446" s="43">
        <f t="shared" si="102"/>
        <v>1</v>
      </c>
      <c r="Q446" s="44">
        <f t="shared" si="109"/>
        <v>1</v>
      </c>
      <c r="R446" s="45">
        <f t="shared" si="110"/>
        <v>713546464</v>
      </c>
      <c r="S446" s="41" t="str">
        <f t="shared" si="111"/>
        <v>713546464</v>
      </c>
      <c r="T446" s="43" t="e">
        <f t="shared" si="112"/>
        <v>#VALUE!</v>
      </c>
      <c r="U446" s="41" t="str">
        <f t="shared" si="113"/>
        <v>713546464</v>
      </c>
      <c r="V446" s="46" t="str">
        <f t="shared" si="114"/>
        <v>0713546464</v>
      </c>
      <c r="W446" s="43">
        <f t="shared" si="115"/>
        <v>1</v>
      </c>
      <c r="X446" s="47">
        <f t="shared" si="116"/>
        <v>1</v>
      </c>
      <c r="Y446" s="43">
        <f t="shared" si="103"/>
        <v>1</v>
      </c>
      <c r="Z446" s="44">
        <f t="shared" si="117"/>
        <v>1</v>
      </c>
      <c r="AA446" s="44">
        <f t="shared" si="118"/>
        <v>1</v>
      </c>
    </row>
    <row r="447" spans="1:27" ht="69" hidden="1" customHeight="1" x14ac:dyDescent="0.65">
      <c r="A447" s="3">
        <v>445</v>
      </c>
      <c r="B447" s="3" t="s">
        <v>1316</v>
      </c>
      <c r="C447" s="3" t="s">
        <v>3306</v>
      </c>
      <c r="D447" s="3" t="s">
        <v>1317</v>
      </c>
      <c r="E447" s="3" t="s">
        <v>3143</v>
      </c>
      <c r="F447" s="5" t="s">
        <v>1318</v>
      </c>
      <c r="G447" s="6">
        <v>101015626</v>
      </c>
      <c r="H447" s="7">
        <v>889298607</v>
      </c>
      <c r="I447" s="3"/>
      <c r="J447" s="39"/>
      <c r="K447" s="40">
        <f t="shared" si="104"/>
        <v>1</v>
      </c>
      <c r="L447" s="41" t="str">
        <f t="shared" si="105"/>
        <v>101015626</v>
      </c>
      <c r="M447" s="42" t="str">
        <f t="shared" si="106"/>
        <v>101015626</v>
      </c>
      <c r="N447" s="43">
        <f t="shared" si="107"/>
        <v>1</v>
      </c>
      <c r="O447" s="43">
        <f t="shared" si="108"/>
        <v>1</v>
      </c>
      <c r="P447" s="43">
        <f t="shared" si="102"/>
        <v>1</v>
      </c>
      <c r="Q447" s="44">
        <f t="shared" si="109"/>
        <v>1</v>
      </c>
      <c r="R447" s="45">
        <f t="shared" si="110"/>
        <v>889298607</v>
      </c>
      <c r="S447" s="41" t="str">
        <f t="shared" si="111"/>
        <v>889298607</v>
      </c>
      <c r="T447" s="43" t="e">
        <f t="shared" si="112"/>
        <v>#VALUE!</v>
      </c>
      <c r="U447" s="41" t="str">
        <f t="shared" si="113"/>
        <v>889298607</v>
      </c>
      <c r="V447" s="46" t="str">
        <f t="shared" si="114"/>
        <v>0889298607</v>
      </c>
      <c r="W447" s="43">
        <f t="shared" si="115"/>
        <v>1</v>
      </c>
      <c r="X447" s="47">
        <f t="shared" si="116"/>
        <v>1</v>
      </c>
      <c r="Y447" s="43">
        <f t="shared" si="103"/>
        <v>1</v>
      </c>
      <c r="Z447" s="44">
        <f t="shared" si="117"/>
        <v>1</v>
      </c>
      <c r="AA447" s="44">
        <f t="shared" si="118"/>
        <v>1</v>
      </c>
    </row>
    <row r="448" spans="1:27" ht="69" hidden="1" customHeight="1" x14ac:dyDescent="0.65">
      <c r="A448" s="3">
        <v>446</v>
      </c>
      <c r="B448" s="3" t="s">
        <v>1319</v>
      </c>
      <c r="C448" s="3" t="s">
        <v>3306</v>
      </c>
      <c r="D448" s="3" t="s">
        <v>1320</v>
      </c>
      <c r="E448" s="3" t="s">
        <v>3143</v>
      </c>
      <c r="F448" s="5" t="s">
        <v>1321</v>
      </c>
      <c r="G448" s="6">
        <v>101268952</v>
      </c>
      <c r="H448" s="7">
        <v>967489005</v>
      </c>
      <c r="I448" s="3"/>
      <c r="J448" s="39"/>
      <c r="K448" s="40">
        <f t="shared" si="104"/>
        <v>1</v>
      </c>
      <c r="L448" s="41" t="str">
        <f t="shared" si="105"/>
        <v>101268952</v>
      </c>
      <c r="M448" s="42" t="str">
        <f t="shared" si="106"/>
        <v>101268952</v>
      </c>
      <c r="N448" s="43">
        <f t="shared" si="107"/>
        <v>1</v>
      </c>
      <c r="O448" s="43">
        <f t="shared" si="108"/>
        <v>1</v>
      </c>
      <c r="P448" s="43">
        <f t="shared" si="102"/>
        <v>1</v>
      </c>
      <c r="Q448" s="44">
        <f t="shared" si="109"/>
        <v>1</v>
      </c>
      <c r="R448" s="45">
        <f t="shared" si="110"/>
        <v>967489005</v>
      </c>
      <c r="S448" s="41" t="str">
        <f t="shared" si="111"/>
        <v>967489005</v>
      </c>
      <c r="T448" s="43" t="e">
        <f t="shared" si="112"/>
        <v>#VALUE!</v>
      </c>
      <c r="U448" s="41" t="str">
        <f t="shared" si="113"/>
        <v>967489005</v>
      </c>
      <c r="V448" s="46" t="str">
        <f t="shared" si="114"/>
        <v>0967489005</v>
      </c>
      <c r="W448" s="43">
        <f t="shared" si="115"/>
        <v>1</v>
      </c>
      <c r="X448" s="47">
        <f t="shared" si="116"/>
        <v>1</v>
      </c>
      <c r="Y448" s="43">
        <f t="shared" si="103"/>
        <v>1</v>
      </c>
      <c r="Z448" s="44">
        <f t="shared" si="117"/>
        <v>1</v>
      </c>
      <c r="AA448" s="44">
        <f t="shared" si="118"/>
        <v>1</v>
      </c>
    </row>
    <row r="449" spans="1:27" ht="69" hidden="1" customHeight="1" x14ac:dyDescent="0.65">
      <c r="A449" s="3">
        <v>447</v>
      </c>
      <c r="B449" s="3" t="s">
        <v>1322</v>
      </c>
      <c r="C449" s="3" t="s">
        <v>3306</v>
      </c>
      <c r="D449" s="3" t="s">
        <v>1323</v>
      </c>
      <c r="E449" s="3" t="s">
        <v>3144</v>
      </c>
      <c r="F449" s="5" t="s">
        <v>1324</v>
      </c>
      <c r="G449" s="6">
        <v>100959133</v>
      </c>
      <c r="H449" s="7">
        <v>883790772</v>
      </c>
      <c r="I449" s="3"/>
      <c r="J449" s="39"/>
      <c r="K449" s="40">
        <f t="shared" si="104"/>
        <v>1</v>
      </c>
      <c r="L449" s="41" t="str">
        <f t="shared" si="105"/>
        <v>100959133</v>
      </c>
      <c r="M449" s="42" t="str">
        <f t="shared" si="106"/>
        <v>100959133</v>
      </c>
      <c r="N449" s="43">
        <f t="shared" si="107"/>
        <v>1</v>
      </c>
      <c r="O449" s="43">
        <f t="shared" si="108"/>
        <v>1</v>
      </c>
      <c r="P449" s="43">
        <f t="shared" si="102"/>
        <v>1</v>
      </c>
      <c r="Q449" s="44">
        <f t="shared" si="109"/>
        <v>1</v>
      </c>
      <c r="R449" s="45">
        <f t="shared" si="110"/>
        <v>883790772</v>
      </c>
      <c r="S449" s="41" t="str">
        <f t="shared" si="111"/>
        <v>883790772</v>
      </c>
      <c r="T449" s="43" t="e">
        <f t="shared" si="112"/>
        <v>#VALUE!</v>
      </c>
      <c r="U449" s="41" t="str">
        <f t="shared" si="113"/>
        <v>883790772</v>
      </c>
      <c r="V449" s="46" t="str">
        <f t="shared" si="114"/>
        <v>0883790772</v>
      </c>
      <c r="W449" s="43">
        <f t="shared" si="115"/>
        <v>1</v>
      </c>
      <c r="X449" s="47">
        <f t="shared" si="116"/>
        <v>1</v>
      </c>
      <c r="Y449" s="43">
        <f t="shared" si="103"/>
        <v>1</v>
      </c>
      <c r="Z449" s="44">
        <f t="shared" si="117"/>
        <v>1</v>
      </c>
      <c r="AA449" s="44">
        <f t="shared" si="118"/>
        <v>1</v>
      </c>
    </row>
    <row r="450" spans="1:27" ht="69" hidden="1" customHeight="1" x14ac:dyDescent="0.65">
      <c r="A450" s="3">
        <v>448</v>
      </c>
      <c r="B450" s="3" t="s">
        <v>1325</v>
      </c>
      <c r="C450" s="3" t="s">
        <v>3306</v>
      </c>
      <c r="D450" s="3" t="s">
        <v>1326</v>
      </c>
      <c r="E450" s="3" t="s">
        <v>3144</v>
      </c>
      <c r="F450" s="5" t="s">
        <v>1327</v>
      </c>
      <c r="G450" s="6">
        <v>101026964</v>
      </c>
      <c r="H450" s="7">
        <v>978330135</v>
      </c>
      <c r="I450" s="3"/>
      <c r="J450" s="39"/>
      <c r="K450" s="40">
        <f t="shared" si="104"/>
        <v>1</v>
      </c>
      <c r="L450" s="41" t="str">
        <f t="shared" si="105"/>
        <v>101026964</v>
      </c>
      <c r="M450" s="42" t="str">
        <f t="shared" si="106"/>
        <v>101026964</v>
      </c>
      <c r="N450" s="43">
        <f t="shared" si="107"/>
        <v>1</v>
      </c>
      <c r="O450" s="43">
        <f t="shared" si="108"/>
        <v>1</v>
      </c>
      <c r="P450" s="43">
        <f t="shared" si="102"/>
        <v>1</v>
      </c>
      <c r="Q450" s="44">
        <f t="shared" si="109"/>
        <v>1</v>
      </c>
      <c r="R450" s="45">
        <f t="shared" si="110"/>
        <v>978330135</v>
      </c>
      <c r="S450" s="41" t="str">
        <f t="shared" si="111"/>
        <v>978330135</v>
      </c>
      <c r="T450" s="43" t="e">
        <f t="shared" si="112"/>
        <v>#VALUE!</v>
      </c>
      <c r="U450" s="41" t="str">
        <f t="shared" si="113"/>
        <v>978330135</v>
      </c>
      <c r="V450" s="46" t="str">
        <f t="shared" si="114"/>
        <v>0978330135</v>
      </c>
      <c r="W450" s="43">
        <f t="shared" si="115"/>
        <v>1</v>
      </c>
      <c r="X450" s="47">
        <f t="shared" si="116"/>
        <v>1</v>
      </c>
      <c r="Y450" s="43">
        <f t="shared" si="103"/>
        <v>1</v>
      </c>
      <c r="Z450" s="44">
        <f t="shared" si="117"/>
        <v>1</v>
      </c>
      <c r="AA450" s="44">
        <f t="shared" si="118"/>
        <v>1</v>
      </c>
    </row>
    <row r="451" spans="1:27" ht="69" hidden="1" customHeight="1" x14ac:dyDescent="0.65">
      <c r="A451" s="3">
        <v>449</v>
      </c>
      <c r="B451" s="3" t="s">
        <v>1328</v>
      </c>
      <c r="C451" s="3" t="s">
        <v>3306</v>
      </c>
      <c r="D451" s="3" t="s">
        <v>1329</v>
      </c>
      <c r="E451" s="3" t="s">
        <v>3144</v>
      </c>
      <c r="F451" s="5" t="s">
        <v>1330</v>
      </c>
      <c r="G451" s="6">
        <v>101047203</v>
      </c>
      <c r="H451" s="7">
        <v>888722573</v>
      </c>
      <c r="I451" s="3"/>
      <c r="J451" s="39"/>
      <c r="K451" s="40">
        <f t="shared" si="104"/>
        <v>1</v>
      </c>
      <c r="L451" s="41" t="str">
        <f t="shared" si="105"/>
        <v>101047203</v>
      </c>
      <c r="M451" s="42" t="str">
        <f t="shared" si="106"/>
        <v>101047203</v>
      </c>
      <c r="N451" s="43">
        <f t="shared" si="107"/>
        <v>1</v>
      </c>
      <c r="O451" s="43">
        <f t="shared" si="108"/>
        <v>1</v>
      </c>
      <c r="P451" s="43">
        <f t="shared" ref="P451:P514" si="119">IF(M451="បរទេស",1,IF(COUNTIF(M:M,$M451)&gt;1,2,1))</f>
        <v>1</v>
      </c>
      <c r="Q451" s="44">
        <f t="shared" si="109"/>
        <v>1</v>
      </c>
      <c r="R451" s="45">
        <f t="shared" si="110"/>
        <v>888722573</v>
      </c>
      <c r="S451" s="41" t="str">
        <f t="shared" si="111"/>
        <v>888722573</v>
      </c>
      <c r="T451" s="43" t="e">
        <f t="shared" si="112"/>
        <v>#VALUE!</v>
      </c>
      <c r="U451" s="41" t="str">
        <f t="shared" si="113"/>
        <v>888722573</v>
      </c>
      <c r="V451" s="46" t="str">
        <f t="shared" si="114"/>
        <v>0888722573</v>
      </c>
      <c r="W451" s="43">
        <f t="shared" si="115"/>
        <v>1</v>
      </c>
      <c r="X451" s="47">
        <f t="shared" si="116"/>
        <v>1</v>
      </c>
      <c r="Y451" s="43">
        <f t="shared" ref="Y451:Y514" si="120">IF(V451="បរទេស",1,IF(COUNTIF(V:V,$V451)&gt;1,2,1))</f>
        <v>1</v>
      </c>
      <c r="Z451" s="44">
        <f t="shared" si="117"/>
        <v>1</v>
      </c>
      <c r="AA451" s="44">
        <f t="shared" si="118"/>
        <v>1</v>
      </c>
    </row>
    <row r="452" spans="1:27" ht="69" hidden="1" customHeight="1" x14ac:dyDescent="0.65">
      <c r="A452" s="3">
        <v>450</v>
      </c>
      <c r="B452" s="3" t="s">
        <v>1331</v>
      </c>
      <c r="C452" s="3" t="s">
        <v>3306</v>
      </c>
      <c r="D452" s="3" t="s">
        <v>1332</v>
      </c>
      <c r="E452" s="3" t="s">
        <v>3144</v>
      </c>
      <c r="F452" s="5" t="s">
        <v>1333</v>
      </c>
      <c r="G452" s="6">
        <v>101060235</v>
      </c>
      <c r="H452" s="7">
        <v>962250401</v>
      </c>
      <c r="I452" s="3"/>
      <c r="J452" s="39"/>
      <c r="K452" s="40">
        <f t="shared" ref="K452:K515" si="121">IF(OR(H452="បរទេស",G452="បរទេស"),2,1)</f>
        <v>1</v>
      </c>
      <c r="L452" s="41" t="str">
        <f t="shared" ref="L452:L515" si="12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452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101060235</v>
      </c>
      <c r="M452" s="42" t="str">
        <f t="shared" ref="M452:M515" si="123">IF(L452="បរទេស","បរទេស",IF(AND($BC$2=1,LEN(L452)=8),"0"&amp;L452,IF(LEN(L452)&gt;9,2,LEFT(L452,9))))</f>
        <v>101060235</v>
      </c>
      <c r="N452" s="43">
        <f t="shared" ref="N452:N515" si="124">IF(L452="បរទេស",1,IF((LEN($M452)-9)=0,1,2))</f>
        <v>1</v>
      </c>
      <c r="O452" s="43">
        <f t="shared" ref="O452:O515" si="125">IF(M452="",2,1)</f>
        <v>1</v>
      </c>
      <c r="P452" s="43">
        <f t="shared" si="119"/>
        <v>1</v>
      </c>
      <c r="Q452" s="44">
        <f t="shared" ref="Q452:Q515" si="126">IF(M452="បរទេស",1,MAX(N452:P452))</f>
        <v>1</v>
      </c>
      <c r="R452" s="45">
        <f t="shared" ref="R452:R515" si="127">H452</f>
        <v>962250401</v>
      </c>
      <c r="S452" s="41" t="str">
        <f t="shared" ref="S452:S515" si="128">SUBSTITUTE(SUBSTITUTE(SUBSTITUTE(SUBSTITUTE(SUBSTITUTE(SUBSTITUTE(SUBSTITUTE(SUBSTITUTE(SUBSTITUTE(SUBSTITUTE(SUBSTITUTE(SUBSTITUTE(SUBSTITUTE(SUBSTITUTE(SUBSTITUTE(SUBSTITUTE(SUBSTITUTE(SUBSTITUTE(SUBSTITUTE(SUBSTITUTE(SUBSTITUTE(SUBSTITUTE(R452,"១","1"),"២","2"),"៣","3"),"៤","4"),"៥","5"),"៦","6"),"៧","7"),"៨","8"),"៩","9"),"០","0")," ","")," ",""),"​",""),",","/"),"-",""),"(",""),")",""),"+855","0"),"(855)","0"),"O","0"),"o","0"),".","")</f>
        <v>962250401</v>
      </c>
      <c r="T452" s="43" t="e">
        <f t="shared" ref="T452:T515" si="129">LEFT(S452, SEARCH("/",S452,1)-1)</f>
        <v>#VALUE!</v>
      </c>
      <c r="U452" s="41" t="str">
        <f t="shared" ref="U452:U515" si="130">IFERROR(T452,S452)</f>
        <v>962250401</v>
      </c>
      <c r="V452" s="46" t="str">
        <f t="shared" ref="V452:V515" si="131">IF(LEFT(U452,5)="បរទេស","បរទេស",IF(LEFT(U452,3)="855","0"&amp;MID(U452,4,10),IF(LEFT(U452,1)="0",MID(U452,1,10),IF(LEFT(U452,1)&gt;=1,"0"&amp;MID(U452,1,10),U452))))</f>
        <v>0962250401</v>
      </c>
      <c r="W452" s="43">
        <f t="shared" ref="W452:W515" si="132">IF(V452="បរទេស",1,IF(OR(LEN(V452)=9,LEN(V452)=10),1,2))</f>
        <v>1</v>
      </c>
      <c r="X452" s="47">
        <f t="shared" ref="X452:X515" si="133">IF(V452="",2,1)</f>
        <v>1</v>
      </c>
      <c r="Y452" s="43">
        <f t="shared" si="120"/>
        <v>1</v>
      </c>
      <c r="Z452" s="44">
        <f t="shared" ref="Z452:Z515" si="134">IF(V452="បរទេស",1,MAX(W452:Y452))</f>
        <v>1</v>
      </c>
      <c r="AA452" s="44">
        <f t="shared" ref="AA452:AA515" si="135">IF(K452=2,2,MAX(J452,Q452,Z452,Z452))</f>
        <v>1</v>
      </c>
    </row>
    <row r="453" spans="1:27" ht="69" hidden="1" customHeight="1" x14ac:dyDescent="0.65">
      <c r="A453" s="3">
        <v>451</v>
      </c>
      <c r="B453" s="3" t="s">
        <v>1334</v>
      </c>
      <c r="C453" s="3" t="s">
        <v>3306</v>
      </c>
      <c r="D453" s="3" t="s">
        <v>1335</v>
      </c>
      <c r="E453" s="3" t="s">
        <v>3144</v>
      </c>
      <c r="F453" s="5" t="s">
        <v>1336</v>
      </c>
      <c r="G453" s="6">
        <v>100714155</v>
      </c>
      <c r="H453" s="6" t="s">
        <v>3272</v>
      </c>
      <c r="I453" s="3"/>
      <c r="J453" s="39"/>
      <c r="K453" s="40">
        <f t="shared" si="121"/>
        <v>1</v>
      </c>
      <c r="L453" s="41" t="str">
        <f t="shared" si="122"/>
        <v>100714155</v>
      </c>
      <c r="M453" s="42" t="str">
        <f t="shared" si="123"/>
        <v>100714155</v>
      </c>
      <c r="N453" s="43">
        <f t="shared" si="124"/>
        <v>1</v>
      </c>
      <c r="O453" s="43">
        <f t="shared" si="125"/>
        <v>1</v>
      </c>
      <c r="P453" s="43">
        <f t="shared" si="119"/>
        <v>1</v>
      </c>
      <c r="Q453" s="44">
        <f t="shared" si="126"/>
        <v>1</v>
      </c>
      <c r="R453" s="45" t="str">
        <f t="shared" si="127"/>
        <v>096 428 4448</v>
      </c>
      <c r="S453" s="41" t="str">
        <f t="shared" si="128"/>
        <v>0964284448</v>
      </c>
      <c r="T453" s="43" t="e">
        <f t="shared" si="129"/>
        <v>#VALUE!</v>
      </c>
      <c r="U453" s="41" t="str">
        <f t="shared" si="130"/>
        <v>0964284448</v>
      </c>
      <c r="V453" s="46" t="str">
        <f t="shared" si="131"/>
        <v>0964284448</v>
      </c>
      <c r="W453" s="43">
        <f t="shared" si="132"/>
        <v>1</v>
      </c>
      <c r="X453" s="47">
        <f t="shared" si="133"/>
        <v>1</v>
      </c>
      <c r="Y453" s="43">
        <f t="shared" si="120"/>
        <v>1</v>
      </c>
      <c r="Z453" s="44">
        <f t="shared" si="134"/>
        <v>1</v>
      </c>
      <c r="AA453" s="44">
        <f t="shared" si="135"/>
        <v>1</v>
      </c>
    </row>
    <row r="454" spans="1:27" ht="69" hidden="1" customHeight="1" x14ac:dyDescent="0.65">
      <c r="A454" s="3">
        <v>452</v>
      </c>
      <c r="B454" s="3" t="s">
        <v>1337</v>
      </c>
      <c r="C454" s="3" t="s">
        <v>3306</v>
      </c>
      <c r="D454" s="3" t="s">
        <v>1338</v>
      </c>
      <c r="E454" s="3" t="s">
        <v>3144</v>
      </c>
      <c r="F454" s="5" t="s">
        <v>1339</v>
      </c>
      <c r="G454" s="6">
        <v>101232614</v>
      </c>
      <c r="H454" s="6">
        <v>93601227</v>
      </c>
      <c r="I454" s="3"/>
      <c r="J454" s="39"/>
      <c r="K454" s="40">
        <f t="shared" si="121"/>
        <v>1</v>
      </c>
      <c r="L454" s="41" t="str">
        <f t="shared" si="122"/>
        <v>101232614</v>
      </c>
      <c r="M454" s="42" t="str">
        <f t="shared" si="123"/>
        <v>101232614</v>
      </c>
      <c r="N454" s="43">
        <f t="shared" si="124"/>
        <v>1</v>
      </c>
      <c r="O454" s="43">
        <f t="shared" si="125"/>
        <v>1</v>
      </c>
      <c r="P454" s="43">
        <f t="shared" si="119"/>
        <v>1</v>
      </c>
      <c r="Q454" s="44">
        <f t="shared" si="126"/>
        <v>1</v>
      </c>
      <c r="R454" s="45">
        <f t="shared" si="127"/>
        <v>93601227</v>
      </c>
      <c r="S454" s="41" t="str">
        <f t="shared" si="128"/>
        <v>93601227</v>
      </c>
      <c r="T454" s="43" t="e">
        <f t="shared" si="129"/>
        <v>#VALUE!</v>
      </c>
      <c r="U454" s="41" t="str">
        <f t="shared" si="130"/>
        <v>93601227</v>
      </c>
      <c r="V454" s="46" t="str">
        <f t="shared" si="131"/>
        <v>093601227</v>
      </c>
      <c r="W454" s="43">
        <f t="shared" si="132"/>
        <v>1</v>
      </c>
      <c r="X454" s="47">
        <f t="shared" si="133"/>
        <v>1</v>
      </c>
      <c r="Y454" s="43">
        <f t="shared" si="120"/>
        <v>1</v>
      </c>
      <c r="Z454" s="44">
        <f t="shared" si="134"/>
        <v>1</v>
      </c>
      <c r="AA454" s="44">
        <f t="shared" si="135"/>
        <v>1</v>
      </c>
    </row>
    <row r="455" spans="1:27" ht="69" hidden="1" customHeight="1" x14ac:dyDescent="0.65">
      <c r="A455" s="3">
        <v>453</v>
      </c>
      <c r="B455" s="3" t="s">
        <v>1340</v>
      </c>
      <c r="C455" s="3" t="s">
        <v>3306</v>
      </c>
      <c r="D455" s="3" t="s">
        <v>1341</v>
      </c>
      <c r="E455" s="3" t="s">
        <v>3144</v>
      </c>
      <c r="F455" s="5" t="s">
        <v>1342</v>
      </c>
      <c r="G455" s="6">
        <v>100983590</v>
      </c>
      <c r="H455" s="7">
        <v>976293513</v>
      </c>
      <c r="I455" s="3"/>
      <c r="J455" s="39"/>
      <c r="K455" s="40">
        <f t="shared" si="121"/>
        <v>1</v>
      </c>
      <c r="L455" s="41" t="str">
        <f t="shared" si="122"/>
        <v>100983590</v>
      </c>
      <c r="M455" s="42" t="str">
        <f t="shared" si="123"/>
        <v>100983590</v>
      </c>
      <c r="N455" s="43">
        <f t="shared" si="124"/>
        <v>1</v>
      </c>
      <c r="O455" s="43">
        <f t="shared" si="125"/>
        <v>1</v>
      </c>
      <c r="P455" s="43">
        <f t="shared" si="119"/>
        <v>1</v>
      </c>
      <c r="Q455" s="44">
        <f t="shared" si="126"/>
        <v>1</v>
      </c>
      <c r="R455" s="45">
        <f t="shared" si="127"/>
        <v>976293513</v>
      </c>
      <c r="S455" s="41" t="str">
        <f t="shared" si="128"/>
        <v>976293513</v>
      </c>
      <c r="T455" s="43" t="e">
        <f t="shared" si="129"/>
        <v>#VALUE!</v>
      </c>
      <c r="U455" s="41" t="str">
        <f t="shared" si="130"/>
        <v>976293513</v>
      </c>
      <c r="V455" s="46" t="str">
        <f t="shared" si="131"/>
        <v>0976293513</v>
      </c>
      <c r="W455" s="43">
        <f t="shared" si="132"/>
        <v>1</v>
      </c>
      <c r="X455" s="47">
        <f t="shared" si="133"/>
        <v>1</v>
      </c>
      <c r="Y455" s="43">
        <f t="shared" si="120"/>
        <v>1</v>
      </c>
      <c r="Z455" s="44">
        <f t="shared" si="134"/>
        <v>1</v>
      </c>
      <c r="AA455" s="44">
        <f t="shared" si="135"/>
        <v>1</v>
      </c>
    </row>
    <row r="456" spans="1:27" ht="69" hidden="1" customHeight="1" x14ac:dyDescent="0.65">
      <c r="A456" s="3">
        <v>454</v>
      </c>
      <c r="B456" s="3" t="s">
        <v>1343</v>
      </c>
      <c r="C456" s="3" t="s">
        <v>3306</v>
      </c>
      <c r="D456" s="3" t="s">
        <v>1344</v>
      </c>
      <c r="E456" s="3" t="s">
        <v>3144</v>
      </c>
      <c r="F456" s="5" t="s">
        <v>1345</v>
      </c>
      <c r="G456" s="6">
        <v>110610746</v>
      </c>
      <c r="H456" s="7">
        <v>964241753</v>
      </c>
      <c r="I456" s="3"/>
      <c r="J456" s="39"/>
      <c r="K456" s="40">
        <f t="shared" si="121"/>
        <v>1</v>
      </c>
      <c r="L456" s="41" t="str">
        <f t="shared" si="122"/>
        <v>110610746</v>
      </c>
      <c r="M456" s="42" t="str">
        <f t="shared" si="123"/>
        <v>110610746</v>
      </c>
      <c r="N456" s="43">
        <f t="shared" si="124"/>
        <v>1</v>
      </c>
      <c r="O456" s="43">
        <f t="shared" si="125"/>
        <v>1</v>
      </c>
      <c r="P456" s="43">
        <f t="shared" si="119"/>
        <v>1</v>
      </c>
      <c r="Q456" s="44">
        <f t="shared" si="126"/>
        <v>1</v>
      </c>
      <c r="R456" s="45">
        <f t="shared" si="127"/>
        <v>964241753</v>
      </c>
      <c r="S456" s="41" t="str">
        <f t="shared" si="128"/>
        <v>964241753</v>
      </c>
      <c r="T456" s="43" t="e">
        <f t="shared" si="129"/>
        <v>#VALUE!</v>
      </c>
      <c r="U456" s="41" t="str">
        <f t="shared" si="130"/>
        <v>964241753</v>
      </c>
      <c r="V456" s="46" t="str">
        <f t="shared" si="131"/>
        <v>0964241753</v>
      </c>
      <c r="W456" s="43">
        <f t="shared" si="132"/>
        <v>1</v>
      </c>
      <c r="X456" s="47">
        <f t="shared" si="133"/>
        <v>1</v>
      </c>
      <c r="Y456" s="43">
        <f t="shared" si="120"/>
        <v>1</v>
      </c>
      <c r="Z456" s="44">
        <f t="shared" si="134"/>
        <v>1</v>
      </c>
      <c r="AA456" s="44">
        <f t="shared" si="135"/>
        <v>1</v>
      </c>
    </row>
    <row r="457" spans="1:27" ht="69" hidden="1" customHeight="1" x14ac:dyDescent="0.65">
      <c r="A457" s="3">
        <v>455</v>
      </c>
      <c r="B457" s="3" t="s">
        <v>1346</v>
      </c>
      <c r="C457" s="3" t="s">
        <v>3306</v>
      </c>
      <c r="D457" s="3" t="s">
        <v>1347</v>
      </c>
      <c r="E457" s="3" t="s">
        <v>3144</v>
      </c>
      <c r="F457" s="5" t="s">
        <v>1348</v>
      </c>
      <c r="G457" s="6">
        <v>101020490</v>
      </c>
      <c r="H457" s="7">
        <v>887265422</v>
      </c>
      <c r="I457" s="3"/>
      <c r="J457" s="39"/>
      <c r="K457" s="40">
        <f t="shared" si="121"/>
        <v>1</v>
      </c>
      <c r="L457" s="41" t="str">
        <f t="shared" si="122"/>
        <v>101020490</v>
      </c>
      <c r="M457" s="42" t="str">
        <f t="shared" si="123"/>
        <v>101020490</v>
      </c>
      <c r="N457" s="43">
        <f t="shared" si="124"/>
        <v>1</v>
      </c>
      <c r="O457" s="43">
        <f t="shared" si="125"/>
        <v>1</v>
      </c>
      <c r="P457" s="43">
        <f t="shared" si="119"/>
        <v>1</v>
      </c>
      <c r="Q457" s="44">
        <f t="shared" si="126"/>
        <v>1</v>
      </c>
      <c r="R457" s="45">
        <f t="shared" si="127"/>
        <v>887265422</v>
      </c>
      <c r="S457" s="41" t="str">
        <f t="shared" si="128"/>
        <v>887265422</v>
      </c>
      <c r="T457" s="43" t="e">
        <f t="shared" si="129"/>
        <v>#VALUE!</v>
      </c>
      <c r="U457" s="41" t="str">
        <f t="shared" si="130"/>
        <v>887265422</v>
      </c>
      <c r="V457" s="46" t="str">
        <f t="shared" si="131"/>
        <v>0887265422</v>
      </c>
      <c r="W457" s="43">
        <f t="shared" si="132"/>
        <v>1</v>
      </c>
      <c r="X457" s="47">
        <f t="shared" si="133"/>
        <v>1</v>
      </c>
      <c r="Y457" s="43">
        <f t="shared" si="120"/>
        <v>1</v>
      </c>
      <c r="Z457" s="44">
        <f t="shared" si="134"/>
        <v>1</v>
      </c>
      <c r="AA457" s="44">
        <f t="shared" si="135"/>
        <v>1</v>
      </c>
    </row>
    <row r="458" spans="1:27" ht="69" hidden="1" customHeight="1" x14ac:dyDescent="0.65">
      <c r="A458" s="3">
        <v>456</v>
      </c>
      <c r="B458" s="3" t="s">
        <v>1349</v>
      </c>
      <c r="C458" s="3" t="s">
        <v>3306</v>
      </c>
      <c r="D458" s="3" t="s">
        <v>1350</v>
      </c>
      <c r="E458" s="3" t="s">
        <v>3144</v>
      </c>
      <c r="F458" s="5" t="s">
        <v>1351</v>
      </c>
      <c r="G458" s="6">
        <v>101120423</v>
      </c>
      <c r="H458" s="6">
        <v>10433704</v>
      </c>
      <c r="I458" s="3"/>
      <c r="J458" s="39"/>
      <c r="K458" s="40">
        <f t="shared" si="121"/>
        <v>1</v>
      </c>
      <c r="L458" s="41" t="str">
        <f t="shared" si="122"/>
        <v>101120423</v>
      </c>
      <c r="M458" s="42" t="str">
        <f t="shared" si="123"/>
        <v>101120423</v>
      </c>
      <c r="N458" s="43">
        <f t="shared" si="124"/>
        <v>1</v>
      </c>
      <c r="O458" s="43">
        <f t="shared" si="125"/>
        <v>1</v>
      </c>
      <c r="P458" s="43">
        <f t="shared" si="119"/>
        <v>1</v>
      </c>
      <c r="Q458" s="44">
        <f t="shared" si="126"/>
        <v>1</v>
      </c>
      <c r="R458" s="45">
        <f t="shared" si="127"/>
        <v>10433704</v>
      </c>
      <c r="S458" s="41" t="str">
        <f t="shared" si="128"/>
        <v>10433704</v>
      </c>
      <c r="T458" s="43" t="e">
        <f t="shared" si="129"/>
        <v>#VALUE!</v>
      </c>
      <c r="U458" s="41" t="str">
        <f t="shared" si="130"/>
        <v>10433704</v>
      </c>
      <c r="V458" s="46" t="str">
        <f t="shared" si="131"/>
        <v>010433704</v>
      </c>
      <c r="W458" s="43">
        <f t="shared" si="132"/>
        <v>1</v>
      </c>
      <c r="X458" s="47">
        <f t="shared" si="133"/>
        <v>1</v>
      </c>
      <c r="Y458" s="43">
        <f t="shared" si="120"/>
        <v>1</v>
      </c>
      <c r="Z458" s="44">
        <f t="shared" si="134"/>
        <v>1</v>
      </c>
      <c r="AA458" s="44">
        <f t="shared" si="135"/>
        <v>1</v>
      </c>
    </row>
    <row r="459" spans="1:27" ht="69" hidden="1" customHeight="1" x14ac:dyDescent="0.65">
      <c r="A459" s="3">
        <v>457</v>
      </c>
      <c r="B459" s="3" t="s">
        <v>1352</v>
      </c>
      <c r="C459" s="3" t="s">
        <v>3306</v>
      </c>
      <c r="D459" s="3" t="s">
        <v>1353</v>
      </c>
      <c r="E459" s="3" t="s">
        <v>3144</v>
      </c>
      <c r="F459" s="5" t="s">
        <v>1354</v>
      </c>
      <c r="G459" s="6">
        <v>101080482</v>
      </c>
      <c r="H459" s="6" t="s">
        <v>3200</v>
      </c>
      <c r="I459" s="3"/>
      <c r="J459" s="39"/>
      <c r="K459" s="40">
        <f t="shared" si="121"/>
        <v>1</v>
      </c>
      <c r="L459" s="41" t="str">
        <f t="shared" si="122"/>
        <v>101080482</v>
      </c>
      <c r="M459" s="42" t="str">
        <f t="shared" si="123"/>
        <v>101080482</v>
      </c>
      <c r="N459" s="43">
        <f t="shared" si="124"/>
        <v>1</v>
      </c>
      <c r="O459" s="43">
        <f t="shared" si="125"/>
        <v>1</v>
      </c>
      <c r="P459" s="43">
        <f t="shared" si="119"/>
        <v>1</v>
      </c>
      <c r="Q459" s="44">
        <f t="shared" si="126"/>
        <v>1</v>
      </c>
      <c r="R459" s="45" t="str">
        <f t="shared" si="127"/>
        <v>069 597 454</v>
      </c>
      <c r="S459" s="41" t="str">
        <f t="shared" si="128"/>
        <v>069597454</v>
      </c>
      <c r="T459" s="43" t="e">
        <f t="shared" si="129"/>
        <v>#VALUE!</v>
      </c>
      <c r="U459" s="41" t="str">
        <f t="shared" si="130"/>
        <v>069597454</v>
      </c>
      <c r="V459" s="46" t="str">
        <f t="shared" si="131"/>
        <v>069597454</v>
      </c>
      <c r="W459" s="43">
        <f t="shared" si="132"/>
        <v>1</v>
      </c>
      <c r="X459" s="47">
        <f t="shared" si="133"/>
        <v>1</v>
      </c>
      <c r="Y459" s="43">
        <f t="shared" si="120"/>
        <v>1</v>
      </c>
      <c r="Z459" s="44">
        <f t="shared" si="134"/>
        <v>1</v>
      </c>
      <c r="AA459" s="44">
        <f t="shared" si="135"/>
        <v>1</v>
      </c>
    </row>
    <row r="460" spans="1:27" ht="69" hidden="1" customHeight="1" x14ac:dyDescent="0.65">
      <c r="A460" s="3">
        <v>458</v>
      </c>
      <c r="B460" s="3" t="s">
        <v>1355</v>
      </c>
      <c r="C460" s="3" t="s">
        <v>3306</v>
      </c>
      <c r="D460" s="3" t="s">
        <v>1356</v>
      </c>
      <c r="E460" s="3" t="s">
        <v>3144</v>
      </c>
      <c r="F460" s="5" t="s">
        <v>1357</v>
      </c>
      <c r="G460" s="6">
        <v>101035543</v>
      </c>
      <c r="H460" s="7">
        <v>967042646</v>
      </c>
      <c r="I460" s="3"/>
      <c r="J460" s="39"/>
      <c r="K460" s="40">
        <f t="shared" si="121"/>
        <v>1</v>
      </c>
      <c r="L460" s="41" t="str">
        <f t="shared" si="122"/>
        <v>101035543</v>
      </c>
      <c r="M460" s="42" t="str">
        <f t="shared" si="123"/>
        <v>101035543</v>
      </c>
      <c r="N460" s="43">
        <f t="shared" si="124"/>
        <v>1</v>
      </c>
      <c r="O460" s="43">
        <f t="shared" si="125"/>
        <v>1</v>
      </c>
      <c r="P460" s="43">
        <f t="shared" si="119"/>
        <v>1</v>
      </c>
      <c r="Q460" s="44">
        <f t="shared" si="126"/>
        <v>1</v>
      </c>
      <c r="R460" s="45">
        <f t="shared" si="127"/>
        <v>967042646</v>
      </c>
      <c r="S460" s="41" t="str">
        <f t="shared" si="128"/>
        <v>967042646</v>
      </c>
      <c r="T460" s="43" t="e">
        <f t="shared" si="129"/>
        <v>#VALUE!</v>
      </c>
      <c r="U460" s="41" t="str">
        <f t="shared" si="130"/>
        <v>967042646</v>
      </c>
      <c r="V460" s="46" t="str">
        <f t="shared" si="131"/>
        <v>0967042646</v>
      </c>
      <c r="W460" s="43">
        <f t="shared" si="132"/>
        <v>1</v>
      </c>
      <c r="X460" s="47">
        <f t="shared" si="133"/>
        <v>1</v>
      </c>
      <c r="Y460" s="43">
        <f t="shared" si="120"/>
        <v>1</v>
      </c>
      <c r="Z460" s="44">
        <f t="shared" si="134"/>
        <v>1</v>
      </c>
      <c r="AA460" s="44">
        <f t="shared" si="135"/>
        <v>1</v>
      </c>
    </row>
    <row r="461" spans="1:27" ht="69" hidden="1" customHeight="1" x14ac:dyDescent="0.65">
      <c r="A461" s="3">
        <v>459</v>
      </c>
      <c r="B461" s="3" t="s">
        <v>1358</v>
      </c>
      <c r="C461" s="3" t="s">
        <v>3306</v>
      </c>
      <c r="D461" s="3" t="s">
        <v>1359</v>
      </c>
      <c r="E461" s="3" t="s">
        <v>3144</v>
      </c>
      <c r="F461" s="5" t="s">
        <v>1360</v>
      </c>
      <c r="G461" s="6">
        <v>101031141</v>
      </c>
      <c r="H461" s="7">
        <v>964762814</v>
      </c>
      <c r="I461" s="3"/>
      <c r="J461" s="39"/>
      <c r="K461" s="40">
        <f t="shared" si="121"/>
        <v>1</v>
      </c>
      <c r="L461" s="41" t="str">
        <f t="shared" si="122"/>
        <v>101031141</v>
      </c>
      <c r="M461" s="42" t="str">
        <f t="shared" si="123"/>
        <v>101031141</v>
      </c>
      <c r="N461" s="43">
        <f t="shared" si="124"/>
        <v>1</v>
      </c>
      <c r="O461" s="43">
        <f t="shared" si="125"/>
        <v>1</v>
      </c>
      <c r="P461" s="43">
        <f t="shared" si="119"/>
        <v>1</v>
      </c>
      <c r="Q461" s="44">
        <f t="shared" si="126"/>
        <v>1</v>
      </c>
      <c r="R461" s="45">
        <f t="shared" si="127"/>
        <v>964762814</v>
      </c>
      <c r="S461" s="41" t="str">
        <f t="shared" si="128"/>
        <v>964762814</v>
      </c>
      <c r="T461" s="43" t="e">
        <f t="shared" si="129"/>
        <v>#VALUE!</v>
      </c>
      <c r="U461" s="41" t="str">
        <f t="shared" si="130"/>
        <v>964762814</v>
      </c>
      <c r="V461" s="46" t="str">
        <f t="shared" si="131"/>
        <v>0964762814</v>
      </c>
      <c r="W461" s="43">
        <f t="shared" si="132"/>
        <v>1</v>
      </c>
      <c r="X461" s="47">
        <f t="shared" si="133"/>
        <v>1</v>
      </c>
      <c r="Y461" s="43">
        <f t="shared" si="120"/>
        <v>1</v>
      </c>
      <c r="Z461" s="44">
        <f t="shared" si="134"/>
        <v>1</v>
      </c>
      <c r="AA461" s="44">
        <f t="shared" si="135"/>
        <v>1</v>
      </c>
    </row>
    <row r="462" spans="1:27" ht="69" hidden="1" customHeight="1" x14ac:dyDescent="0.65">
      <c r="A462" s="3">
        <v>460</v>
      </c>
      <c r="B462" s="3" t="s">
        <v>1361</v>
      </c>
      <c r="C462" s="3" t="s">
        <v>3306</v>
      </c>
      <c r="D462" s="3" t="s">
        <v>530</v>
      </c>
      <c r="E462" s="3" t="s">
        <v>3144</v>
      </c>
      <c r="F462" s="5" t="s">
        <v>1362</v>
      </c>
      <c r="G462" s="6">
        <v>100844014</v>
      </c>
      <c r="H462" s="7">
        <v>969709991</v>
      </c>
      <c r="I462" s="3"/>
      <c r="J462" s="39"/>
      <c r="K462" s="40">
        <f t="shared" si="121"/>
        <v>1</v>
      </c>
      <c r="L462" s="41" t="str">
        <f t="shared" si="122"/>
        <v>100844014</v>
      </c>
      <c r="M462" s="42" t="str">
        <f t="shared" si="123"/>
        <v>100844014</v>
      </c>
      <c r="N462" s="43">
        <f t="shared" si="124"/>
        <v>1</v>
      </c>
      <c r="O462" s="43">
        <f t="shared" si="125"/>
        <v>1</v>
      </c>
      <c r="P462" s="43">
        <f t="shared" si="119"/>
        <v>1</v>
      </c>
      <c r="Q462" s="44">
        <f t="shared" si="126"/>
        <v>1</v>
      </c>
      <c r="R462" s="45">
        <f t="shared" si="127"/>
        <v>969709991</v>
      </c>
      <c r="S462" s="41" t="str">
        <f t="shared" si="128"/>
        <v>969709991</v>
      </c>
      <c r="T462" s="43" t="e">
        <f t="shared" si="129"/>
        <v>#VALUE!</v>
      </c>
      <c r="U462" s="41" t="str">
        <f t="shared" si="130"/>
        <v>969709991</v>
      </c>
      <c r="V462" s="46" t="str">
        <f t="shared" si="131"/>
        <v>0969709991</v>
      </c>
      <c r="W462" s="43">
        <f t="shared" si="132"/>
        <v>1</v>
      </c>
      <c r="X462" s="47">
        <f t="shared" si="133"/>
        <v>1</v>
      </c>
      <c r="Y462" s="43">
        <f t="shared" si="120"/>
        <v>1</v>
      </c>
      <c r="Z462" s="44">
        <f t="shared" si="134"/>
        <v>1</v>
      </c>
      <c r="AA462" s="44">
        <f t="shared" si="135"/>
        <v>1</v>
      </c>
    </row>
    <row r="463" spans="1:27" ht="69" hidden="1" customHeight="1" x14ac:dyDescent="0.65">
      <c r="A463" s="3">
        <v>461</v>
      </c>
      <c r="B463" s="3" t="s">
        <v>1363</v>
      </c>
      <c r="C463" s="3" t="s">
        <v>3306</v>
      </c>
      <c r="D463" s="3" t="s">
        <v>1364</v>
      </c>
      <c r="E463" s="3" t="s">
        <v>3144</v>
      </c>
      <c r="F463" s="5" t="s">
        <v>1365</v>
      </c>
      <c r="G463" s="6">
        <v>70171760</v>
      </c>
      <c r="H463" s="7">
        <v>976004152</v>
      </c>
      <c r="I463" s="3"/>
      <c r="J463" s="39"/>
      <c r="K463" s="40">
        <f t="shared" si="121"/>
        <v>1</v>
      </c>
      <c r="L463" s="41" t="str">
        <f t="shared" si="122"/>
        <v>70171760</v>
      </c>
      <c r="M463" s="42" t="str">
        <f t="shared" si="123"/>
        <v>070171760</v>
      </c>
      <c r="N463" s="43">
        <f t="shared" si="124"/>
        <v>1</v>
      </c>
      <c r="O463" s="43">
        <f t="shared" si="125"/>
        <v>1</v>
      </c>
      <c r="P463" s="43">
        <f t="shared" si="119"/>
        <v>1</v>
      </c>
      <c r="Q463" s="44">
        <f t="shared" si="126"/>
        <v>1</v>
      </c>
      <c r="R463" s="45">
        <f t="shared" si="127"/>
        <v>976004152</v>
      </c>
      <c r="S463" s="41" t="str">
        <f t="shared" si="128"/>
        <v>976004152</v>
      </c>
      <c r="T463" s="43" t="e">
        <f t="shared" si="129"/>
        <v>#VALUE!</v>
      </c>
      <c r="U463" s="41" t="str">
        <f t="shared" si="130"/>
        <v>976004152</v>
      </c>
      <c r="V463" s="46" t="str">
        <f t="shared" si="131"/>
        <v>0976004152</v>
      </c>
      <c r="W463" s="43">
        <f t="shared" si="132"/>
        <v>1</v>
      </c>
      <c r="X463" s="47">
        <f t="shared" si="133"/>
        <v>1</v>
      </c>
      <c r="Y463" s="43">
        <f t="shared" si="120"/>
        <v>1</v>
      </c>
      <c r="Z463" s="44">
        <f t="shared" si="134"/>
        <v>1</v>
      </c>
      <c r="AA463" s="44">
        <f t="shared" si="135"/>
        <v>1</v>
      </c>
    </row>
    <row r="464" spans="1:27" ht="69" hidden="1" customHeight="1" x14ac:dyDescent="0.65">
      <c r="A464" s="3">
        <v>462</v>
      </c>
      <c r="B464" s="3" t="s">
        <v>1366</v>
      </c>
      <c r="C464" s="3" t="s">
        <v>3306</v>
      </c>
      <c r="D464" s="3" t="s">
        <v>1367</v>
      </c>
      <c r="E464" s="3" t="s">
        <v>3144</v>
      </c>
      <c r="F464" s="5" t="s">
        <v>1368</v>
      </c>
      <c r="G464" s="6">
        <v>101219508</v>
      </c>
      <c r="H464" s="6" t="s">
        <v>3201</v>
      </c>
      <c r="I464" s="3"/>
      <c r="J464" s="39"/>
      <c r="K464" s="40">
        <f t="shared" si="121"/>
        <v>1</v>
      </c>
      <c r="L464" s="41" t="str">
        <f t="shared" si="122"/>
        <v>101219508</v>
      </c>
      <c r="M464" s="42" t="str">
        <f t="shared" si="123"/>
        <v>101219508</v>
      </c>
      <c r="N464" s="43">
        <f t="shared" si="124"/>
        <v>1</v>
      </c>
      <c r="O464" s="43">
        <f t="shared" si="125"/>
        <v>1</v>
      </c>
      <c r="P464" s="43">
        <f t="shared" si="119"/>
        <v>1</v>
      </c>
      <c r="Q464" s="44">
        <f t="shared" si="126"/>
        <v>1</v>
      </c>
      <c r="R464" s="45" t="str">
        <f t="shared" si="127"/>
        <v>096 559 7504</v>
      </c>
      <c r="S464" s="41" t="str">
        <f t="shared" si="128"/>
        <v>0965597504</v>
      </c>
      <c r="T464" s="43" t="e">
        <f t="shared" si="129"/>
        <v>#VALUE!</v>
      </c>
      <c r="U464" s="41" t="str">
        <f t="shared" si="130"/>
        <v>0965597504</v>
      </c>
      <c r="V464" s="46" t="str">
        <f t="shared" si="131"/>
        <v>0965597504</v>
      </c>
      <c r="W464" s="43">
        <f t="shared" si="132"/>
        <v>1</v>
      </c>
      <c r="X464" s="47">
        <f t="shared" si="133"/>
        <v>1</v>
      </c>
      <c r="Y464" s="43">
        <f t="shared" si="120"/>
        <v>1</v>
      </c>
      <c r="Z464" s="44">
        <f t="shared" si="134"/>
        <v>1</v>
      </c>
      <c r="AA464" s="44">
        <f t="shared" si="135"/>
        <v>1</v>
      </c>
    </row>
    <row r="465" spans="1:27" ht="69" hidden="1" customHeight="1" x14ac:dyDescent="0.65">
      <c r="A465" s="3">
        <v>463</v>
      </c>
      <c r="B465" s="3" t="s">
        <v>1369</v>
      </c>
      <c r="C465" s="3" t="s">
        <v>3306</v>
      </c>
      <c r="D465" s="3" t="s">
        <v>1370</v>
      </c>
      <c r="E465" s="3" t="s">
        <v>3144</v>
      </c>
      <c r="F465" s="5" t="s">
        <v>1371</v>
      </c>
      <c r="G465" s="6">
        <v>101094225</v>
      </c>
      <c r="H465" s="7">
        <v>975339708</v>
      </c>
      <c r="I465" s="3"/>
      <c r="J465" s="39"/>
      <c r="K465" s="40">
        <f t="shared" si="121"/>
        <v>1</v>
      </c>
      <c r="L465" s="41" t="str">
        <f t="shared" si="122"/>
        <v>101094225</v>
      </c>
      <c r="M465" s="42" t="str">
        <f t="shared" si="123"/>
        <v>101094225</v>
      </c>
      <c r="N465" s="43">
        <f t="shared" si="124"/>
        <v>1</v>
      </c>
      <c r="O465" s="43">
        <f t="shared" si="125"/>
        <v>1</v>
      </c>
      <c r="P465" s="43">
        <f t="shared" si="119"/>
        <v>1</v>
      </c>
      <c r="Q465" s="44">
        <f t="shared" si="126"/>
        <v>1</v>
      </c>
      <c r="R465" s="45">
        <f t="shared" si="127"/>
        <v>975339708</v>
      </c>
      <c r="S465" s="41" t="str">
        <f t="shared" si="128"/>
        <v>975339708</v>
      </c>
      <c r="T465" s="43" t="e">
        <f t="shared" si="129"/>
        <v>#VALUE!</v>
      </c>
      <c r="U465" s="41" t="str">
        <f t="shared" si="130"/>
        <v>975339708</v>
      </c>
      <c r="V465" s="46" t="str">
        <f t="shared" si="131"/>
        <v>0975339708</v>
      </c>
      <c r="W465" s="43">
        <f t="shared" si="132"/>
        <v>1</v>
      </c>
      <c r="X465" s="47">
        <f t="shared" si="133"/>
        <v>1</v>
      </c>
      <c r="Y465" s="43">
        <f t="shared" si="120"/>
        <v>1</v>
      </c>
      <c r="Z465" s="44">
        <f t="shared" si="134"/>
        <v>1</v>
      </c>
      <c r="AA465" s="44">
        <f t="shared" si="135"/>
        <v>1</v>
      </c>
    </row>
    <row r="466" spans="1:27" ht="69" hidden="1" customHeight="1" x14ac:dyDescent="0.65">
      <c r="A466" s="3">
        <v>464</v>
      </c>
      <c r="B466" s="3" t="s">
        <v>1372</v>
      </c>
      <c r="C466" s="3" t="s">
        <v>3306</v>
      </c>
      <c r="D466" s="3" t="s">
        <v>1013</v>
      </c>
      <c r="E466" s="3" t="s">
        <v>3144</v>
      </c>
      <c r="F466" s="5" t="s">
        <v>1373</v>
      </c>
      <c r="G466" s="6">
        <v>101068169</v>
      </c>
      <c r="H466" s="6">
        <v>16671414</v>
      </c>
      <c r="I466" s="3"/>
      <c r="J466" s="39"/>
      <c r="K466" s="40">
        <f t="shared" si="121"/>
        <v>1</v>
      </c>
      <c r="L466" s="41" t="str">
        <f t="shared" si="122"/>
        <v>101068169</v>
      </c>
      <c r="M466" s="42" t="str">
        <f t="shared" si="123"/>
        <v>101068169</v>
      </c>
      <c r="N466" s="43">
        <f t="shared" si="124"/>
        <v>1</v>
      </c>
      <c r="O466" s="43">
        <f t="shared" si="125"/>
        <v>1</v>
      </c>
      <c r="P466" s="43">
        <f t="shared" si="119"/>
        <v>1</v>
      </c>
      <c r="Q466" s="44">
        <f t="shared" si="126"/>
        <v>1</v>
      </c>
      <c r="R466" s="45">
        <f t="shared" si="127"/>
        <v>16671414</v>
      </c>
      <c r="S466" s="41" t="str">
        <f t="shared" si="128"/>
        <v>16671414</v>
      </c>
      <c r="T466" s="43" t="e">
        <f t="shared" si="129"/>
        <v>#VALUE!</v>
      </c>
      <c r="U466" s="41" t="str">
        <f t="shared" si="130"/>
        <v>16671414</v>
      </c>
      <c r="V466" s="46" t="str">
        <f t="shared" si="131"/>
        <v>016671414</v>
      </c>
      <c r="W466" s="43">
        <f t="shared" si="132"/>
        <v>1</v>
      </c>
      <c r="X466" s="47">
        <f t="shared" si="133"/>
        <v>1</v>
      </c>
      <c r="Y466" s="43">
        <f t="shared" si="120"/>
        <v>1</v>
      </c>
      <c r="Z466" s="44">
        <f t="shared" si="134"/>
        <v>1</v>
      </c>
      <c r="AA466" s="44">
        <f t="shared" si="135"/>
        <v>1</v>
      </c>
    </row>
    <row r="467" spans="1:27" ht="69" hidden="1" customHeight="1" x14ac:dyDescent="0.65">
      <c r="A467" s="3">
        <v>465</v>
      </c>
      <c r="B467" s="3" t="s">
        <v>1374</v>
      </c>
      <c r="C467" s="3" t="s">
        <v>3306</v>
      </c>
      <c r="D467" s="3" t="s">
        <v>1375</v>
      </c>
      <c r="E467" s="3" t="s">
        <v>3144</v>
      </c>
      <c r="F467" s="5" t="s">
        <v>1376</v>
      </c>
      <c r="G467" s="6">
        <v>101082445</v>
      </c>
      <c r="H467" s="7">
        <v>712224578</v>
      </c>
      <c r="I467" s="3"/>
      <c r="J467" s="39"/>
      <c r="K467" s="40">
        <f t="shared" si="121"/>
        <v>1</v>
      </c>
      <c r="L467" s="41" t="str">
        <f t="shared" si="122"/>
        <v>101082445</v>
      </c>
      <c r="M467" s="42" t="str">
        <f t="shared" si="123"/>
        <v>101082445</v>
      </c>
      <c r="N467" s="43">
        <f t="shared" si="124"/>
        <v>1</v>
      </c>
      <c r="O467" s="43">
        <f t="shared" si="125"/>
        <v>1</v>
      </c>
      <c r="P467" s="43">
        <f t="shared" si="119"/>
        <v>1</v>
      </c>
      <c r="Q467" s="44">
        <f t="shared" si="126"/>
        <v>1</v>
      </c>
      <c r="R467" s="45">
        <f t="shared" si="127"/>
        <v>712224578</v>
      </c>
      <c r="S467" s="41" t="str">
        <f t="shared" si="128"/>
        <v>712224578</v>
      </c>
      <c r="T467" s="43" t="e">
        <f t="shared" si="129"/>
        <v>#VALUE!</v>
      </c>
      <c r="U467" s="41" t="str">
        <f t="shared" si="130"/>
        <v>712224578</v>
      </c>
      <c r="V467" s="46" t="str">
        <f t="shared" si="131"/>
        <v>0712224578</v>
      </c>
      <c r="W467" s="43">
        <f t="shared" si="132"/>
        <v>1</v>
      </c>
      <c r="X467" s="47">
        <f t="shared" si="133"/>
        <v>1</v>
      </c>
      <c r="Y467" s="43">
        <f t="shared" si="120"/>
        <v>1</v>
      </c>
      <c r="Z467" s="44">
        <f t="shared" si="134"/>
        <v>1</v>
      </c>
      <c r="AA467" s="44">
        <f t="shared" si="135"/>
        <v>1</v>
      </c>
    </row>
    <row r="468" spans="1:27" ht="69" hidden="1" customHeight="1" x14ac:dyDescent="0.65">
      <c r="A468" s="3">
        <v>466</v>
      </c>
      <c r="B468" s="3" t="s">
        <v>1377</v>
      </c>
      <c r="C468" s="3" t="s">
        <v>3306</v>
      </c>
      <c r="D468" s="3" t="s">
        <v>1082</v>
      </c>
      <c r="E468" s="3" t="s">
        <v>3144</v>
      </c>
      <c r="F468" s="5" t="s">
        <v>1378</v>
      </c>
      <c r="G468" s="6">
        <v>51612942</v>
      </c>
      <c r="H468" s="7">
        <v>962368959</v>
      </c>
      <c r="I468" s="3"/>
      <c r="J468" s="39"/>
      <c r="K468" s="40">
        <f t="shared" si="121"/>
        <v>1</v>
      </c>
      <c r="L468" s="41" t="str">
        <f t="shared" si="122"/>
        <v>51612942</v>
      </c>
      <c r="M468" s="42" t="str">
        <f t="shared" si="123"/>
        <v>051612942</v>
      </c>
      <c r="N468" s="43">
        <f t="shared" si="124"/>
        <v>1</v>
      </c>
      <c r="O468" s="43">
        <f t="shared" si="125"/>
        <v>1</v>
      </c>
      <c r="P468" s="43">
        <f t="shared" si="119"/>
        <v>1</v>
      </c>
      <c r="Q468" s="44">
        <f t="shared" si="126"/>
        <v>1</v>
      </c>
      <c r="R468" s="45">
        <f t="shared" si="127"/>
        <v>962368959</v>
      </c>
      <c r="S468" s="41" t="str">
        <f t="shared" si="128"/>
        <v>962368959</v>
      </c>
      <c r="T468" s="43" t="e">
        <f t="shared" si="129"/>
        <v>#VALUE!</v>
      </c>
      <c r="U468" s="41" t="str">
        <f t="shared" si="130"/>
        <v>962368959</v>
      </c>
      <c r="V468" s="46" t="str">
        <f t="shared" si="131"/>
        <v>0962368959</v>
      </c>
      <c r="W468" s="43">
        <f t="shared" si="132"/>
        <v>1</v>
      </c>
      <c r="X468" s="47">
        <f t="shared" si="133"/>
        <v>1</v>
      </c>
      <c r="Y468" s="43">
        <f t="shared" si="120"/>
        <v>1</v>
      </c>
      <c r="Z468" s="44">
        <f t="shared" si="134"/>
        <v>1</v>
      </c>
      <c r="AA468" s="44">
        <f t="shared" si="135"/>
        <v>1</v>
      </c>
    </row>
    <row r="469" spans="1:27" ht="69" hidden="1" customHeight="1" x14ac:dyDescent="0.65">
      <c r="A469" s="3">
        <v>467</v>
      </c>
      <c r="B469" s="3" t="s">
        <v>1379</v>
      </c>
      <c r="C469" s="3" t="s">
        <v>3306</v>
      </c>
      <c r="D469" s="3" t="s">
        <v>1380</v>
      </c>
      <c r="E469" s="3" t="s">
        <v>3144</v>
      </c>
      <c r="F469" s="5" t="s">
        <v>1381</v>
      </c>
      <c r="G469" s="6">
        <v>100686542</v>
      </c>
      <c r="H469" s="7">
        <v>964266950</v>
      </c>
      <c r="I469" s="3"/>
      <c r="J469" s="39"/>
      <c r="K469" s="40">
        <f t="shared" si="121"/>
        <v>1</v>
      </c>
      <c r="L469" s="41" t="str">
        <f t="shared" si="122"/>
        <v>100686542</v>
      </c>
      <c r="M469" s="42" t="str">
        <f t="shared" si="123"/>
        <v>100686542</v>
      </c>
      <c r="N469" s="43">
        <f t="shared" si="124"/>
        <v>1</v>
      </c>
      <c r="O469" s="43">
        <f t="shared" si="125"/>
        <v>1</v>
      </c>
      <c r="P469" s="43">
        <f t="shared" si="119"/>
        <v>1</v>
      </c>
      <c r="Q469" s="44">
        <f t="shared" si="126"/>
        <v>1</v>
      </c>
      <c r="R469" s="45">
        <f t="shared" si="127"/>
        <v>964266950</v>
      </c>
      <c r="S469" s="41" t="str">
        <f t="shared" si="128"/>
        <v>964266950</v>
      </c>
      <c r="T469" s="43" t="e">
        <f t="shared" si="129"/>
        <v>#VALUE!</v>
      </c>
      <c r="U469" s="41" t="str">
        <f t="shared" si="130"/>
        <v>964266950</v>
      </c>
      <c r="V469" s="46" t="str">
        <f t="shared" si="131"/>
        <v>0964266950</v>
      </c>
      <c r="W469" s="43">
        <f t="shared" si="132"/>
        <v>1</v>
      </c>
      <c r="X469" s="47">
        <f t="shared" si="133"/>
        <v>1</v>
      </c>
      <c r="Y469" s="43">
        <f t="shared" si="120"/>
        <v>1</v>
      </c>
      <c r="Z469" s="44">
        <f t="shared" si="134"/>
        <v>1</v>
      </c>
      <c r="AA469" s="44">
        <f t="shared" si="135"/>
        <v>1</v>
      </c>
    </row>
    <row r="470" spans="1:27" ht="69" hidden="1" customHeight="1" x14ac:dyDescent="0.65">
      <c r="A470" s="3">
        <v>468</v>
      </c>
      <c r="B470" s="3" t="s">
        <v>1382</v>
      </c>
      <c r="C470" s="3" t="s">
        <v>3306</v>
      </c>
      <c r="D470" s="3" t="s">
        <v>1383</v>
      </c>
      <c r="E470" s="3" t="s">
        <v>3144</v>
      </c>
      <c r="F470" s="5" t="s">
        <v>1384</v>
      </c>
      <c r="G470" s="6">
        <v>101108466</v>
      </c>
      <c r="H470" s="7">
        <v>975727103</v>
      </c>
      <c r="I470" s="3"/>
      <c r="J470" s="39"/>
      <c r="K470" s="40">
        <f t="shared" si="121"/>
        <v>1</v>
      </c>
      <c r="L470" s="41" t="str">
        <f t="shared" si="122"/>
        <v>101108466</v>
      </c>
      <c r="M470" s="42" t="str">
        <f t="shared" si="123"/>
        <v>101108466</v>
      </c>
      <c r="N470" s="43">
        <f t="shared" si="124"/>
        <v>1</v>
      </c>
      <c r="O470" s="43">
        <f t="shared" si="125"/>
        <v>1</v>
      </c>
      <c r="P470" s="43">
        <f t="shared" si="119"/>
        <v>1</v>
      </c>
      <c r="Q470" s="44">
        <f t="shared" si="126"/>
        <v>1</v>
      </c>
      <c r="R470" s="45">
        <f t="shared" si="127"/>
        <v>975727103</v>
      </c>
      <c r="S470" s="41" t="str">
        <f t="shared" si="128"/>
        <v>975727103</v>
      </c>
      <c r="T470" s="43" t="e">
        <f t="shared" si="129"/>
        <v>#VALUE!</v>
      </c>
      <c r="U470" s="41" t="str">
        <f t="shared" si="130"/>
        <v>975727103</v>
      </c>
      <c r="V470" s="46" t="str">
        <f t="shared" si="131"/>
        <v>0975727103</v>
      </c>
      <c r="W470" s="43">
        <f t="shared" si="132"/>
        <v>1</v>
      </c>
      <c r="X470" s="47">
        <f t="shared" si="133"/>
        <v>1</v>
      </c>
      <c r="Y470" s="43">
        <f t="shared" si="120"/>
        <v>1</v>
      </c>
      <c r="Z470" s="44">
        <f t="shared" si="134"/>
        <v>1</v>
      </c>
      <c r="AA470" s="44">
        <f t="shared" si="135"/>
        <v>1</v>
      </c>
    </row>
    <row r="471" spans="1:27" ht="69" hidden="1" customHeight="1" x14ac:dyDescent="0.65">
      <c r="A471" s="3">
        <v>469</v>
      </c>
      <c r="B471" s="3" t="s">
        <v>1385</v>
      </c>
      <c r="C471" s="3" t="s">
        <v>3306</v>
      </c>
      <c r="D471" s="3" t="s">
        <v>1386</v>
      </c>
      <c r="E471" s="3" t="s">
        <v>3144</v>
      </c>
      <c r="F471" s="5" t="s">
        <v>1387</v>
      </c>
      <c r="G471" s="6">
        <v>101075165</v>
      </c>
      <c r="H471" s="6">
        <v>15341532</v>
      </c>
      <c r="I471" s="3"/>
      <c r="J471" s="39"/>
      <c r="K471" s="40">
        <f t="shared" si="121"/>
        <v>1</v>
      </c>
      <c r="L471" s="41" t="str">
        <f t="shared" si="122"/>
        <v>101075165</v>
      </c>
      <c r="M471" s="42" t="str">
        <f t="shared" si="123"/>
        <v>101075165</v>
      </c>
      <c r="N471" s="43">
        <f t="shared" si="124"/>
        <v>1</v>
      </c>
      <c r="O471" s="43">
        <f t="shared" si="125"/>
        <v>1</v>
      </c>
      <c r="P471" s="43">
        <f t="shared" si="119"/>
        <v>1</v>
      </c>
      <c r="Q471" s="44">
        <f t="shared" si="126"/>
        <v>1</v>
      </c>
      <c r="R471" s="45">
        <f t="shared" si="127"/>
        <v>15341532</v>
      </c>
      <c r="S471" s="41" t="str">
        <f t="shared" si="128"/>
        <v>15341532</v>
      </c>
      <c r="T471" s="43" t="e">
        <f t="shared" si="129"/>
        <v>#VALUE!</v>
      </c>
      <c r="U471" s="41" t="str">
        <f t="shared" si="130"/>
        <v>15341532</v>
      </c>
      <c r="V471" s="46" t="str">
        <f t="shared" si="131"/>
        <v>015341532</v>
      </c>
      <c r="W471" s="43">
        <f t="shared" si="132"/>
        <v>1</v>
      </c>
      <c r="X471" s="47">
        <f t="shared" si="133"/>
        <v>1</v>
      </c>
      <c r="Y471" s="43">
        <f t="shared" si="120"/>
        <v>1</v>
      </c>
      <c r="Z471" s="44">
        <f t="shared" si="134"/>
        <v>1</v>
      </c>
      <c r="AA471" s="44">
        <f t="shared" si="135"/>
        <v>1</v>
      </c>
    </row>
    <row r="472" spans="1:27" ht="69" hidden="1" customHeight="1" x14ac:dyDescent="0.65">
      <c r="A472" s="3">
        <v>470</v>
      </c>
      <c r="B472" s="3" t="s">
        <v>1388</v>
      </c>
      <c r="C472" s="3" t="s">
        <v>3306</v>
      </c>
      <c r="D472" s="3" t="s">
        <v>1389</v>
      </c>
      <c r="E472" s="3" t="s">
        <v>3144</v>
      </c>
      <c r="F472" s="5" t="s">
        <v>1390</v>
      </c>
      <c r="G472" s="6">
        <v>101176662</v>
      </c>
      <c r="H472" s="6">
        <v>10818423</v>
      </c>
      <c r="I472" s="3"/>
      <c r="J472" s="39"/>
      <c r="K472" s="40">
        <f t="shared" si="121"/>
        <v>1</v>
      </c>
      <c r="L472" s="41" t="str">
        <f t="shared" si="122"/>
        <v>101176662</v>
      </c>
      <c r="M472" s="42" t="str">
        <f t="shared" si="123"/>
        <v>101176662</v>
      </c>
      <c r="N472" s="43">
        <f t="shared" si="124"/>
        <v>1</v>
      </c>
      <c r="O472" s="43">
        <f t="shared" si="125"/>
        <v>1</v>
      </c>
      <c r="P472" s="43">
        <f t="shared" si="119"/>
        <v>1</v>
      </c>
      <c r="Q472" s="44">
        <f t="shared" si="126"/>
        <v>1</v>
      </c>
      <c r="R472" s="45">
        <f t="shared" si="127"/>
        <v>10818423</v>
      </c>
      <c r="S472" s="41" t="str">
        <f t="shared" si="128"/>
        <v>10818423</v>
      </c>
      <c r="T472" s="43" t="e">
        <f t="shared" si="129"/>
        <v>#VALUE!</v>
      </c>
      <c r="U472" s="41" t="str">
        <f t="shared" si="130"/>
        <v>10818423</v>
      </c>
      <c r="V472" s="46" t="str">
        <f t="shared" si="131"/>
        <v>010818423</v>
      </c>
      <c r="W472" s="43">
        <f t="shared" si="132"/>
        <v>1</v>
      </c>
      <c r="X472" s="47">
        <f t="shared" si="133"/>
        <v>1</v>
      </c>
      <c r="Y472" s="43">
        <f t="shared" si="120"/>
        <v>1</v>
      </c>
      <c r="Z472" s="44">
        <f t="shared" si="134"/>
        <v>1</v>
      </c>
      <c r="AA472" s="44">
        <f t="shared" si="135"/>
        <v>1</v>
      </c>
    </row>
    <row r="473" spans="1:27" ht="69" hidden="1" customHeight="1" x14ac:dyDescent="0.65">
      <c r="A473" s="3">
        <v>471</v>
      </c>
      <c r="B473" s="3" t="s">
        <v>1391</v>
      </c>
      <c r="C473" s="3" t="s">
        <v>3306</v>
      </c>
      <c r="D473" s="3" t="s">
        <v>1392</v>
      </c>
      <c r="E473" s="3" t="s">
        <v>3144</v>
      </c>
      <c r="F473" s="5" t="s">
        <v>1393</v>
      </c>
      <c r="G473" s="6">
        <v>30476400</v>
      </c>
      <c r="H473" s="6">
        <v>69918664</v>
      </c>
      <c r="I473" s="3"/>
      <c r="J473" s="39"/>
      <c r="K473" s="40">
        <f t="shared" si="121"/>
        <v>1</v>
      </c>
      <c r="L473" s="41" t="str">
        <f t="shared" si="122"/>
        <v>30476400</v>
      </c>
      <c r="M473" s="42" t="str">
        <f t="shared" si="123"/>
        <v>030476400</v>
      </c>
      <c r="N473" s="43">
        <f t="shared" si="124"/>
        <v>1</v>
      </c>
      <c r="O473" s="43">
        <f t="shared" si="125"/>
        <v>1</v>
      </c>
      <c r="P473" s="43">
        <f t="shared" si="119"/>
        <v>1</v>
      </c>
      <c r="Q473" s="44">
        <f t="shared" si="126"/>
        <v>1</v>
      </c>
      <c r="R473" s="45">
        <f t="shared" si="127"/>
        <v>69918664</v>
      </c>
      <c r="S473" s="41" t="str">
        <f t="shared" si="128"/>
        <v>69918664</v>
      </c>
      <c r="T473" s="43" t="e">
        <f t="shared" si="129"/>
        <v>#VALUE!</v>
      </c>
      <c r="U473" s="41" t="str">
        <f t="shared" si="130"/>
        <v>69918664</v>
      </c>
      <c r="V473" s="46" t="str">
        <f t="shared" si="131"/>
        <v>069918664</v>
      </c>
      <c r="W473" s="43">
        <f t="shared" si="132"/>
        <v>1</v>
      </c>
      <c r="X473" s="47">
        <f t="shared" si="133"/>
        <v>1</v>
      </c>
      <c r="Y473" s="43">
        <f t="shared" si="120"/>
        <v>1</v>
      </c>
      <c r="Z473" s="44">
        <f t="shared" si="134"/>
        <v>1</v>
      </c>
      <c r="AA473" s="44">
        <f t="shared" si="135"/>
        <v>1</v>
      </c>
    </row>
    <row r="474" spans="1:27" ht="69" hidden="1" customHeight="1" x14ac:dyDescent="0.65">
      <c r="A474" s="3">
        <v>472</v>
      </c>
      <c r="B474" s="3" t="s">
        <v>1394</v>
      </c>
      <c r="C474" s="3" t="s">
        <v>3306</v>
      </c>
      <c r="D474" s="3" t="s">
        <v>1395</v>
      </c>
      <c r="E474" s="3" t="s">
        <v>3144</v>
      </c>
      <c r="F474" s="5" t="s">
        <v>1396</v>
      </c>
      <c r="G474" s="6">
        <v>101071306</v>
      </c>
      <c r="H474" s="6">
        <v>15812438</v>
      </c>
      <c r="I474" s="3"/>
      <c r="J474" s="39"/>
      <c r="K474" s="40">
        <f t="shared" si="121"/>
        <v>1</v>
      </c>
      <c r="L474" s="41" t="str">
        <f t="shared" si="122"/>
        <v>101071306</v>
      </c>
      <c r="M474" s="42" t="str">
        <f t="shared" si="123"/>
        <v>101071306</v>
      </c>
      <c r="N474" s="43">
        <f t="shared" si="124"/>
        <v>1</v>
      </c>
      <c r="O474" s="43">
        <f t="shared" si="125"/>
        <v>1</v>
      </c>
      <c r="P474" s="43">
        <f t="shared" si="119"/>
        <v>1</v>
      </c>
      <c r="Q474" s="44">
        <f t="shared" si="126"/>
        <v>1</v>
      </c>
      <c r="R474" s="45">
        <f t="shared" si="127"/>
        <v>15812438</v>
      </c>
      <c r="S474" s="41" t="str">
        <f t="shared" si="128"/>
        <v>15812438</v>
      </c>
      <c r="T474" s="43" t="e">
        <f t="shared" si="129"/>
        <v>#VALUE!</v>
      </c>
      <c r="U474" s="41" t="str">
        <f t="shared" si="130"/>
        <v>15812438</v>
      </c>
      <c r="V474" s="46" t="str">
        <f t="shared" si="131"/>
        <v>015812438</v>
      </c>
      <c r="W474" s="43">
        <f t="shared" si="132"/>
        <v>1</v>
      </c>
      <c r="X474" s="47">
        <f t="shared" si="133"/>
        <v>1</v>
      </c>
      <c r="Y474" s="43">
        <f t="shared" si="120"/>
        <v>1</v>
      </c>
      <c r="Z474" s="44">
        <f t="shared" si="134"/>
        <v>1</v>
      </c>
      <c r="AA474" s="44">
        <f t="shared" si="135"/>
        <v>1</v>
      </c>
    </row>
    <row r="475" spans="1:27" ht="69" hidden="1" customHeight="1" x14ac:dyDescent="0.65">
      <c r="A475" s="3">
        <v>473</v>
      </c>
      <c r="B475" s="3" t="s">
        <v>1397</v>
      </c>
      <c r="C475" s="3" t="s">
        <v>3306</v>
      </c>
      <c r="D475" s="3" t="s">
        <v>1398</v>
      </c>
      <c r="E475" s="3" t="s">
        <v>3144</v>
      </c>
      <c r="F475" s="5" t="s">
        <v>1399</v>
      </c>
      <c r="G475" s="6">
        <v>100763904</v>
      </c>
      <c r="H475" s="7">
        <v>975917554</v>
      </c>
      <c r="I475" s="3"/>
      <c r="J475" s="39"/>
      <c r="K475" s="40">
        <f t="shared" si="121"/>
        <v>1</v>
      </c>
      <c r="L475" s="41" t="str">
        <f t="shared" si="122"/>
        <v>100763904</v>
      </c>
      <c r="M475" s="42" t="str">
        <f t="shared" si="123"/>
        <v>100763904</v>
      </c>
      <c r="N475" s="43">
        <f t="shared" si="124"/>
        <v>1</v>
      </c>
      <c r="O475" s="43">
        <f t="shared" si="125"/>
        <v>1</v>
      </c>
      <c r="P475" s="43">
        <f t="shared" si="119"/>
        <v>1</v>
      </c>
      <c r="Q475" s="44">
        <f t="shared" si="126"/>
        <v>1</v>
      </c>
      <c r="R475" s="45">
        <f t="shared" si="127"/>
        <v>975917554</v>
      </c>
      <c r="S475" s="41" t="str">
        <f t="shared" si="128"/>
        <v>975917554</v>
      </c>
      <c r="T475" s="43" t="e">
        <f t="shared" si="129"/>
        <v>#VALUE!</v>
      </c>
      <c r="U475" s="41" t="str">
        <f t="shared" si="130"/>
        <v>975917554</v>
      </c>
      <c r="V475" s="46" t="str">
        <f t="shared" si="131"/>
        <v>0975917554</v>
      </c>
      <c r="W475" s="43">
        <f t="shared" si="132"/>
        <v>1</v>
      </c>
      <c r="X475" s="47">
        <f t="shared" si="133"/>
        <v>1</v>
      </c>
      <c r="Y475" s="43">
        <f t="shared" si="120"/>
        <v>1</v>
      </c>
      <c r="Z475" s="44">
        <f t="shared" si="134"/>
        <v>1</v>
      </c>
      <c r="AA475" s="44">
        <f t="shared" si="135"/>
        <v>1</v>
      </c>
    </row>
    <row r="476" spans="1:27" ht="69" hidden="1" customHeight="1" x14ac:dyDescent="0.65">
      <c r="A476" s="3">
        <v>474</v>
      </c>
      <c r="B476" s="3" t="s">
        <v>1400</v>
      </c>
      <c r="C476" s="3" t="s">
        <v>3306</v>
      </c>
      <c r="D476" s="3" t="s">
        <v>1401</v>
      </c>
      <c r="E476" s="3" t="s">
        <v>3144</v>
      </c>
      <c r="F476" s="5" t="s">
        <v>1402</v>
      </c>
      <c r="G476" s="6">
        <v>101179182</v>
      </c>
      <c r="H476" s="6" t="s">
        <v>3202</v>
      </c>
      <c r="I476" s="3"/>
      <c r="J476" s="39"/>
      <c r="K476" s="40">
        <f t="shared" si="121"/>
        <v>1</v>
      </c>
      <c r="L476" s="41" t="str">
        <f t="shared" si="122"/>
        <v>101179182</v>
      </c>
      <c r="M476" s="42" t="str">
        <f t="shared" si="123"/>
        <v>101179182</v>
      </c>
      <c r="N476" s="43">
        <f t="shared" si="124"/>
        <v>1</v>
      </c>
      <c r="O476" s="43">
        <f t="shared" si="125"/>
        <v>1</v>
      </c>
      <c r="P476" s="43">
        <f t="shared" si="119"/>
        <v>1</v>
      </c>
      <c r="Q476" s="44">
        <f t="shared" si="126"/>
        <v>1</v>
      </c>
      <c r="R476" s="45" t="str">
        <f t="shared" si="127"/>
        <v>097 609 6283</v>
      </c>
      <c r="S476" s="41" t="str">
        <f t="shared" si="128"/>
        <v>0976096283</v>
      </c>
      <c r="T476" s="43" t="e">
        <f t="shared" si="129"/>
        <v>#VALUE!</v>
      </c>
      <c r="U476" s="41" t="str">
        <f t="shared" si="130"/>
        <v>0976096283</v>
      </c>
      <c r="V476" s="46" t="str">
        <f t="shared" si="131"/>
        <v>0976096283</v>
      </c>
      <c r="W476" s="43">
        <f t="shared" si="132"/>
        <v>1</v>
      </c>
      <c r="X476" s="47">
        <f t="shared" si="133"/>
        <v>1</v>
      </c>
      <c r="Y476" s="43">
        <f t="shared" si="120"/>
        <v>1</v>
      </c>
      <c r="Z476" s="44">
        <f t="shared" si="134"/>
        <v>1</v>
      </c>
      <c r="AA476" s="44">
        <f t="shared" si="135"/>
        <v>1</v>
      </c>
    </row>
    <row r="477" spans="1:27" ht="69" hidden="1" customHeight="1" x14ac:dyDescent="0.65">
      <c r="A477" s="3">
        <v>475</v>
      </c>
      <c r="B477" s="3" t="s">
        <v>1403</v>
      </c>
      <c r="C477" s="3" t="s">
        <v>3306</v>
      </c>
      <c r="D477" s="3" t="s">
        <v>1404</v>
      </c>
      <c r="E477" s="3" t="s">
        <v>3144</v>
      </c>
      <c r="F477" s="5" t="s">
        <v>1405</v>
      </c>
      <c r="G477" s="6">
        <v>101081553</v>
      </c>
      <c r="H477" s="7">
        <v>963287079</v>
      </c>
      <c r="I477" s="3"/>
      <c r="J477" s="39"/>
      <c r="K477" s="40">
        <f t="shared" si="121"/>
        <v>1</v>
      </c>
      <c r="L477" s="41" t="str">
        <f t="shared" si="122"/>
        <v>101081553</v>
      </c>
      <c r="M477" s="42" t="str">
        <f t="shared" si="123"/>
        <v>101081553</v>
      </c>
      <c r="N477" s="43">
        <f t="shared" si="124"/>
        <v>1</v>
      </c>
      <c r="O477" s="43">
        <f t="shared" si="125"/>
        <v>1</v>
      </c>
      <c r="P477" s="43">
        <f t="shared" si="119"/>
        <v>1</v>
      </c>
      <c r="Q477" s="44">
        <f t="shared" si="126"/>
        <v>1</v>
      </c>
      <c r="R477" s="45">
        <f t="shared" si="127"/>
        <v>963287079</v>
      </c>
      <c r="S477" s="41" t="str">
        <f t="shared" si="128"/>
        <v>963287079</v>
      </c>
      <c r="T477" s="43" t="e">
        <f t="shared" si="129"/>
        <v>#VALUE!</v>
      </c>
      <c r="U477" s="41" t="str">
        <f t="shared" si="130"/>
        <v>963287079</v>
      </c>
      <c r="V477" s="46" t="str">
        <f t="shared" si="131"/>
        <v>0963287079</v>
      </c>
      <c r="W477" s="43">
        <f t="shared" si="132"/>
        <v>1</v>
      </c>
      <c r="X477" s="47">
        <f t="shared" si="133"/>
        <v>1</v>
      </c>
      <c r="Y477" s="43">
        <f t="shared" si="120"/>
        <v>1</v>
      </c>
      <c r="Z477" s="44">
        <f t="shared" si="134"/>
        <v>1</v>
      </c>
      <c r="AA477" s="44">
        <f t="shared" si="135"/>
        <v>1</v>
      </c>
    </row>
    <row r="478" spans="1:27" ht="69" hidden="1" customHeight="1" x14ac:dyDescent="0.65">
      <c r="A478" s="3">
        <v>476</v>
      </c>
      <c r="B478" s="3" t="s">
        <v>1406</v>
      </c>
      <c r="C478" s="3" t="s">
        <v>3306</v>
      </c>
      <c r="D478" s="3" t="s">
        <v>112</v>
      </c>
      <c r="E478" s="3" t="s">
        <v>3143</v>
      </c>
      <c r="F478" s="5" t="s">
        <v>1407</v>
      </c>
      <c r="G478" s="6">
        <v>100807917</v>
      </c>
      <c r="H478" s="7">
        <v>967137329</v>
      </c>
      <c r="I478" s="3"/>
      <c r="J478" s="39"/>
      <c r="K478" s="40">
        <f t="shared" si="121"/>
        <v>1</v>
      </c>
      <c r="L478" s="41" t="str">
        <f t="shared" si="122"/>
        <v>100807917</v>
      </c>
      <c r="M478" s="42" t="str">
        <f t="shared" si="123"/>
        <v>100807917</v>
      </c>
      <c r="N478" s="43">
        <f t="shared" si="124"/>
        <v>1</v>
      </c>
      <c r="O478" s="43">
        <f t="shared" si="125"/>
        <v>1</v>
      </c>
      <c r="P478" s="43">
        <f t="shared" si="119"/>
        <v>1</v>
      </c>
      <c r="Q478" s="44">
        <f t="shared" si="126"/>
        <v>1</v>
      </c>
      <c r="R478" s="45">
        <f t="shared" si="127"/>
        <v>967137329</v>
      </c>
      <c r="S478" s="41" t="str">
        <f t="shared" si="128"/>
        <v>967137329</v>
      </c>
      <c r="T478" s="43" t="e">
        <f t="shared" si="129"/>
        <v>#VALUE!</v>
      </c>
      <c r="U478" s="41" t="str">
        <f t="shared" si="130"/>
        <v>967137329</v>
      </c>
      <c r="V478" s="46" t="str">
        <f t="shared" si="131"/>
        <v>0967137329</v>
      </c>
      <c r="W478" s="43">
        <f t="shared" si="132"/>
        <v>1</v>
      </c>
      <c r="X478" s="47">
        <f t="shared" si="133"/>
        <v>1</v>
      </c>
      <c r="Y478" s="43">
        <f t="shared" si="120"/>
        <v>1</v>
      </c>
      <c r="Z478" s="44">
        <f t="shared" si="134"/>
        <v>1</v>
      </c>
      <c r="AA478" s="44">
        <f t="shared" si="135"/>
        <v>1</v>
      </c>
    </row>
    <row r="479" spans="1:27" ht="69" hidden="1" customHeight="1" x14ac:dyDescent="0.65">
      <c r="A479" s="3">
        <v>477</v>
      </c>
      <c r="B479" s="3" t="s">
        <v>1408</v>
      </c>
      <c r="C479" s="3" t="s">
        <v>3306</v>
      </c>
      <c r="D479" s="3" t="s">
        <v>1409</v>
      </c>
      <c r="E479" s="3" t="s">
        <v>3143</v>
      </c>
      <c r="F479" s="5" t="s">
        <v>1410</v>
      </c>
      <c r="G479" s="6">
        <v>101083658</v>
      </c>
      <c r="H479" s="7">
        <v>886610785</v>
      </c>
      <c r="I479" s="3"/>
      <c r="J479" s="39"/>
      <c r="K479" s="40">
        <f t="shared" si="121"/>
        <v>1</v>
      </c>
      <c r="L479" s="41" t="str">
        <f t="shared" si="122"/>
        <v>101083658</v>
      </c>
      <c r="M479" s="42" t="str">
        <f t="shared" si="123"/>
        <v>101083658</v>
      </c>
      <c r="N479" s="43">
        <f t="shared" si="124"/>
        <v>1</v>
      </c>
      <c r="O479" s="43">
        <f t="shared" si="125"/>
        <v>1</v>
      </c>
      <c r="P479" s="43">
        <f t="shared" si="119"/>
        <v>1</v>
      </c>
      <c r="Q479" s="44">
        <f t="shared" si="126"/>
        <v>1</v>
      </c>
      <c r="R479" s="45">
        <f t="shared" si="127"/>
        <v>886610785</v>
      </c>
      <c r="S479" s="41" t="str">
        <f t="shared" si="128"/>
        <v>886610785</v>
      </c>
      <c r="T479" s="43" t="e">
        <f t="shared" si="129"/>
        <v>#VALUE!</v>
      </c>
      <c r="U479" s="41" t="str">
        <f t="shared" si="130"/>
        <v>886610785</v>
      </c>
      <c r="V479" s="46" t="str">
        <f t="shared" si="131"/>
        <v>0886610785</v>
      </c>
      <c r="W479" s="43">
        <f t="shared" si="132"/>
        <v>1</v>
      </c>
      <c r="X479" s="47">
        <f t="shared" si="133"/>
        <v>1</v>
      </c>
      <c r="Y479" s="43">
        <f t="shared" si="120"/>
        <v>1</v>
      </c>
      <c r="Z479" s="44">
        <f t="shared" si="134"/>
        <v>1</v>
      </c>
      <c r="AA479" s="44">
        <f t="shared" si="135"/>
        <v>1</v>
      </c>
    </row>
    <row r="480" spans="1:27" ht="69" hidden="1" customHeight="1" x14ac:dyDescent="0.65">
      <c r="A480" s="3">
        <v>478</v>
      </c>
      <c r="B480" s="3" t="s">
        <v>1411</v>
      </c>
      <c r="C480" s="3" t="s">
        <v>3306</v>
      </c>
      <c r="D480" s="3" t="s">
        <v>1412</v>
      </c>
      <c r="E480" s="3" t="s">
        <v>3143</v>
      </c>
      <c r="F480" s="5" t="s">
        <v>1413</v>
      </c>
      <c r="G480" s="6">
        <v>101078474</v>
      </c>
      <c r="H480" s="7">
        <v>978019443</v>
      </c>
      <c r="I480" s="3"/>
      <c r="J480" s="39"/>
      <c r="K480" s="40">
        <f t="shared" si="121"/>
        <v>1</v>
      </c>
      <c r="L480" s="41" t="str">
        <f t="shared" si="122"/>
        <v>101078474</v>
      </c>
      <c r="M480" s="42" t="str">
        <f t="shared" si="123"/>
        <v>101078474</v>
      </c>
      <c r="N480" s="43">
        <f t="shared" si="124"/>
        <v>1</v>
      </c>
      <c r="O480" s="43">
        <f t="shared" si="125"/>
        <v>1</v>
      </c>
      <c r="P480" s="43">
        <f t="shared" si="119"/>
        <v>1</v>
      </c>
      <c r="Q480" s="44">
        <f t="shared" si="126"/>
        <v>1</v>
      </c>
      <c r="R480" s="45">
        <f t="shared" si="127"/>
        <v>978019443</v>
      </c>
      <c r="S480" s="41" t="str">
        <f t="shared" si="128"/>
        <v>978019443</v>
      </c>
      <c r="T480" s="43" t="e">
        <f t="shared" si="129"/>
        <v>#VALUE!</v>
      </c>
      <c r="U480" s="41" t="str">
        <f t="shared" si="130"/>
        <v>978019443</v>
      </c>
      <c r="V480" s="46" t="str">
        <f t="shared" si="131"/>
        <v>0978019443</v>
      </c>
      <c r="W480" s="43">
        <f t="shared" si="132"/>
        <v>1</v>
      </c>
      <c r="X480" s="47">
        <f t="shared" si="133"/>
        <v>1</v>
      </c>
      <c r="Y480" s="43">
        <f t="shared" si="120"/>
        <v>1</v>
      </c>
      <c r="Z480" s="44">
        <f t="shared" si="134"/>
        <v>1</v>
      </c>
      <c r="AA480" s="44">
        <f t="shared" si="135"/>
        <v>1</v>
      </c>
    </row>
    <row r="481" spans="1:27" ht="69" hidden="1" customHeight="1" x14ac:dyDescent="0.65">
      <c r="A481" s="3">
        <v>479</v>
      </c>
      <c r="B481" s="3" t="s">
        <v>1414</v>
      </c>
      <c r="C481" s="3" t="s">
        <v>3306</v>
      </c>
      <c r="D481" s="3" t="s">
        <v>1415</v>
      </c>
      <c r="E481" s="3" t="s">
        <v>3143</v>
      </c>
      <c r="F481" s="5" t="s">
        <v>1416</v>
      </c>
      <c r="G481" s="6">
        <v>101083467</v>
      </c>
      <c r="H481" s="6" t="s">
        <v>3274</v>
      </c>
      <c r="I481" s="3"/>
      <c r="J481" s="39"/>
      <c r="K481" s="40">
        <f t="shared" si="121"/>
        <v>1</v>
      </c>
      <c r="L481" s="41" t="str">
        <f t="shared" si="122"/>
        <v>101083467</v>
      </c>
      <c r="M481" s="42" t="str">
        <f t="shared" si="123"/>
        <v>101083467</v>
      </c>
      <c r="N481" s="43">
        <f t="shared" si="124"/>
        <v>1</v>
      </c>
      <c r="O481" s="43">
        <f t="shared" si="125"/>
        <v>1</v>
      </c>
      <c r="P481" s="43">
        <f t="shared" si="119"/>
        <v>1</v>
      </c>
      <c r="Q481" s="44">
        <f t="shared" si="126"/>
        <v>1</v>
      </c>
      <c r="R481" s="45" t="str">
        <f t="shared" si="127"/>
        <v>096 812 8064</v>
      </c>
      <c r="S481" s="41" t="str">
        <f t="shared" si="128"/>
        <v>0968128064</v>
      </c>
      <c r="T481" s="43" t="e">
        <f t="shared" si="129"/>
        <v>#VALUE!</v>
      </c>
      <c r="U481" s="41" t="str">
        <f t="shared" si="130"/>
        <v>0968128064</v>
      </c>
      <c r="V481" s="46" t="str">
        <f t="shared" si="131"/>
        <v>0968128064</v>
      </c>
      <c r="W481" s="43">
        <f t="shared" si="132"/>
        <v>1</v>
      </c>
      <c r="X481" s="47">
        <f t="shared" si="133"/>
        <v>1</v>
      </c>
      <c r="Y481" s="43">
        <f t="shared" si="120"/>
        <v>1</v>
      </c>
      <c r="Z481" s="44">
        <f t="shared" si="134"/>
        <v>1</v>
      </c>
      <c r="AA481" s="44">
        <f t="shared" si="135"/>
        <v>1</v>
      </c>
    </row>
    <row r="482" spans="1:27" ht="69" hidden="1" customHeight="1" x14ac:dyDescent="0.65">
      <c r="A482" s="3">
        <v>480</v>
      </c>
      <c r="B482" s="3" t="s">
        <v>1417</v>
      </c>
      <c r="C482" s="3" t="s">
        <v>3306</v>
      </c>
      <c r="D482" s="3" t="s">
        <v>1418</v>
      </c>
      <c r="E482" s="3" t="s">
        <v>3143</v>
      </c>
      <c r="F482" s="5" t="s">
        <v>1419</v>
      </c>
      <c r="G482" s="6">
        <v>101091186</v>
      </c>
      <c r="H482" s="7">
        <v>972560590</v>
      </c>
      <c r="I482" s="3"/>
      <c r="J482" s="39"/>
      <c r="K482" s="40">
        <f t="shared" si="121"/>
        <v>1</v>
      </c>
      <c r="L482" s="41" t="str">
        <f t="shared" si="122"/>
        <v>101091186</v>
      </c>
      <c r="M482" s="42" t="str">
        <f t="shared" si="123"/>
        <v>101091186</v>
      </c>
      <c r="N482" s="43">
        <f t="shared" si="124"/>
        <v>1</v>
      </c>
      <c r="O482" s="43">
        <f t="shared" si="125"/>
        <v>1</v>
      </c>
      <c r="P482" s="43">
        <f t="shared" si="119"/>
        <v>1</v>
      </c>
      <c r="Q482" s="44">
        <f t="shared" si="126"/>
        <v>1</v>
      </c>
      <c r="R482" s="45">
        <f t="shared" si="127"/>
        <v>972560590</v>
      </c>
      <c r="S482" s="41" t="str">
        <f t="shared" si="128"/>
        <v>972560590</v>
      </c>
      <c r="T482" s="43" t="e">
        <f t="shared" si="129"/>
        <v>#VALUE!</v>
      </c>
      <c r="U482" s="41" t="str">
        <f t="shared" si="130"/>
        <v>972560590</v>
      </c>
      <c r="V482" s="46" t="str">
        <f t="shared" si="131"/>
        <v>0972560590</v>
      </c>
      <c r="W482" s="43">
        <f t="shared" si="132"/>
        <v>1</v>
      </c>
      <c r="X482" s="47">
        <f t="shared" si="133"/>
        <v>1</v>
      </c>
      <c r="Y482" s="43">
        <f t="shared" si="120"/>
        <v>1</v>
      </c>
      <c r="Z482" s="44">
        <f t="shared" si="134"/>
        <v>1</v>
      </c>
      <c r="AA482" s="44">
        <f t="shared" si="135"/>
        <v>1</v>
      </c>
    </row>
    <row r="483" spans="1:27" ht="69" hidden="1" customHeight="1" x14ac:dyDescent="0.65">
      <c r="A483" s="3">
        <v>481</v>
      </c>
      <c r="B483" s="3" t="s">
        <v>1420</v>
      </c>
      <c r="C483" s="3" t="s">
        <v>3306</v>
      </c>
      <c r="D483" s="3" t="s">
        <v>190</v>
      </c>
      <c r="E483" s="3" t="s">
        <v>3143</v>
      </c>
      <c r="F483" s="5" t="s">
        <v>1421</v>
      </c>
      <c r="G483" s="6">
        <v>101086933</v>
      </c>
      <c r="H483" s="7">
        <v>315666961</v>
      </c>
      <c r="I483" s="3"/>
      <c r="J483" s="39"/>
      <c r="K483" s="40">
        <f t="shared" si="121"/>
        <v>1</v>
      </c>
      <c r="L483" s="41" t="str">
        <f t="shared" si="122"/>
        <v>101086933</v>
      </c>
      <c r="M483" s="42" t="str">
        <f t="shared" si="123"/>
        <v>101086933</v>
      </c>
      <c r="N483" s="43">
        <f t="shared" si="124"/>
        <v>1</v>
      </c>
      <c r="O483" s="43">
        <f t="shared" si="125"/>
        <v>1</v>
      </c>
      <c r="P483" s="43">
        <f t="shared" si="119"/>
        <v>1</v>
      </c>
      <c r="Q483" s="44">
        <f t="shared" si="126"/>
        <v>1</v>
      </c>
      <c r="R483" s="45">
        <f t="shared" si="127"/>
        <v>315666961</v>
      </c>
      <c r="S483" s="41" t="str">
        <f t="shared" si="128"/>
        <v>315666961</v>
      </c>
      <c r="T483" s="43" t="e">
        <f t="shared" si="129"/>
        <v>#VALUE!</v>
      </c>
      <c r="U483" s="41" t="str">
        <f t="shared" si="130"/>
        <v>315666961</v>
      </c>
      <c r="V483" s="46" t="str">
        <f t="shared" si="131"/>
        <v>0315666961</v>
      </c>
      <c r="W483" s="43">
        <f t="shared" si="132"/>
        <v>1</v>
      </c>
      <c r="X483" s="47">
        <f t="shared" si="133"/>
        <v>1</v>
      </c>
      <c r="Y483" s="43">
        <f t="shared" si="120"/>
        <v>1</v>
      </c>
      <c r="Z483" s="44">
        <f t="shared" si="134"/>
        <v>1</v>
      </c>
      <c r="AA483" s="44">
        <f t="shared" si="135"/>
        <v>1</v>
      </c>
    </row>
    <row r="484" spans="1:27" ht="69" hidden="1" customHeight="1" x14ac:dyDescent="0.65">
      <c r="A484" s="3">
        <v>482</v>
      </c>
      <c r="B484" s="3" t="s">
        <v>1422</v>
      </c>
      <c r="C484" s="3" t="s">
        <v>3308</v>
      </c>
      <c r="D484" s="3" t="s">
        <v>793</v>
      </c>
      <c r="E484" s="3" t="s">
        <v>3143</v>
      </c>
      <c r="F484" s="5" t="s">
        <v>1423</v>
      </c>
      <c r="G484" s="6">
        <v>101342692</v>
      </c>
      <c r="H484" s="6">
        <v>87686543</v>
      </c>
      <c r="I484" s="3"/>
      <c r="J484" s="39"/>
      <c r="K484" s="40">
        <f t="shared" si="121"/>
        <v>1</v>
      </c>
      <c r="L484" s="41" t="str">
        <f t="shared" si="122"/>
        <v>101342692</v>
      </c>
      <c r="M484" s="42" t="str">
        <f t="shared" si="123"/>
        <v>101342692</v>
      </c>
      <c r="N484" s="43">
        <f t="shared" si="124"/>
        <v>1</v>
      </c>
      <c r="O484" s="43">
        <f t="shared" si="125"/>
        <v>1</v>
      </c>
      <c r="P484" s="43">
        <f t="shared" si="119"/>
        <v>1</v>
      </c>
      <c r="Q484" s="44">
        <f t="shared" si="126"/>
        <v>1</v>
      </c>
      <c r="R484" s="45">
        <f t="shared" si="127"/>
        <v>87686543</v>
      </c>
      <c r="S484" s="41" t="str">
        <f t="shared" si="128"/>
        <v>87686543</v>
      </c>
      <c r="T484" s="43" t="e">
        <f t="shared" si="129"/>
        <v>#VALUE!</v>
      </c>
      <c r="U484" s="41" t="str">
        <f t="shared" si="130"/>
        <v>87686543</v>
      </c>
      <c r="V484" s="46" t="str">
        <f t="shared" si="131"/>
        <v>087686543</v>
      </c>
      <c r="W484" s="43">
        <f t="shared" si="132"/>
        <v>1</v>
      </c>
      <c r="X484" s="47">
        <f t="shared" si="133"/>
        <v>1</v>
      </c>
      <c r="Y484" s="43">
        <f t="shared" si="120"/>
        <v>1</v>
      </c>
      <c r="Z484" s="44">
        <f t="shared" si="134"/>
        <v>1</v>
      </c>
      <c r="AA484" s="44">
        <f t="shared" si="135"/>
        <v>1</v>
      </c>
    </row>
    <row r="485" spans="1:27" ht="69" hidden="1" customHeight="1" x14ac:dyDescent="0.65">
      <c r="A485" s="3">
        <v>483</v>
      </c>
      <c r="B485" s="3" t="s">
        <v>1424</v>
      </c>
      <c r="C485" s="3" t="s">
        <v>3306</v>
      </c>
      <c r="D485" s="3" t="s">
        <v>1425</v>
      </c>
      <c r="E485" s="3" t="s">
        <v>3143</v>
      </c>
      <c r="F485" s="5" t="s">
        <v>1426</v>
      </c>
      <c r="G485" s="6">
        <v>101078698</v>
      </c>
      <c r="H485" s="6" t="s">
        <v>3203</v>
      </c>
      <c r="I485" s="3"/>
      <c r="J485" s="39"/>
      <c r="K485" s="40">
        <f t="shared" si="121"/>
        <v>1</v>
      </c>
      <c r="L485" s="41" t="str">
        <f t="shared" si="122"/>
        <v>101078698</v>
      </c>
      <c r="M485" s="42" t="str">
        <f t="shared" si="123"/>
        <v>101078698</v>
      </c>
      <c r="N485" s="43">
        <f t="shared" si="124"/>
        <v>1</v>
      </c>
      <c r="O485" s="43">
        <f t="shared" si="125"/>
        <v>1</v>
      </c>
      <c r="P485" s="43">
        <f t="shared" si="119"/>
        <v>1</v>
      </c>
      <c r="Q485" s="44">
        <f t="shared" si="126"/>
        <v>1</v>
      </c>
      <c r="R485" s="45" t="str">
        <f t="shared" si="127"/>
        <v>087 992 305</v>
      </c>
      <c r="S485" s="41" t="str">
        <f t="shared" si="128"/>
        <v>087992305</v>
      </c>
      <c r="T485" s="43" t="e">
        <f t="shared" si="129"/>
        <v>#VALUE!</v>
      </c>
      <c r="U485" s="41" t="str">
        <f t="shared" si="130"/>
        <v>087992305</v>
      </c>
      <c r="V485" s="46" t="str">
        <f t="shared" si="131"/>
        <v>087992305</v>
      </c>
      <c r="W485" s="43">
        <f t="shared" si="132"/>
        <v>1</v>
      </c>
      <c r="X485" s="47">
        <f t="shared" si="133"/>
        <v>1</v>
      </c>
      <c r="Y485" s="43">
        <f t="shared" si="120"/>
        <v>1</v>
      </c>
      <c r="Z485" s="44">
        <f t="shared" si="134"/>
        <v>1</v>
      </c>
      <c r="AA485" s="44">
        <f t="shared" si="135"/>
        <v>1</v>
      </c>
    </row>
    <row r="486" spans="1:27" ht="69" hidden="1" customHeight="1" x14ac:dyDescent="0.65">
      <c r="A486" s="3">
        <v>484</v>
      </c>
      <c r="B486" s="3" t="s">
        <v>1427</v>
      </c>
      <c r="C486" s="3" t="s">
        <v>3308</v>
      </c>
      <c r="D486" s="3" t="s">
        <v>1428</v>
      </c>
      <c r="E486" s="3" t="s">
        <v>3143</v>
      </c>
      <c r="F486" s="5" t="s">
        <v>1429</v>
      </c>
      <c r="G486" s="6">
        <v>100978362</v>
      </c>
      <c r="H486" s="7">
        <v>974360007</v>
      </c>
      <c r="I486" s="3"/>
      <c r="J486" s="39"/>
      <c r="K486" s="40">
        <f t="shared" si="121"/>
        <v>1</v>
      </c>
      <c r="L486" s="41" t="str">
        <f t="shared" si="122"/>
        <v>100978362</v>
      </c>
      <c r="M486" s="42" t="str">
        <f t="shared" si="123"/>
        <v>100978362</v>
      </c>
      <c r="N486" s="43">
        <f t="shared" si="124"/>
        <v>1</v>
      </c>
      <c r="O486" s="43">
        <f t="shared" si="125"/>
        <v>1</v>
      </c>
      <c r="P486" s="43">
        <f t="shared" si="119"/>
        <v>1</v>
      </c>
      <c r="Q486" s="44">
        <f t="shared" si="126"/>
        <v>1</v>
      </c>
      <c r="R486" s="45">
        <f t="shared" si="127"/>
        <v>974360007</v>
      </c>
      <c r="S486" s="41" t="str">
        <f t="shared" si="128"/>
        <v>974360007</v>
      </c>
      <c r="T486" s="43" t="e">
        <f t="shared" si="129"/>
        <v>#VALUE!</v>
      </c>
      <c r="U486" s="41" t="str">
        <f t="shared" si="130"/>
        <v>974360007</v>
      </c>
      <c r="V486" s="46" t="str">
        <f t="shared" si="131"/>
        <v>0974360007</v>
      </c>
      <c r="W486" s="43">
        <f t="shared" si="132"/>
        <v>1</v>
      </c>
      <c r="X486" s="47">
        <f t="shared" si="133"/>
        <v>1</v>
      </c>
      <c r="Y486" s="43">
        <f t="shared" si="120"/>
        <v>1</v>
      </c>
      <c r="Z486" s="44">
        <f t="shared" si="134"/>
        <v>1</v>
      </c>
      <c r="AA486" s="44">
        <f t="shared" si="135"/>
        <v>1</v>
      </c>
    </row>
    <row r="487" spans="1:27" ht="69" hidden="1" customHeight="1" x14ac:dyDescent="0.65">
      <c r="A487" s="3">
        <v>485</v>
      </c>
      <c r="B487" s="3" t="s">
        <v>1430</v>
      </c>
      <c r="C487" s="3" t="s">
        <v>3306</v>
      </c>
      <c r="D487" s="3" t="s">
        <v>1431</v>
      </c>
      <c r="E487" s="3" t="s">
        <v>3143</v>
      </c>
      <c r="F487" s="5" t="s">
        <v>1432</v>
      </c>
      <c r="G487" s="6">
        <v>101382598</v>
      </c>
      <c r="H487" s="7">
        <v>964916349</v>
      </c>
      <c r="I487" s="3"/>
      <c r="J487" s="39"/>
      <c r="K487" s="40">
        <f t="shared" si="121"/>
        <v>1</v>
      </c>
      <c r="L487" s="41" t="str">
        <f t="shared" si="122"/>
        <v>101382598</v>
      </c>
      <c r="M487" s="42" t="str">
        <f t="shared" si="123"/>
        <v>101382598</v>
      </c>
      <c r="N487" s="43">
        <f t="shared" si="124"/>
        <v>1</v>
      </c>
      <c r="O487" s="43">
        <f t="shared" si="125"/>
        <v>1</v>
      </c>
      <c r="P487" s="43">
        <f t="shared" si="119"/>
        <v>1</v>
      </c>
      <c r="Q487" s="44">
        <f t="shared" si="126"/>
        <v>1</v>
      </c>
      <c r="R487" s="45">
        <f t="shared" si="127"/>
        <v>964916349</v>
      </c>
      <c r="S487" s="41" t="str">
        <f t="shared" si="128"/>
        <v>964916349</v>
      </c>
      <c r="T487" s="43" t="e">
        <f t="shared" si="129"/>
        <v>#VALUE!</v>
      </c>
      <c r="U487" s="41" t="str">
        <f t="shared" si="130"/>
        <v>964916349</v>
      </c>
      <c r="V487" s="46" t="str">
        <f t="shared" si="131"/>
        <v>0964916349</v>
      </c>
      <c r="W487" s="43">
        <f t="shared" si="132"/>
        <v>1</v>
      </c>
      <c r="X487" s="47">
        <f t="shared" si="133"/>
        <v>1</v>
      </c>
      <c r="Y487" s="43">
        <f t="shared" si="120"/>
        <v>1</v>
      </c>
      <c r="Z487" s="44">
        <f t="shared" si="134"/>
        <v>1</v>
      </c>
      <c r="AA487" s="44">
        <f t="shared" si="135"/>
        <v>1</v>
      </c>
    </row>
    <row r="488" spans="1:27" ht="69" hidden="1" customHeight="1" x14ac:dyDescent="0.65">
      <c r="A488" s="3">
        <v>486</v>
      </c>
      <c r="B488" s="3" t="s">
        <v>1433</v>
      </c>
      <c r="C488" s="3" t="s">
        <v>3306</v>
      </c>
      <c r="D488" s="3" t="s">
        <v>1434</v>
      </c>
      <c r="E488" s="3" t="s">
        <v>3144</v>
      </c>
      <c r="F488" s="5" t="s">
        <v>1435</v>
      </c>
      <c r="G488" s="6">
        <v>100772597</v>
      </c>
      <c r="H488" s="6">
        <v>11767141</v>
      </c>
      <c r="I488" s="3"/>
      <c r="J488" s="39"/>
      <c r="K488" s="40">
        <f t="shared" si="121"/>
        <v>1</v>
      </c>
      <c r="L488" s="41" t="str">
        <f t="shared" si="122"/>
        <v>100772597</v>
      </c>
      <c r="M488" s="42" t="str">
        <f t="shared" si="123"/>
        <v>100772597</v>
      </c>
      <c r="N488" s="43">
        <f t="shared" si="124"/>
        <v>1</v>
      </c>
      <c r="O488" s="43">
        <f t="shared" si="125"/>
        <v>1</v>
      </c>
      <c r="P488" s="43">
        <f t="shared" si="119"/>
        <v>1</v>
      </c>
      <c r="Q488" s="44">
        <f t="shared" si="126"/>
        <v>1</v>
      </c>
      <c r="R488" s="45">
        <f t="shared" si="127"/>
        <v>11767141</v>
      </c>
      <c r="S488" s="41" t="str">
        <f t="shared" si="128"/>
        <v>11767141</v>
      </c>
      <c r="T488" s="43" t="e">
        <f t="shared" si="129"/>
        <v>#VALUE!</v>
      </c>
      <c r="U488" s="41" t="str">
        <f t="shared" si="130"/>
        <v>11767141</v>
      </c>
      <c r="V488" s="46" t="str">
        <f t="shared" si="131"/>
        <v>011767141</v>
      </c>
      <c r="W488" s="43">
        <f t="shared" si="132"/>
        <v>1</v>
      </c>
      <c r="X488" s="47">
        <f t="shared" si="133"/>
        <v>1</v>
      </c>
      <c r="Y488" s="43">
        <f t="shared" si="120"/>
        <v>1</v>
      </c>
      <c r="Z488" s="44">
        <f t="shared" si="134"/>
        <v>1</v>
      </c>
      <c r="AA488" s="44">
        <f t="shared" si="135"/>
        <v>1</v>
      </c>
    </row>
    <row r="489" spans="1:27" ht="69" hidden="1" customHeight="1" x14ac:dyDescent="0.65">
      <c r="A489" s="3">
        <v>487</v>
      </c>
      <c r="B489" s="3" t="s">
        <v>1436</v>
      </c>
      <c r="C489" s="3" t="s">
        <v>3306</v>
      </c>
      <c r="D489" s="3" t="s">
        <v>1437</v>
      </c>
      <c r="E489" s="3" t="s">
        <v>3144</v>
      </c>
      <c r="F489" s="5" t="s">
        <v>1438</v>
      </c>
      <c r="G489" s="6">
        <v>100958116</v>
      </c>
      <c r="H489" s="7">
        <v>974686807</v>
      </c>
      <c r="I489" s="3"/>
      <c r="J489" s="39"/>
      <c r="K489" s="40">
        <f t="shared" si="121"/>
        <v>1</v>
      </c>
      <c r="L489" s="41" t="str">
        <f t="shared" si="122"/>
        <v>100958116</v>
      </c>
      <c r="M489" s="42" t="str">
        <f t="shared" si="123"/>
        <v>100958116</v>
      </c>
      <c r="N489" s="43">
        <f t="shared" si="124"/>
        <v>1</v>
      </c>
      <c r="O489" s="43">
        <f t="shared" si="125"/>
        <v>1</v>
      </c>
      <c r="P489" s="43">
        <f t="shared" si="119"/>
        <v>1</v>
      </c>
      <c r="Q489" s="44">
        <f t="shared" si="126"/>
        <v>1</v>
      </c>
      <c r="R489" s="45">
        <f t="shared" si="127"/>
        <v>974686807</v>
      </c>
      <c r="S489" s="41" t="str">
        <f t="shared" si="128"/>
        <v>974686807</v>
      </c>
      <c r="T489" s="43" t="e">
        <f t="shared" si="129"/>
        <v>#VALUE!</v>
      </c>
      <c r="U489" s="41" t="str">
        <f t="shared" si="130"/>
        <v>974686807</v>
      </c>
      <c r="V489" s="46" t="str">
        <f t="shared" si="131"/>
        <v>0974686807</v>
      </c>
      <c r="W489" s="43">
        <f t="shared" si="132"/>
        <v>1</v>
      </c>
      <c r="X489" s="47">
        <f t="shared" si="133"/>
        <v>1</v>
      </c>
      <c r="Y489" s="43">
        <f t="shared" si="120"/>
        <v>1</v>
      </c>
      <c r="Z489" s="44">
        <f t="shared" si="134"/>
        <v>1</v>
      </c>
      <c r="AA489" s="44">
        <f t="shared" si="135"/>
        <v>1</v>
      </c>
    </row>
    <row r="490" spans="1:27" ht="69" hidden="1" customHeight="1" x14ac:dyDescent="0.65">
      <c r="A490" s="3">
        <v>488</v>
      </c>
      <c r="B490" s="3" t="s">
        <v>1439</v>
      </c>
      <c r="C490" s="3" t="s">
        <v>3306</v>
      </c>
      <c r="D490" s="3" t="s">
        <v>1440</v>
      </c>
      <c r="E490" s="3" t="s">
        <v>3144</v>
      </c>
      <c r="F490" s="5" t="s">
        <v>1441</v>
      </c>
      <c r="G490" s="6">
        <v>170482956</v>
      </c>
      <c r="H490" s="7">
        <v>978362542</v>
      </c>
      <c r="I490" s="3"/>
      <c r="J490" s="39"/>
      <c r="K490" s="40">
        <f t="shared" si="121"/>
        <v>1</v>
      </c>
      <c r="L490" s="41" t="str">
        <f t="shared" si="122"/>
        <v>170482956</v>
      </c>
      <c r="M490" s="42" t="str">
        <f t="shared" si="123"/>
        <v>170482956</v>
      </c>
      <c r="N490" s="43">
        <f t="shared" si="124"/>
        <v>1</v>
      </c>
      <c r="O490" s="43">
        <f t="shared" si="125"/>
        <v>1</v>
      </c>
      <c r="P490" s="43">
        <f t="shared" si="119"/>
        <v>1</v>
      </c>
      <c r="Q490" s="44">
        <f t="shared" si="126"/>
        <v>1</v>
      </c>
      <c r="R490" s="45">
        <f t="shared" si="127"/>
        <v>978362542</v>
      </c>
      <c r="S490" s="41" t="str">
        <f t="shared" si="128"/>
        <v>978362542</v>
      </c>
      <c r="T490" s="43" t="e">
        <f t="shared" si="129"/>
        <v>#VALUE!</v>
      </c>
      <c r="U490" s="41" t="str">
        <f t="shared" si="130"/>
        <v>978362542</v>
      </c>
      <c r="V490" s="46" t="str">
        <f t="shared" si="131"/>
        <v>0978362542</v>
      </c>
      <c r="W490" s="43">
        <f t="shared" si="132"/>
        <v>1</v>
      </c>
      <c r="X490" s="47">
        <f t="shared" si="133"/>
        <v>1</v>
      </c>
      <c r="Y490" s="43">
        <f t="shared" si="120"/>
        <v>1</v>
      </c>
      <c r="Z490" s="44">
        <f t="shared" si="134"/>
        <v>1</v>
      </c>
      <c r="AA490" s="44">
        <f t="shared" si="135"/>
        <v>1</v>
      </c>
    </row>
    <row r="491" spans="1:27" ht="69" hidden="1" customHeight="1" x14ac:dyDescent="0.65">
      <c r="A491" s="3">
        <v>489</v>
      </c>
      <c r="B491" s="3" t="s">
        <v>1442</v>
      </c>
      <c r="C491" s="3" t="s">
        <v>3306</v>
      </c>
      <c r="D491" s="3" t="s">
        <v>1443</v>
      </c>
      <c r="E491" s="3" t="s">
        <v>3144</v>
      </c>
      <c r="F491" s="5" t="s">
        <v>1444</v>
      </c>
      <c r="G491" s="6">
        <v>100960840</v>
      </c>
      <c r="H491" s="7">
        <v>975301239</v>
      </c>
      <c r="I491" s="3"/>
      <c r="J491" s="39"/>
      <c r="K491" s="40">
        <f t="shared" si="121"/>
        <v>1</v>
      </c>
      <c r="L491" s="41" t="str">
        <f t="shared" si="122"/>
        <v>100960840</v>
      </c>
      <c r="M491" s="42" t="str">
        <f t="shared" si="123"/>
        <v>100960840</v>
      </c>
      <c r="N491" s="43">
        <f t="shared" si="124"/>
        <v>1</v>
      </c>
      <c r="O491" s="43">
        <f t="shared" si="125"/>
        <v>1</v>
      </c>
      <c r="P491" s="43">
        <f t="shared" si="119"/>
        <v>1</v>
      </c>
      <c r="Q491" s="44">
        <f t="shared" si="126"/>
        <v>1</v>
      </c>
      <c r="R491" s="45">
        <f t="shared" si="127"/>
        <v>975301239</v>
      </c>
      <c r="S491" s="41" t="str">
        <f t="shared" si="128"/>
        <v>975301239</v>
      </c>
      <c r="T491" s="43" t="e">
        <f t="shared" si="129"/>
        <v>#VALUE!</v>
      </c>
      <c r="U491" s="41" t="str">
        <f t="shared" si="130"/>
        <v>975301239</v>
      </c>
      <c r="V491" s="46" t="str">
        <f t="shared" si="131"/>
        <v>0975301239</v>
      </c>
      <c r="W491" s="43">
        <f t="shared" si="132"/>
        <v>1</v>
      </c>
      <c r="X491" s="47">
        <f t="shared" si="133"/>
        <v>1</v>
      </c>
      <c r="Y491" s="43">
        <f t="shared" si="120"/>
        <v>1</v>
      </c>
      <c r="Z491" s="44">
        <f t="shared" si="134"/>
        <v>1</v>
      </c>
      <c r="AA491" s="44">
        <f t="shared" si="135"/>
        <v>1</v>
      </c>
    </row>
    <row r="492" spans="1:27" ht="69" hidden="1" customHeight="1" x14ac:dyDescent="0.65">
      <c r="A492" s="3">
        <v>490</v>
      </c>
      <c r="B492" s="3" t="s">
        <v>1445</v>
      </c>
      <c r="C492" s="3" t="s">
        <v>3306</v>
      </c>
      <c r="D492" s="3" t="s">
        <v>1446</v>
      </c>
      <c r="E492" s="3" t="s">
        <v>3144</v>
      </c>
      <c r="F492" s="5" t="s">
        <v>1447</v>
      </c>
      <c r="G492" s="6">
        <v>101213162</v>
      </c>
      <c r="H492" s="6">
        <v>81748098</v>
      </c>
      <c r="I492" s="3"/>
      <c r="J492" s="39"/>
      <c r="K492" s="40">
        <f t="shared" si="121"/>
        <v>1</v>
      </c>
      <c r="L492" s="41" t="str">
        <f t="shared" si="122"/>
        <v>101213162</v>
      </c>
      <c r="M492" s="42" t="str">
        <f t="shared" si="123"/>
        <v>101213162</v>
      </c>
      <c r="N492" s="43">
        <f t="shared" si="124"/>
        <v>1</v>
      </c>
      <c r="O492" s="43">
        <f t="shared" si="125"/>
        <v>1</v>
      </c>
      <c r="P492" s="43">
        <f t="shared" si="119"/>
        <v>1</v>
      </c>
      <c r="Q492" s="44">
        <f t="shared" si="126"/>
        <v>1</v>
      </c>
      <c r="R492" s="45">
        <f t="shared" si="127"/>
        <v>81748098</v>
      </c>
      <c r="S492" s="41" t="str">
        <f t="shared" si="128"/>
        <v>81748098</v>
      </c>
      <c r="T492" s="43" t="e">
        <f t="shared" si="129"/>
        <v>#VALUE!</v>
      </c>
      <c r="U492" s="41" t="str">
        <f t="shared" si="130"/>
        <v>81748098</v>
      </c>
      <c r="V492" s="46" t="str">
        <f t="shared" si="131"/>
        <v>081748098</v>
      </c>
      <c r="W492" s="43">
        <f t="shared" si="132"/>
        <v>1</v>
      </c>
      <c r="X492" s="47">
        <f t="shared" si="133"/>
        <v>1</v>
      </c>
      <c r="Y492" s="43">
        <f t="shared" si="120"/>
        <v>1</v>
      </c>
      <c r="Z492" s="44">
        <f t="shared" si="134"/>
        <v>1</v>
      </c>
      <c r="AA492" s="44">
        <f t="shared" si="135"/>
        <v>1</v>
      </c>
    </row>
    <row r="493" spans="1:27" ht="69" hidden="1" customHeight="1" x14ac:dyDescent="0.65">
      <c r="A493" s="3">
        <v>491</v>
      </c>
      <c r="B493" s="3" t="s">
        <v>1448</v>
      </c>
      <c r="C493" s="3" t="s">
        <v>3306</v>
      </c>
      <c r="D493" s="3" t="s">
        <v>1449</v>
      </c>
      <c r="E493" s="3" t="s">
        <v>3144</v>
      </c>
      <c r="F493" s="5" t="s">
        <v>1450</v>
      </c>
      <c r="G493" s="6">
        <v>100696617</v>
      </c>
      <c r="H493" s="6">
        <v>70440426</v>
      </c>
      <c r="I493" s="3"/>
      <c r="J493" s="39"/>
      <c r="K493" s="40">
        <f t="shared" si="121"/>
        <v>1</v>
      </c>
      <c r="L493" s="41" t="str">
        <f t="shared" si="122"/>
        <v>100696617</v>
      </c>
      <c r="M493" s="42" t="str">
        <f t="shared" si="123"/>
        <v>100696617</v>
      </c>
      <c r="N493" s="43">
        <f t="shared" si="124"/>
        <v>1</v>
      </c>
      <c r="O493" s="43">
        <f t="shared" si="125"/>
        <v>1</v>
      </c>
      <c r="P493" s="43">
        <f t="shared" si="119"/>
        <v>1</v>
      </c>
      <c r="Q493" s="44">
        <f t="shared" si="126"/>
        <v>1</v>
      </c>
      <c r="R493" s="45">
        <f t="shared" si="127"/>
        <v>70440426</v>
      </c>
      <c r="S493" s="41" t="str">
        <f t="shared" si="128"/>
        <v>70440426</v>
      </c>
      <c r="T493" s="43" t="e">
        <f t="shared" si="129"/>
        <v>#VALUE!</v>
      </c>
      <c r="U493" s="41" t="str">
        <f t="shared" si="130"/>
        <v>70440426</v>
      </c>
      <c r="V493" s="46" t="str">
        <f t="shared" si="131"/>
        <v>070440426</v>
      </c>
      <c r="W493" s="43">
        <f t="shared" si="132"/>
        <v>1</v>
      </c>
      <c r="X493" s="47">
        <f t="shared" si="133"/>
        <v>1</v>
      </c>
      <c r="Y493" s="43">
        <f t="shared" si="120"/>
        <v>1</v>
      </c>
      <c r="Z493" s="44">
        <f t="shared" si="134"/>
        <v>1</v>
      </c>
      <c r="AA493" s="44">
        <f t="shared" si="135"/>
        <v>1</v>
      </c>
    </row>
    <row r="494" spans="1:27" ht="69" hidden="1" customHeight="1" x14ac:dyDescent="0.65">
      <c r="A494" s="3">
        <v>492</v>
      </c>
      <c r="B494" s="3" t="s">
        <v>1451</v>
      </c>
      <c r="C494" s="3" t="s">
        <v>3306</v>
      </c>
      <c r="D494" s="3" t="s">
        <v>1452</v>
      </c>
      <c r="E494" s="3" t="s">
        <v>3144</v>
      </c>
      <c r="F494" s="5" t="s">
        <v>1453</v>
      </c>
      <c r="G494" s="6">
        <v>101068255</v>
      </c>
      <c r="H494" s="7">
        <v>978484233</v>
      </c>
      <c r="I494" s="3"/>
      <c r="J494" s="39"/>
      <c r="K494" s="40">
        <f t="shared" si="121"/>
        <v>1</v>
      </c>
      <c r="L494" s="41" t="str">
        <f t="shared" si="122"/>
        <v>101068255</v>
      </c>
      <c r="M494" s="42" t="str">
        <f t="shared" si="123"/>
        <v>101068255</v>
      </c>
      <c r="N494" s="43">
        <f t="shared" si="124"/>
        <v>1</v>
      </c>
      <c r="O494" s="43">
        <f t="shared" si="125"/>
        <v>1</v>
      </c>
      <c r="P494" s="43">
        <f t="shared" si="119"/>
        <v>1</v>
      </c>
      <c r="Q494" s="44">
        <f t="shared" si="126"/>
        <v>1</v>
      </c>
      <c r="R494" s="45">
        <f t="shared" si="127"/>
        <v>978484233</v>
      </c>
      <c r="S494" s="41" t="str">
        <f t="shared" si="128"/>
        <v>978484233</v>
      </c>
      <c r="T494" s="43" t="e">
        <f t="shared" si="129"/>
        <v>#VALUE!</v>
      </c>
      <c r="U494" s="41" t="str">
        <f t="shared" si="130"/>
        <v>978484233</v>
      </c>
      <c r="V494" s="46" t="str">
        <f t="shared" si="131"/>
        <v>0978484233</v>
      </c>
      <c r="W494" s="43">
        <f t="shared" si="132"/>
        <v>1</v>
      </c>
      <c r="X494" s="47">
        <f t="shared" si="133"/>
        <v>1</v>
      </c>
      <c r="Y494" s="43">
        <f t="shared" si="120"/>
        <v>1</v>
      </c>
      <c r="Z494" s="44">
        <f t="shared" si="134"/>
        <v>1</v>
      </c>
      <c r="AA494" s="44">
        <f t="shared" si="135"/>
        <v>1</v>
      </c>
    </row>
    <row r="495" spans="1:27" ht="69" hidden="1" customHeight="1" x14ac:dyDescent="0.65">
      <c r="A495" s="3">
        <v>493</v>
      </c>
      <c r="B495" s="3" t="s">
        <v>1454</v>
      </c>
      <c r="C495" s="3" t="s">
        <v>3306</v>
      </c>
      <c r="D495" s="3" t="s">
        <v>1455</v>
      </c>
      <c r="E495" s="3" t="s">
        <v>3144</v>
      </c>
      <c r="F495" s="5" t="s">
        <v>1456</v>
      </c>
      <c r="G495" s="6">
        <v>30519242</v>
      </c>
      <c r="H495" s="7">
        <v>966797098</v>
      </c>
      <c r="I495" s="3"/>
      <c r="J495" s="39"/>
      <c r="K495" s="40">
        <f t="shared" si="121"/>
        <v>1</v>
      </c>
      <c r="L495" s="41" t="str">
        <f t="shared" si="122"/>
        <v>30519242</v>
      </c>
      <c r="M495" s="42" t="str">
        <f t="shared" si="123"/>
        <v>030519242</v>
      </c>
      <c r="N495" s="43">
        <f t="shared" si="124"/>
        <v>1</v>
      </c>
      <c r="O495" s="43">
        <f t="shared" si="125"/>
        <v>1</v>
      </c>
      <c r="P495" s="43">
        <f t="shared" si="119"/>
        <v>1</v>
      </c>
      <c r="Q495" s="44">
        <f t="shared" si="126"/>
        <v>1</v>
      </c>
      <c r="R495" s="45">
        <f t="shared" si="127"/>
        <v>966797098</v>
      </c>
      <c r="S495" s="41" t="str">
        <f t="shared" si="128"/>
        <v>966797098</v>
      </c>
      <c r="T495" s="43" t="e">
        <f t="shared" si="129"/>
        <v>#VALUE!</v>
      </c>
      <c r="U495" s="41" t="str">
        <f t="shared" si="130"/>
        <v>966797098</v>
      </c>
      <c r="V495" s="46" t="str">
        <f t="shared" si="131"/>
        <v>0966797098</v>
      </c>
      <c r="W495" s="43">
        <f t="shared" si="132"/>
        <v>1</v>
      </c>
      <c r="X495" s="47">
        <f t="shared" si="133"/>
        <v>1</v>
      </c>
      <c r="Y495" s="43">
        <f t="shared" si="120"/>
        <v>1</v>
      </c>
      <c r="Z495" s="44">
        <f t="shared" si="134"/>
        <v>1</v>
      </c>
      <c r="AA495" s="44">
        <f t="shared" si="135"/>
        <v>1</v>
      </c>
    </row>
    <row r="496" spans="1:27" ht="69" hidden="1" customHeight="1" x14ac:dyDescent="0.65">
      <c r="A496" s="3">
        <v>494</v>
      </c>
      <c r="B496" s="3" t="s">
        <v>1457</v>
      </c>
      <c r="C496" s="3" t="s">
        <v>3306</v>
      </c>
      <c r="D496" s="3" t="s">
        <v>1458</v>
      </c>
      <c r="E496" s="3" t="s">
        <v>3144</v>
      </c>
      <c r="F496" s="5" t="s">
        <v>1459</v>
      </c>
      <c r="G496" s="6">
        <v>100807814</v>
      </c>
      <c r="H496" s="6">
        <v>93649918</v>
      </c>
      <c r="I496" s="3"/>
      <c r="J496" s="39"/>
      <c r="K496" s="40">
        <f t="shared" si="121"/>
        <v>1</v>
      </c>
      <c r="L496" s="41" t="str">
        <f t="shared" si="122"/>
        <v>100807814</v>
      </c>
      <c r="M496" s="42" t="str">
        <f t="shared" si="123"/>
        <v>100807814</v>
      </c>
      <c r="N496" s="43">
        <f t="shared" si="124"/>
        <v>1</v>
      </c>
      <c r="O496" s="43">
        <f t="shared" si="125"/>
        <v>1</v>
      </c>
      <c r="P496" s="43">
        <f t="shared" si="119"/>
        <v>1</v>
      </c>
      <c r="Q496" s="44">
        <f t="shared" si="126"/>
        <v>1</v>
      </c>
      <c r="R496" s="45">
        <f t="shared" si="127"/>
        <v>93649918</v>
      </c>
      <c r="S496" s="41" t="str">
        <f t="shared" si="128"/>
        <v>93649918</v>
      </c>
      <c r="T496" s="43" t="e">
        <f t="shared" si="129"/>
        <v>#VALUE!</v>
      </c>
      <c r="U496" s="41" t="str">
        <f t="shared" si="130"/>
        <v>93649918</v>
      </c>
      <c r="V496" s="46" t="str">
        <f t="shared" si="131"/>
        <v>093649918</v>
      </c>
      <c r="W496" s="43">
        <f t="shared" si="132"/>
        <v>1</v>
      </c>
      <c r="X496" s="47">
        <f t="shared" si="133"/>
        <v>1</v>
      </c>
      <c r="Y496" s="43">
        <f t="shared" si="120"/>
        <v>1</v>
      </c>
      <c r="Z496" s="44">
        <f t="shared" si="134"/>
        <v>1</v>
      </c>
      <c r="AA496" s="44">
        <f t="shared" si="135"/>
        <v>1</v>
      </c>
    </row>
    <row r="497" spans="1:27" ht="69" hidden="1" customHeight="1" x14ac:dyDescent="0.65">
      <c r="A497" s="3">
        <v>495</v>
      </c>
      <c r="B497" s="3" t="s">
        <v>1460</v>
      </c>
      <c r="C497" s="3" t="s">
        <v>3306</v>
      </c>
      <c r="D497" s="3" t="s">
        <v>1461</v>
      </c>
      <c r="E497" s="3" t="s">
        <v>3144</v>
      </c>
      <c r="F497" s="5" t="s">
        <v>1462</v>
      </c>
      <c r="G497" s="6">
        <v>101243566</v>
      </c>
      <c r="H497" s="7">
        <v>979577717</v>
      </c>
      <c r="I497" s="3"/>
      <c r="J497" s="39"/>
      <c r="K497" s="40">
        <f t="shared" si="121"/>
        <v>1</v>
      </c>
      <c r="L497" s="41" t="str">
        <f t="shared" si="122"/>
        <v>101243566</v>
      </c>
      <c r="M497" s="42" t="str">
        <f t="shared" si="123"/>
        <v>101243566</v>
      </c>
      <c r="N497" s="43">
        <f t="shared" si="124"/>
        <v>1</v>
      </c>
      <c r="O497" s="43">
        <f t="shared" si="125"/>
        <v>1</v>
      </c>
      <c r="P497" s="43">
        <f t="shared" si="119"/>
        <v>1</v>
      </c>
      <c r="Q497" s="44">
        <f t="shared" si="126"/>
        <v>1</v>
      </c>
      <c r="R497" s="45">
        <f t="shared" si="127"/>
        <v>979577717</v>
      </c>
      <c r="S497" s="41" t="str">
        <f t="shared" si="128"/>
        <v>979577717</v>
      </c>
      <c r="T497" s="43" t="e">
        <f t="shared" si="129"/>
        <v>#VALUE!</v>
      </c>
      <c r="U497" s="41" t="str">
        <f t="shared" si="130"/>
        <v>979577717</v>
      </c>
      <c r="V497" s="46" t="str">
        <f t="shared" si="131"/>
        <v>0979577717</v>
      </c>
      <c r="W497" s="43">
        <f t="shared" si="132"/>
        <v>1</v>
      </c>
      <c r="X497" s="47">
        <f t="shared" si="133"/>
        <v>1</v>
      </c>
      <c r="Y497" s="43">
        <f t="shared" si="120"/>
        <v>1</v>
      </c>
      <c r="Z497" s="44">
        <f t="shared" si="134"/>
        <v>1</v>
      </c>
      <c r="AA497" s="44">
        <f t="shared" si="135"/>
        <v>1</v>
      </c>
    </row>
    <row r="498" spans="1:27" ht="69" hidden="1" customHeight="1" x14ac:dyDescent="0.65">
      <c r="A498" s="3">
        <v>496</v>
      </c>
      <c r="B498" s="3" t="s">
        <v>1463</v>
      </c>
      <c r="C498" s="3" t="s">
        <v>3306</v>
      </c>
      <c r="D498" s="3" t="s">
        <v>1464</v>
      </c>
      <c r="E498" s="3" t="s">
        <v>3144</v>
      </c>
      <c r="F498" s="5" t="s">
        <v>1465</v>
      </c>
      <c r="G498" s="6" t="s">
        <v>3153</v>
      </c>
      <c r="H498" s="7">
        <v>979277098</v>
      </c>
      <c r="I498" s="3"/>
      <c r="J498" s="39"/>
      <c r="K498" s="40">
        <f t="shared" si="121"/>
        <v>1</v>
      </c>
      <c r="L498" s="41" t="str">
        <f t="shared" si="122"/>
        <v>100382709</v>
      </c>
      <c r="M498" s="42" t="str">
        <f t="shared" si="123"/>
        <v>100382709</v>
      </c>
      <c r="N498" s="43">
        <f t="shared" si="124"/>
        <v>1</v>
      </c>
      <c r="O498" s="43">
        <f t="shared" si="125"/>
        <v>1</v>
      </c>
      <c r="P498" s="43">
        <f t="shared" si="119"/>
        <v>1</v>
      </c>
      <c r="Q498" s="44">
        <f t="shared" si="126"/>
        <v>1</v>
      </c>
      <c r="R498" s="45">
        <f t="shared" si="127"/>
        <v>979277098</v>
      </c>
      <c r="S498" s="41" t="str">
        <f t="shared" si="128"/>
        <v>979277098</v>
      </c>
      <c r="T498" s="43" t="e">
        <f t="shared" si="129"/>
        <v>#VALUE!</v>
      </c>
      <c r="U498" s="41" t="str">
        <f t="shared" si="130"/>
        <v>979277098</v>
      </c>
      <c r="V498" s="46" t="str">
        <f t="shared" si="131"/>
        <v>0979277098</v>
      </c>
      <c r="W498" s="43">
        <f t="shared" si="132"/>
        <v>1</v>
      </c>
      <c r="X498" s="47">
        <f t="shared" si="133"/>
        <v>1</v>
      </c>
      <c r="Y498" s="43">
        <f t="shared" si="120"/>
        <v>1</v>
      </c>
      <c r="Z498" s="44">
        <f t="shared" si="134"/>
        <v>1</v>
      </c>
      <c r="AA498" s="44">
        <f t="shared" si="135"/>
        <v>1</v>
      </c>
    </row>
    <row r="499" spans="1:27" ht="69" hidden="1" customHeight="1" x14ac:dyDescent="0.65">
      <c r="A499" s="3">
        <v>497</v>
      </c>
      <c r="B499" s="3" t="s">
        <v>1466</v>
      </c>
      <c r="C499" s="3" t="s">
        <v>3306</v>
      </c>
      <c r="D499" s="3" t="s">
        <v>1467</v>
      </c>
      <c r="E499" s="3" t="s">
        <v>3144</v>
      </c>
      <c r="F499" s="5" t="s">
        <v>1468</v>
      </c>
      <c r="G499" s="6">
        <v>101068579</v>
      </c>
      <c r="H499" s="7">
        <v>963966251</v>
      </c>
      <c r="I499" s="3"/>
      <c r="J499" s="39"/>
      <c r="K499" s="40">
        <f t="shared" si="121"/>
        <v>1</v>
      </c>
      <c r="L499" s="41" t="str">
        <f t="shared" si="122"/>
        <v>101068579</v>
      </c>
      <c r="M499" s="42" t="str">
        <f t="shared" si="123"/>
        <v>101068579</v>
      </c>
      <c r="N499" s="43">
        <f t="shared" si="124"/>
        <v>1</v>
      </c>
      <c r="O499" s="43">
        <f t="shared" si="125"/>
        <v>1</v>
      </c>
      <c r="P499" s="43">
        <f t="shared" si="119"/>
        <v>1</v>
      </c>
      <c r="Q499" s="44">
        <f t="shared" si="126"/>
        <v>1</v>
      </c>
      <c r="R499" s="45">
        <f t="shared" si="127"/>
        <v>963966251</v>
      </c>
      <c r="S499" s="41" t="str">
        <f t="shared" si="128"/>
        <v>963966251</v>
      </c>
      <c r="T499" s="43" t="e">
        <f t="shared" si="129"/>
        <v>#VALUE!</v>
      </c>
      <c r="U499" s="41" t="str">
        <f t="shared" si="130"/>
        <v>963966251</v>
      </c>
      <c r="V499" s="46" t="str">
        <f t="shared" si="131"/>
        <v>0963966251</v>
      </c>
      <c r="W499" s="43">
        <f t="shared" si="132"/>
        <v>1</v>
      </c>
      <c r="X499" s="47">
        <f t="shared" si="133"/>
        <v>1</v>
      </c>
      <c r="Y499" s="43">
        <f t="shared" si="120"/>
        <v>1</v>
      </c>
      <c r="Z499" s="44">
        <f t="shared" si="134"/>
        <v>1</v>
      </c>
      <c r="AA499" s="44">
        <f t="shared" si="135"/>
        <v>1</v>
      </c>
    </row>
    <row r="500" spans="1:27" ht="69" hidden="1" customHeight="1" x14ac:dyDescent="0.65">
      <c r="A500" s="3">
        <v>498</v>
      </c>
      <c r="B500" s="3" t="s">
        <v>1469</v>
      </c>
      <c r="C500" s="3" t="s">
        <v>3306</v>
      </c>
      <c r="D500" s="3" t="s">
        <v>1470</v>
      </c>
      <c r="E500" s="3" t="s">
        <v>3144</v>
      </c>
      <c r="F500" s="5" t="s">
        <v>1471</v>
      </c>
      <c r="G500" s="6">
        <v>100814423</v>
      </c>
      <c r="H500" s="6">
        <v>93245837</v>
      </c>
      <c r="I500" s="3"/>
      <c r="J500" s="39"/>
      <c r="K500" s="40">
        <f t="shared" si="121"/>
        <v>1</v>
      </c>
      <c r="L500" s="41" t="str">
        <f t="shared" si="122"/>
        <v>100814423</v>
      </c>
      <c r="M500" s="42" t="str">
        <f t="shared" si="123"/>
        <v>100814423</v>
      </c>
      <c r="N500" s="43">
        <f t="shared" si="124"/>
        <v>1</v>
      </c>
      <c r="O500" s="43">
        <f t="shared" si="125"/>
        <v>1</v>
      </c>
      <c r="P500" s="43">
        <f t="shared" si="119"/>
        <v>1</v>
      </c>
      <c r="Q500" s="44">
        <f t="shared" si="126"/>
        <v>1</v>
      </c>
      <c r="R500" s="45">
        <f t="shared" si="127"/>
        <v>93245837</v>
      </c>
      <c r="S500" s="41" t="str">
        <f t="shared" si="128"/>
        <v>93245837</v>
      </c>
      <c r="T500" s="43" t="e">
        <f t="shared" si="129"/>
        <v>#VALUE!</v>
      </c>
      <c r="U500" s="41" t="str">
        <f t="shared" si="130"/>
        <v>93245837</v>
      </c>
      <c r="V500" s="46" t="str">
        <f t="shared" si="131"/>
        <v>093245837</v>
      </c>
      <c r="W500" s="43">
        <f t="shared" si="132"/>
        <v>1</v>
      </c>
      <c r="X500" s="47">
        <f t="shared" si="133"/>
        <v>1</v>
      </c>
      <c r="Y500" s="43">
        <f t="shared" si="120"/>
        <v>1</v>
      </c>
      <c r="Z500" s="44">
        <f t="shared" si="134"/>
        <v>1</v>
      </c>
      <c r="AA500" s="44">
        <f t="shared" si="135"/>
        <v>1</v>
      </c>
    </row>
    <row r="501" spans="1:27" ht="69" hidden="1" customHeight="1" x14ac:dyDescent="0.65">
      <c r="A501" s="3">
        <v>499</v>
      </c>
      <c r="B501" s="3" t="s">
        <v>1472</v>
      </c>
      <c r="C501" s="3" t="s">
        <v>3306</v>
      </c>
      <c r="D501" s="3" t="s">
        <v>1473</v>
      </c>
      <c r="E501" s="3" t="s">
        <v>3144</v>
      </c>
      <c r="F501" s="5" t="s">
        <v>1474</v>
      </c>
      <c r="G501" s="6">
        <v>100967125</v>
      </c>
      <c r="H501" s="7">
        <v>967628519</v>
      </c>
      <c r="I501" s="3"/>
      <c r="J501" s="39"/>
      <c r="K501" s="40">
        <f t="shared" si="121"/>
        <v>1</v>
      </c>
      <c r="L501" s="41" t="str">
        <f t="shared" si="122"/>
        <v>100967125</v>
      </c>
      <c r="M501" s="42" t="str">
        <f t="shared" si="123"/>
        <v>100967125</v>
      </c>
      <c r="N501" s="43">
        <f t="shared" si="124"/>
        <v>1</v>
      </c>
      <c r="O501" s="43">
        <f t="shared" si="125"/>
        <v>1</v>
      </c>
      <c r="P501" s="43">
        <f t="shared" si="119"/>
        <v>1</v>
      </c>
      <c r="Q501" s="44">
        <f t="shared" si="126"/>
        <v>1</v>
      </c>
      <c r="R501" s="45">
        <f t="shared" si="127"/>
        <v>967628519</v>
      </c>
      <c r="S501" s="41" t="str">
        <f t="shared" si="128"/>
        <v>967628519</v>
      </c>
      <c r="T501" s="43" t="e">
        <f t="shared" si="129"/>
        <v>#VALUE!</v>
      </c>
      <c r="U501" s="41" t="str">
        <f t="shared" si="130"/>
        <v>967628519</v>
      </c>
      <c r="V501" s="46" t="str">
        <f t="shared" si="131"/>
        <v>0967628519</v>
      </c>
      <c r="W501" s="43">
        <f t="shared" si="132"/>
        <v>1</v>
      </c>
      <c r="X501" s="47">
        <f t="shared" si="133"/>
        <v>1</v>
      </c>
      <c r="Y501" s="43">
        <f t="shared" si="120"/>
        <v>1</v>
      </c>
      <c r="Z501" s="44">
        <f t="shared" si="134"/>
        <v>1</v>
      </c>
      <c r="AA501" s="44">
        <f t="shared" si="135"/>
        <v>1</v>
      </c>
    </row>
    <row r="502" spans="1:27" ht="69" hidden="1" customHeight="1" x14ac:dyDescent="0.65">
      <c r="A502" s="3">
        <v>500</v>
      </c>
      <c r="B502" s="3" t="s">
        <v>1475</v>
      </c>
      <c r="C502" s="3" t="s">
        <v>3306</v>
      </c>
      <c r="D502" s="3" t="s">
        <v>1476</v>
      </c>
      <c r="E502" s="3" t="s">
        <v>3144</v>
      </c>
      <c r="F502" s="5" t="s">
        <v>1477</v>
      </c>
      <c r="G502" s="6">
        <v>101079819</v>
      </c>
      <c r="H502" s="7">
        <v>966502723</v>
      </c>
      <c r="I502" s="3"/>
      <c r="J502" s="39"/>
      <c r="K502" s="40">
        <f t="shared" si="121"/>
        <v>1</v>
      </c>
      <c r="L502" s="41" t="str">
        <f t="shared" si="122"/>
        <v>101079819</v>
      </c>
      <c r="M502" s="42" t="str">
        <f t="shared" si="123"/>
        <v>101079819</v>
      </c>
      <c r="N502" s="43">
        <f t="shared" si="124"/>
        <v>1</v>
      </c>
      <c r="O502" s="43">
        <f t="shared" si="125"/>
        <v>1</v>
      </c>
      <c r="P502" s="43">
        <f t="shared" si="119"/>
        <v>1</v>
      </c>
      <c r="Q502" s="44">
        <f t="shared" si="126"/>
        <v>1</v>
      </c>
      <c r="R502" s="45">
        <f t="shared" si="127"/>
        <v>966502723</v>
      </c>
      <c r="S502" s="41" t="str">
        <f t="shared" si="128"/>
        <v>966502723</v>
      </c>
      <c r="T502" s="43" t="e">
        <f t="shared" si="129"/>
        <v>#VALUE!</v>
      </c>
      <c r="U502" s="41" t="str">
        <f t="shared" si="130"/>
        <v>966502723</v>
      </c>
      <c r="V502" s="46" t="str">
        <f t="shared" si="131"/>
        <v>0966502723</v>
      </c>
      <c r="W502" s="43">
        <f t="shared" si="132"/>
        <v>1</v>
      </c>
      <c r="X502" s="47">
        <f t="shared" si="133"/>
        <v>1</v>
      </c>
      <c r="Y502" s="43">
        <f t="shared" si="120"/>
        <v>1</v>
      </c>
      <c r="Z502" s="44">
        <f t="shared" si="134"/>
        <v>1</v>
      </c>
      <c r="AA502" s="44">
        <f t="shared" si="135"/>
        <v>1</v>
      </c>
    </row>
    <row r="503" spans="1:27" ht="69" hidden="1" customHeight="1" x14ac:dyDescent="0.65">
      <c r="A503" s="3">
        <v>501</v>
      </c>
      <c r="B503" s="3" t="s">
        <v>1478</v>
      </c>
      <c r="C503" s="3" t="s">
        <v>3306</v>
      </c>
      <c r="D503" s="3" t="s">
        <v>1016</v>
      </c>
      <c r="E503" s="3" t="s">
        <v>3144</v>
      </c>
      <c r="F503" s="5" t="s">
        <v>1479</v>
      </c>
      <c r="G503" s="6">
        <v>100964636</v>
      </c>
      <c r="H503" s="7">
        <v>963271699</v>
      </c>
      <c r="I503" s="3"/>
      <c r="J503" s="39"/>
      <c r="K503" s="40">
        <f t="shared" si="121"/>
        <v>1</v>
      </c>
      <c r="L503" s="41" t="str">
        <f t="shared" si="122"/>
        <v>100964636</v>
      </c>
      <c r="M503" s="42" t="str">
        <f t="shared" si="123"/>
        <v>100964636</v>
      </c>
      <c r="N503" s="43">
        <f t="shared" si="124"/>
        <v>1</v>
      </c>
      <c r="O503" s="43">
        <f t="shared" si="125"/>
        <v>1</v>
      </c>
      <c r="P503" s="43">
        <f t="shared" si="119"/>
        <v>1</v>
      </c>
      <c r="Q503" s="44">
        <f t="shared" si="126"/>
        <v>1</v>
      </c>
      <c r="R503" s="45">
        <f t="shared" si="127"/>
        <v>963271699</v>
      </c>
      <c r="S503" s="41" t="str">
        <f t="shared" si="128"/>
        <v>963271699</v>
      </c>
      <c r="T503" s="43" t="e">
        <f t="shared" si="129"/>
        <v>#VALUE!</v>
      </c>
      <c r="U503" s="41" t="str">
        <f t="shared" si="130"/>
        <v>963271699</v>
      </c>
      <c r="V503" s="46" t="str">
        <f t="shared" si="131"/>
        <v>0963271699</v>
      </c>
      <c r="W503" s="43">
        <f t="shared" si="132"/>
        <v>1</v>
      </c>
      <c r="X503" s="47">
        <f t="shared" si="133"/>
        <v>1</v>
      </c>
      <c r="Y503" s="43">
        <f t="shared" si="120"/>
        <v>1</v>
      </c>
      <c r="Z503" s="44">
        <f t="shared" si="134"/>
        <v>1</v>
      </c>
      <c r="AA503" s="44">
        <f t="shared" si="135"/>
        <v>1</v>
      </c>
    </row>
    <row r="504" spans="1:27" ht="69" hidden="1" customHeight="1" x14ac:dyDescent="0.65">
      <c r="A504" s="3">
        <v>502</v>
      </c>
      <c r="B504" s="3" t="s">
        <v>1480</v>
      </c>
      <c r="C504" s="3" t="s">
        <v>3306</v>
      </c>
      <c r="D504" s="3" t="s">
        <v>1481</v>
      </c>
      <c r="E504" s="3" t="s">
        <v>3144</v>
      </c>
      <c r="F504" s="5" t="s">
        <v>1482</v>
      </c>
      <c r="G504" s="6">
        <v>101304664</v>
      </c>
      <c r="H504" s="7">
        <v>977969104</v>
      </c>
      <c r="I504" s="3"/>
      <c r="J504" s="39"/>
      <c r="K504" s="40">
        <f t="shared" si="121"/>
        <v>1</v>
      </c>
      <c r="L504" s="41" t="str">
        <f t="shared" si="122"/>
        <v>101304664</v>
      </c>
      <c r="M504" s="42" t="str">
        <f t="shared" si="123"/>
        <v>101304664</v>
      </c>
      <c r="N504" s="43">
        <f t="shared" si="124"/>
        <v>1</v>
      </c>
      <c r="O504" s="43">
        <f t="shared" si="125"/>
        <v>1</v>
      </c>
      <c r="P504" s="43">
        <f t="shared" si="119"/>
        <v>1</v>
      </c>
      <c r="Q504" s="44">
        <f t="shared" si="126"/>
        <v>1</v>
      </c>
      <c r="R504" s="45">
        <f t="shared" si="127"/>
        <v>977969104</v>
      </c>
      <c r="S504" s="41" t="str">
        <f t="shared" si="128"/>
        <v>977969104</v>
      </c>
      <c r="T504" s="43" t="e">
        <f t="shared" si="129"/>
        <v>#VALUE!</v>
      </c>
      <c r="U504" s="41" t="str">
        <f t="shared" si="130"/>
        <v>977969104</v>
      </c>
      <c r="V504" s="46" t="str">
        <f t="shared" si="131"/>
        <v>0977969104</v>
      </c>
      <c r="W504" s="43">
        <f t="shared" si="132"/>
        <v>1</v>
      </c>
      <c r="X504" s="47">
        <f t="shared" si="133"/>
        <v>1</v>
      </c>
      <c r="Y504" s="43">
        <f t="shared" si="120"/>
        <v>1</v>
      </c>
      <c r="Z504" s="44">
        <f t="shared" si="134"/>
        <v>1</v>
      </c>
      <c r="AA504" s="44">
        <f t="shared" si="135"/>
        <v>1</v>
      </c>
    </row>
    <row r="505" spans="1:27" ht="69" hidden="1" customHeight="1" x14ac:dyDescent="0.65">
      <c r="A505" s="3">
        <v>503</v>
      </c>
      <c r="B505" s="3" t="s">
        <v>1483</v>
      </c>
      <c r="C505" s="3" t="s">
        <v>3308</v>
      </c>
      <c r="D505" s="3" t="s">
        <v>1484</v>
      </c>
      <c r="E505" s="3" t="s">
        <v>3144</v>
      </c>
      <c r="F505" s="5" t="s">
        <v>1485</v>
      </c>
      <c r="G505" s="6">
        <v>101176341</v>
      </c>
      <c r="H505" s="7">
        <v>978037855</v>
      </c>
      <c r="I505" s="3"/>
      <c r="J505" s="39"/>
      <c r="K505" s="40">
        <f t="shared" si="121"/>
        <v>1</v>
      </c>
      <c r="L505" s="41" t="str">
        <f t="shared" si="122"/>
        <v>101176341</v>
      </c>
      <c r="M505" s="42" t="str">
        <f t="shared" si="123"/>
        <v>101176341</v>
      </c>
      <c r="N505" s="43">
        <f t="shared" si="124"/>
        <v>1</v>
      </c>
      <c r="O505" s="43">
        <f t="shared" si="125"/>
        <v>1</v>
      </c>
      <c r="P505" s="43">
        <f t="shared" si="119"/>
        <v>1</v>
      </c>
      <c r="Q505" s="44">
        <f t="shared" si="126"/>
        <v>1</v>
      </c>
      <c r="R505" s="45">
        <f t="shared" si="127"/>
        <v>978037855</v>
      </c>
      <c r="S505" s="41" t="str">
        <f t="shared" si="128"/>
        <v>978037855</v>
      </c>
      <c r="T505" s="43" t="e">
        <f t="shared" si="129"/>
        <v>#VALUE!</v>
      </c>
      <c r="U505" s="41" t="str">
        <f t="shared" si="130"/>
        <v>978037855</v>
      </c>
      <c r="V505" s="46" t="str">
        <f t="shared" si="131"/>
        <v>0978037855</v>
      </c>
      <c r="W505" s="43">
        <f t="shared" si="132"/>
        <v>1</v>
      </c>
      <c r="X505" s="47">
        <f t="shared" si="133"/>
        <v>1</v>
      </c>
      <c r="Y505" s="43">
        <f t="shared" si="120"/>
        <v>1</v>
      </c>
      <c r="Z505" s="44">
        <f t="shared" si="134"/>
        <v>1</v>
      </c>
      <c r="AA505" s="44">
        <f t="shared" si="135"/>
        <v>1</v>
      </c>
    </row>
    <row r="506" spans="1:27" ht="69" hidden="1" customHeight="1" x14ac:dyDescent="0.65">
      <c r="A506" s="3">
        <v>504</v>
      </c>
      <c r="B506" s="3" t="s">
        <v>1486</v>
      </c>
      <c r="C506" s="3" t="s">
        <v>3306</v>
      </c>
      <c r="D506" s="3" t="s">
        <v>1487</v>
      </c>
      <c r="E506" s="3" t="s">
        <v>3144</v>
      </c>
      <c r="F506" s="5" t="s">
        <v>1488</v>
      </c>
      <c r="G506" s="6">
        <v>101075245</v>
      </c>
      <c r="H506" s="7">
        <v>888772875</v>
      </c>
      <c r="I506" s="3"/>
      <c r="J506" s="39"/>
      <c r="K506" s="40">
        <f t="shared" si="121"/>
        <v>1</v>
      </c>
      <c r="L506" s="41" t="str">
        <f t="shared" si="122"/>
        <v>101075245</v>
      </c>
      <c r="M506" s="42" t="str">
        <f t="shared" si="123"/>
        <v>101075245</v>
      </c>
      <c r="N506" s="43">
        <f t="shared" si="124"/>
        <v>1</v>
      </c>
      <c r="O506" s="43">
        <f t="shared" si="125"/>
        <v>1</v>
      </c>
      <c r="P506" s="43">
        <f t="shared" si="119"/>
        <v>1</v>
      </c>
      <c r="Q506" s="44">
        <f t="shared" si="126"/>
        <v>1</v>
      </c>
      <c r="R506" s="45">
        <f t="shared" si="127"/>
        <v>888772875</v>
      </c>
      <c r="S506" s="41" t="str">
        <f t="shared" si="128"/>
        <v>888772875</v>
      </c>
      <c r="T506" s="43" t="e">
        <f t="shared" si="129"/>
        <v>#VALUE!</v>
      </c>
      <c r="U506" s="41" t="str">
        <f t="shared" si="130"/>
        <v>888772875</v>
      </c>
      <c r="V506" s="46" t="str">
        <f t="shared" si="131"/>
        <v>0888772875</v>
      </c>
      <c r="W506" s="43">
        <f t="shared" si="132"/>
        <v>1</v>
      </c>
      <c r="X506" s="47">
        <f t="shared" si="133"/>
        <v>1</v>
      </c>
      <c r="Y506" s="43">
        <f t="shared" si="120"/>
        <v>1</v>
      </c>
      <c r="Z506" s="44">
        <f t="shared" si="134"/>
        <v>1</v>
      </c>
      <c r="AA506" s="44">
        <f t="shared" si="135"/>
        <v>1</v>
      </c>
    </row>
    <row r="507" spans="1:27" ht="69" hidden="1" customHeight="1" x14ac:dyDescent="0.65">
      <c r="A507" s="3">
        <v>505</v>
      </c>
      <c r="B507" s="3" t="s">
        <v>1489</v>
      </c>
      <c r="C507" s="3" t="s">
        <v>3306</v>
      </c>
      <c r="D507" s="3" t="s">
        <v>1490</v>
      </c>
      <c r="E507" s="3" t="s">
        <v>3144</v>
      </c>
      <c r="F507" s="5" t="s">
        <v>1491</v>
      </c>
      <c r="G507" s="6">
        <v>101200146</v>
      </c>
      <c r="H507" s="7">
        <v>976018053</v>
      </c>
      <c r="I507" s="3"/>
      <c r="J507" s="39"/>
      <c r="K507" s="40">
        <f t="shared" si="121"/>
        <v>1</v>
      </c>
      <c r="L507" s="41" t="str">
        <f t="shared" si="122"/>
        <v>101200146</v>
      </c>
      <c r="M507" s="42" t="str">
        <f t="shared" si="123"/>
        <v>101200146</v>
      </c>
      <c r="N507" s="43">
        <f t="shared" si="124"/>
        <v>1</v>
      </c>
      <c r="O507" s="43">
        <f t="shared" si="125"/>
        <v>1</v>
      </c>
      <c r="P507" s="43">
        <f t="shared" si="119"/>
        <v>1</v>
      </c>
      <c r="Q507" s="44">
        <f t="shared" si="126"/>
        <v>1</v>
      </c>
      <c r="R507" s="45">
        <f t="shared" si="127"/>
        <v>976018053</v>
      </c>
      <c r="S507" s="41" t="str">
        <f t="shared" si="128"/>
        <v>976018053</v>
      </c>
      <c r="T507" s="43" t="e">
        <f t="shared" si="129"/>
        <v>#VALUE!</v>
      </c>
      <c r="U507" s="41" t="str">
        <f t="shared" si="130"/>
        <v>976018053</v>
      </c>
      <c r="V507" s="46" t="str">
        <f t="shared" si="131"/>
        <v>0976018053</v>
      </c>
      <c r="W507" s="43">
        <f t="shared" si="132"/>
        <v>1</v>
      </c>
      <c r="X507" s="47">
        <f t="shared" si="133"/>
        <v>1</v>
      </c>
      <c r="Y507" s="43">
        <f t="shared" si="120"/>
        <v>1</v>
      </c>
      <c r="Z507" s="44">
        <f t="shared" si="134"/>
        <v>1</v>
      </c>
      <c r="AA507" s="44">
        <f t="shared" si="135"/>
        <v>1</v>
      </c>
    </row>
    <row r="508" spans="1:27" ht="69" hidden="1" customHeight="1" x14ac:dyDescent="0.65">
      <c r="A508" s="3">
        <v>506</v>
      </c>
      <c r="B508" s="3" t="s">
        <v>1492</v>
      </c>
      <c r="C508" s="3" t="s">
        <v>3308</v>
      </c>
      <c r="D508" s="3" t="s">
        <v>1493</v>
      </c>
      <c r="E508" s="3" t="s">
        <v>3144</v>
      </c>
      <c r="F508" s="5" t="s">
        <v>1494</v>
      </c>
      <c r="G508" s="6">
        <v>101129387</v>
      </c>
      <c r="H508" s="7">
        <v>968747987</v>
      </c>
      <c r="I508" s="3"/>
      <c r="J508" s="39"/>
      <c r="K508" s="40">
        <f t="shared" si="121"/>
        <v>1</v>
      </c>
      <c r="L508" s="41" t="str">
        <f t="shared" si="122"/>
        <v>101129387</v>
      </c>
      <c r="M508" s="42" t="str">
        <f t="shared" si="123"/>
        <v>101129387</v>
      </c>
      <c r="N508" s="43">
        <f t="shared" si="124"/>
        <v>1</v>
      </c>
      <c r="O508" s="43">
        <f t="shared" si="125"/>
        <v>1</v>
      </c>
      <c r="P508" s="43">
        <f t="shared" si="119"/>
        <v>1</v>
      </c>
      <c r="Q508" s="44">
        <f t="shared" si="126"/>
        <v>1</v>
      </c>
      <c r="R508" s="45">
        <f t="shared" si="127"/>
        <v>968747987</v>
      </c>
      <c r="S508" s="41" t="str">
        <f t="shared" si="128"/>
        <v>968747987</v>
      </c>
      <c r="T508" s="43" t="e">
        <f t="shared" si="129"/>
        <v>#VALUE!</v>
      </c>
      <c r="U508" s="41" t="str">
        <f t="shared" si="130"/>
        <v>968747987</v>
      </c>
      <c r="V508" s="46" t="str">
        <f t="shared" si="131"/>
        <v>0968747987</v>
      </c>
      <c r="W508" s="43">
        <f t="shared" si="132"/>
        <v>1</v>
      </c>
      <c r="X508" s="47">
        <f t="shared" si="133"/>
        <v>1</v>
      </c>
      <c r="Y508" s="43">
        <f t="shared" si="120"/>
        <v>1</v>
      </c>
      <c r="Z508" s="44">
        <f t="shared" si="134"/>
        <v>1</v>
      </c>
      <c r="AA508" s="44">
        <f t="shared" si="135"/>
        <v>1</v>
      </c>
    </row>
    <row r="509" spans="1:27" ht="69" hidden="1" customHeight="1" x14ac:dyDescent="0.65">
      <c r="A509" s="3">
        <v>507</v>
      </c>
      <c r="B509" s="3" t="s">
        <v>1495</v>
      </c>
      <c r="C509" s="3" t="s">
        <v>3306</v>
      </c>
      <c r="D509" s="3" t="s">
        <v>1496</v>
      </c>
      <c r="E509" s="3" t="s">
        <v>3144</v>
      </c>
      <c r="F509" s="5" t="s">
        <v>1497</v>
      </c>
      <c r="G509" s="6">
        <v>101071464</v>
      </c>
      <c r="H509" s="6">
        <v>98221845</v>
      </c>
      <c r="I509" s="3"/>
      <c r="J509" s="39"/>
      <c r="K509" s="40">
        <f t="shared" si="121"/>
        <v>1</v>
      </c>
      <c r="L509" s="41" t="str">
        <f t="shared" si="122"/>
        <v>101071464</v>
      </c>
      <c r="M509" s="42" t="str">
        <f t="shared" si="123"/>
        <v>101071464</v>
      </c>
      <c r="N509" s="43">
        <f t="shared" si="124"/>
        <v>1</v>
      </c>
      <c r="O509" s="43">
        <f t="shared" si="125"/>
        <v>1</v>
      </c>
      <c r="P509" s="43">
        <f t="shared" si="119"/>
        <v>1</v>
      </c>
      <c r="Q509" s="44">
        <f t="shared" si="126"/>
        <v>1</v>
      </c>
      <c r="R509" s="45">
        <f t="shared" si="127"/>
        <v>98221845</v>
      </c>
      <c r="S509" s="41" t="str">
        <f t="shared" si="128"/>
        <v>98221845</v>
      </c>
      <c r="T509" s="43" t="e">
        <f t="shared" si="129"/>
        <v>#VALUE!</v>
      </c>
      <c r="U509" s="41" t="str">
        <f t="shared" si="130"/>
        <v>98221845</v>
      </c>
      <c r="V509" s="46" t="str">
        <f t="shared" si="131"/>
        <v>098221845</v>
      </c>
      <c r="W509" s="43">
        <f t="shared" si="132"/>
        <v>1</v>
      </c>
      <c r="X509" s="47">
        <f t="shared" si="133"/>
        <v>1</v>
      </c>
      <c r="Y509" s="43">
        <f t="shared" si="120"/>
        <v>1</v>
      </c>
      <c r="Z509" s="44">
        <f t="shared" si="134"/>
        <v>1</v>
      </c>
      <c r="AA509" s="44">
        <f t="shared" si="135"/>
        <v>1</v>
      </c>
    </row>
    <row r="510" spans="1:27" ht="69" hidden="1" customHeight="1" x14ac:dyDescent="0.65">
      <c r="A510" s="3">
        <v>508</v>
      </c>
      <c r="B510" s="3" t="s">
        <v>1498</v>
      </c>
      <c r="C510" s="3" t="s">
        <v>3306</v>
      </c>
      <c r="D510" s="3" t="s">
        <v>1499</v>
      </c>
      <c r="E510" s="3" t="s">
        <v>3144</v>
      </c>
      <c r="F510" s="5" t="s">
        <v>1500</v>
      </c>
      <c r="G510" s="6">
        <v>101047821</v>
      </c>
      <c r="H510" s="6">
        <v>77415126</v>
      </c>
      <c r="I510" s="3"/>
      <c r="J510" s="39"/>
      <c r="K510" s="40">
        <f t="shared" si="121"/>
        <v>1</v>
      </c>
      <c r="L510" s="41" t="str">
        <f t="shared" si="122"/>
        <v>101047821</v>
      </c>
      <c r="M510" s="42" t="str">
        <f t="shared" si="123"/>
        <v>101047821</v>
      </c>
      <c r="N510" s="43">
        <f t="shared" si="124"/>
        <v>1</v>
      </c>
      <c r="O510" s="43">
        <f t="shared" si="125"/>
        <v>1</v>
      </c>
      <c r="P510" s="43">
        <f t="shared" si="119"/>
        <v>1</v>
      </c>
      <c r="Q510" s="44">
        <f t="shared" si="126"/>
        <v>1</v>
      </c>
      <c r="R510" s="45">
        <f t="shared" si="127"/>
        <v>77415126</v>
      </c>
      <c r="S510" s="41" t="str">
        <f t="shared" si="128"/>
        <v>77415126</v>
      </c>
      <c r="T510" s="43" t="e">
        <f t="shared" si="129"/>
        <v>#VALUE!</v>
      </c>
      <c r="U510" s="41" t="str">
        <f t="shared" si="130"/>
        <v>77415126</v>
      </c>
      <c r="V510" s="46" t="str">
        <f t="shared" si="131"/>
        <v>077415126</v>
      </c>
      <c r="W510" s="43">
        <f t="shared" si="132"/>
        <v>1</v>
      </c>
      <c r="X510" s="47">
        <f t="shared" si="133"/>
        <v>1</v>
      </c>
      <c r="Y510" s="43">
        <f t="shared" si="120"/>
        <v>1</v>
      </c>
      <c r="Z510" s="44">
        <f t="shared" si="134"/>
        <v>1</v>
      </c>
      <c r="AA510" s="44">
        <f t="shared" si="135"/>
        <v>1</v>
      </c>
    </row>
    <row r="511" spans="1:27" ht="69" hidden="1" customHeight="1" x14ac:dyDescent="0.65">
      <c r="A511" s="3">
        <v>509</v>
      </c>
      <c r="B511" s="3" t="s">
        <v>1501</v>
      </c>
      <c r="C511" s="3" t="s">
        <v>3306</v>
      </c>
      <c r="D511" s="3" t="s">
        <v>1499</v>
      </c>
      <c r="E511" s="3" t="s">
        <v>3144</v>
      </c>
      <c r="F511" s="5" t="s">
        <v>1502</v>
      </c>
      <c r="G511" s="6">
        <v>110477278</v>
      </c>
      <c r="H511" s="6">
        <v>81972194</v>
      </c>
      <c r="I511" s="3"/>
      <c r="J511" s="39"/>
      <c r="K511" s="40">
        <f t="shared" si="121"/>
        <v>1</v>
      </c>
      <c r="L511" s="41" t="str">
        <f t="shared" si="122"/>
        <v>110477278</v>
      </c>
      <c r="M511" s="42" t="str">
        <f t="shared" si="123"/>
        <v>110477278</v>
      </c>
      <c r="N511" s="43">
        <f t="shared" si="124"/>
        <v>1</v>
      </c>
      <c r="O511" s="43">
        <f t="shared" si="125"/>
        <v>1</v>
      </c>
      <c r="P511" s="43">
        <f t="shared" si="119"/>
        <v>1</v>
      </c>
      <c r="Q511" s="44">
        <f t="shared" si="126"/>
        <v>1</v>
      </c>
      <c r="R511" s="45">
        <f t="shared" si="127"/>
        <v>81972194</v>
      </c>
      <c r="S511" s="41" t="str">
        <f t="shared" si="128"/>
        <v>81972194</v>
      </c>
      <c r="T511" s="43" t="e">
        <f t="shared" si="129"/>
        <v>#VALUE!</v>
      </c>
      <c r="U511" s="41" t="str">
        <f t="shared" si="130"/>
        <v>81972194</v>
      </c>
      <c r="V511" s="46" t="str">
        <f t="shared" si="131"/>
        <v>081972194</v>
      </c>
      <c r="W511" s="43">
        <f t="shared" si="132"/>
        <v>1</v>
      </c>
      <c r="X511" s="47">
        <f t="shared" si="133"/>
        <v>1</v>
      </c>
      <c r="Y511" s="43">
        <f t="shared" si="120"/>
        <v>1</v>
      </c>
      <c r="Z511" s="44">
        <f t="shared" si="134"/>
        <v>1</v>
      </c>
      <c r="AA511" s="44">
        <f t="shared" si="135"/>
        <v>1</v>
      </c>
    </row>
    <row r="512" spans="1:27" ht="69" hidden="1" customHeight="1" x14ac:dyDescent="0.65">
      <c r="A512" s="3">
        <v>510</v>
      </c>
      <c r="B512" s="3" t="s">
        <v>1503</v>
      </c>
      <c r="C512" s="3" t="s">
        <v>3306</v>
      </c>
      <c r="D512" s="3" t="s">
        <v>1504</v>
      </c>
      <c r="E512" s="3" t="s">
        <v>3144</v>
      </c>
      <c r="F512" s="5" t="s">
        <v>1505</v>
      </c>
      <c r="G512" s="6">
        <v>101080806</v>
      </c>
      <c r="H512" s="7">
        <v>974687664</v>
      </c>
      <c r="I512" s="3"/>
      <c r="J512" s="39"/>
      <c r="K512" s="40">
        <f t="shared" si="121"/>
        <v>1</v>
      </c>
      <c r="L512" s="41" t="str">
        <f t="shared" si="122"/>
        <v>101080806</v>
      </c>
      <c r="M512" s="42" t="str">
        <f t="shared" si="123"/>
        <v>101080806</v>
      </c>
      <c r="N512" s="43">
        <f t="shared" si="124"/>
        <v>1</v>
      </c>
      <c r="O512" s="43">
        <f t="shared" si="125"/>
        <v>1</v>
      </c>
      <c r="P512" s="43">
        <f t="shared" si="119"/>
        <v>1</v>
      </c>
      <c r="Q512" s="44">
        <f t="shared" si="126"/>
        <v>1</v>
      </c>
      <c r="R512" s="45">
        <f t="shared" si="127"/>
        <v>974687664</v>
      </c>
      <c r="S512" s="41" t="str">
        <f t="shared" si="128"/>
        <v>974687664</v>
      </c>
      <c r="T512" s="43" t="e">
        <f t="shared" si="129"/>
        <v>#VALUE!</v>
      </c>
      <c r="U512" s="41" t="str">
        <f t="shared" si="130"/>
        <v>974687664</v>
      </c>
      <c r="V512" s="46" t="str">
        <f t="shared" si="131"/>
        <v>0974687664</v>
      </c>
      <c r="W512" s="43">
        <f t="shared" si="132"/>
        <v>1</v>
      </c>
      <c r="X512" s="47">
        <f t="shared" si="133"/>
        <v>1</v>
      </c>
      <c r="Y512" s="43">
        <f t="shared" si="120"/>
        <v>1</v>
      </c>
      <c r="Z512" s="44">
        <f t="shared" si="134"/>
        <v>1</v>
      </c>
      <c r="AA512" s="44">
        <f t="shared" si="135"/>
        <v>1</v>
      </c>
    </row>
    <row r="513" spans="1:27" ht="69" hidden="1" customHeight="1" x14ac:dyDescent="0.65">
      <c r="A513" s="3">
        <v>511</v>
      </c>
      <c r="B513" s="3" t="s">
        <v>1506</v>
      </c>
      <c r="C513" s="3" t="s">
        <v>3306</v>
      </c>
      <c r="D513" s="3" t="s">
        <v>1507</v>
      </c>
      <c r="E513" s="3" t="s">
        <v>3144</v>
      </c>
      <c r="F513" s="5" t="s">
        <v>1508</v>
      </c>
      <c r="G513" s="6">
        <v>101059961</v>
      </c>
      <c r="H513" s="6" t="s">
        <v>3204</v>
      </c>
      <c r="I513" s="3"/>
      <c r="J513" s="39"/>
      <c r="K513" s="40">
        <f t="shared" si="121"/>
        <v>1</v>
      </c>
      <c r="L513" s="41" t="str">
        <f t="shared" si="122"/>
        <v>101059961</v>
      </c>
      <c r="M513" s="42" t="str">
        <f t="shared" si="123"/>
        <v>101059961</v>
      </c>
      <c r="N513" s="43">
        <f t="shared" si="124"/>
        <v>1</v>
      </c>
      <c r="O513" s="43">
        <f t="shared" si="125"/>
        <v>1</v>
      </c>
      <c r="P513" s="43">
        <f t="shared" si="119"/>
        <v>1</v>
      </c>
      <c r="Q513" s="44">
        <f t="shared" si="126"/>
        <v>1</v>
      </c>
      <c r="R513" s="45" t="str">
        <f t="shared" si="127"/>
        <v>015 299 492</v>
      </c>
      <c r="S513" s="41" t="str">
        <f t="shared" si="128"/>
        <v>015299492</v>
      </c>
      <c r="T513" s="43" t="e">
        <f t="shared" si="129"/>
        <v>#VALUE!</v>
      </c>
      <c r="U513" s="41" t="str">
        <f t="shared" si="130"/>
        <v>015299492</v>
      </c>
      <c r="V513" s="46" t="str">
        <f t="shared" si="131"/>
        <v>015299492</v>
      </c>
      <c r="W513" s="43">
        <f t="shared" si="132"/>
        <v>1</v>
      </c>
      <c r="X513" s="47">
        <f t="shared" si="133"/>
        <v>1</v>
      </c>
      <c r="Y513" s="43">
        <f t="shared" si="120"/>
        <v>1</v>
      </c>
      <c r="Z513" s="44">
        <f t="shared" si="134"/>
        <v>1</v>
      </c>
      <c r="AA513" s="44">
        <f t="shared" si="135"/>
        <v>1</v>
      </c>
    </row>
    <row r="514" spans="1:27" ht="69" hidden="1" customHeight="1" x14ac:dyDescent="0.65">
      <c r="A514" s="3">
        <v>512</v>
      </c>
      <c r="B514" s="3" t="s">
        <v>1509</v>
      </c>
      <c r="C514" s="3" t="s">
        <v>3306</v>
      </c>
      <c r="D514" s="3" t="s">
        <v>1510</v>
      </c>
      <c r="E514" s="3" t="s">
        <v>3144</v>
      </c>
      <c r="F514" s="5" t="s">
        <v>1511</v>
      </c>
      <c r="G514" s="6">
        <v>100814030</v>
      </c>
      <c r="H514" s="6">
        <v>70492173</v>
      </c>
      <c r="I514" s="3"/>
      <c r="J514" s="39"/>
      <c r="K514" s="40">
        <f t="shared" si="121"/>
        <v>1</v>
      </c>
      <c r="L514" s="41" t="str">
        <f t="shared" si="122"/>
        <v>100814030</v>
      </c>
      <c r="M514" s="42" t="str">
        <f t="shared" si="123"/>
        <v>100814030</v>
      </c>
      <c r="N514" s="43">
        <f t="shared" si="124"/>
        <v>1</v>
      </c>
      <c r="O514" s="43">
        <f t="shared" si="125"/>
        <v>1</v>
      </c>
      <c r="P514" s="43">
        <f t="shared" si="119"/>
        <v>1</v>
      </c>
      <c r="Q514" s="44">
        <f t="shared" si="126"/>
        <v>1</v>
      </c>
      <c r="R514" s="45">
        <f t="shared" si="127"/>
        <v>70492173</v>
      </c>
      <c r="S514" s="41" t="str">
        <f t="shared" si="128"/>
        <v>70492173</v>
      </c>
      <c r="T514" s="43" t="e">
        <f t="shared" si="129"/>
        <v>#VALUE!</v>
      </c>
      <c r="U514" s="41" t="str">
        <f t="shared" si="130"/>
        <v>70492173</v>
      </c>
      <c r="V514" s="46" t="str">
        <f t="shared" si="131"/>
        <v>070492173</v>
      </c>
      <c r="W514" s="43">
        <f t="shared" si="132"/>
        <v>1</v>
      </c>
      <c r="X514" s="47">
        <f t="shared" si="133"/>
        <v>1</v>
      </c>
      <c r="Y514" s="43">
        <f t="shared" si="120"/>
        <v>1</v>
      </c>
      <c r="Z514" s="44">
        <f t="shared" si="134"/>
        <v>1</v>
      </c>
      <c r="AA514" s="44">
        <f t="shared" si="135"/>
        <v>1</v>
      </c>
    </row>
    <row r="515" spans="1:27" ht="69" hidden="1" customHeight="1" x14ac:dyDescent="0.65">
      <c r="A515" s="3">
        <v>513</v>
      </c>
      <c r="B515" s="3" t="s">
        <v>1512</v>
      </c>
      <c r="C515" s="3" t="s">
        <v>3306</v>
      </c>
      <c r="D515" s="3" t="s">
        <v>1513</v>
      </c>
      <c r="E515" s="3" t="s">
        <v>3144</v>
      </c>
      <c r="F515" s="5" t="s">
        <v>1514</v>
      </c>
      <c r="G515" s="6">
        <v>250231461</v>
      </c>
      <c r="H515" s="7">
        <v>964731922</v>
      </c>
      <c r="I515" s="3"/>
      <c r="J515" s="39"/>
      <c r="K515" s="40">
        <f t="shared" si="121"/>
        <v>1</v>
      </c>
      <c r="L515" s="41" t="str">
        <f t="shared" si="122"/>
        <v>250231461</v>
      </c>
      <c r="M515" s="42" t="str">
        <f t="shared" si="123"/>
        <v>250231461</v>
      </c>
      <c r="N515" s="43">
        <f t="shared" si="124"/>
        <v>1</v>
      </c>
      <c r="O515" s="43">
        <f t="shared" si="125"/>
        <v>1</v>
      </c>
      <c r="P515" s="43">
        <f t="shared" ref="P515:P578" si="136">IF(M515="បរទេស",1,IF(COUNTIF(M:M,$M515)&gt;1,2,1))</f>
        <v>1</v>
      </c>
      <c r="Q515" s="44">
        <f t="shared" si="126"/>
        <v>1</v>
      </c>
      <c r="R515" s="45">
        <f t="shared" si="127"/>
        <v>964731922</v>
      </c>
      <c r="S515" s="41" t="str">
        <f t="shared" si="128"/>
        <v>964731922</v>
      </c>
      <c r="T515" s="43" t="e">
        <f t="shared" si="129"/>
        <v>#VALUE!</v>
      </c>
      <c r="U515" s="41" t="str">
        <f t="shared" si="130"/>
        <v>964731922</v>
      </c>
      <c r="V515" s="46" t="str">
        <f t="shared" si="131"/>
        <v>0964731922</v>
      </c>
      <c r="W515" s="43">
        <f t="shared" si="132"/>
        <v>1</v>
      </c>
      <c r="X515" s="47">
        <f t="shared" si="133"/>
        <v>1</v>
      </c>
      <c r="Y515" s="43">
        <f t="shared" ref="Y515:Y578" si="137">IF(V515="បរទេស",1,IF(COUNTIF(V:V,$V515)&gt;1,2,1))</f>
        <v>1</v>
      </c>
      <c r="Z515" s="44">
        <f t="shared" si="134"/>
        <v>1</v>
      </c>
      <c r="AA515" s="44">
        <f t="shared" si="135"/>
        <v>1</v>
      </c>
    </row>
    <row r="516" spans="1:27" ht="69" hidden="1" customHeight="1" x14ac:dyDescent="0.65">
      <c r="A516" s="3">
        <v>514</v>
      </c>
      <c r="B516" s="3" t="s">
        <v>1515</v>
      </c>
      <c r="C516" s="3" t="s">
        <v>3306</v>
      </c>
      <c r="D516" s="3" t="s">
        <v>1516</v>
      </c>
      <c r="E516" s="3" t="s">
        <v>3144</v>
      </c>
      <c r="F516" s="5" t="s">
        <v>1517</v>
      </c>
      <c r="G516" s="6">
        <v>100956070</v>
      </c>
      <c r="H516" s="7">
        <v>967660961</v>
      </c>
      <c r="I516" s="3"/>
      <c r="J516" s="39"/>
      <c r="K516" s="40">
        <f t="shared" ref="K516:K579" si="138">IF(OR(H516="បរទេស",G516="បរទេស"),2,1)</f>
        <v>1</v>
      </c>
      <c r="L516" s="41" t="str">
        <f t="shared" ref="L516:L579" si="13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516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100956070</v>
      </c>
      <c r="M516" s="42" t="str">
        <f t="shared" ref="M516:M579" si="140">IF(L516="បរទេស","បរទេស",IF(AND($BC$2=1,LEN(L516)=8),"0"&amp;L516,IF(LEN(L516)&gt;9,2,LEFT(L516,9))))</f>
        <v>100956070</v>
      </c>
      <c r="N516" s="43">
        <f t="shared" ref="N516:N579" si="141">IF(L516="បរទេស",1,IF((LEN($M516)-9)=0,1,2))</f>
        <v>1</v>
      </c>
      <c r="O516" s="43">
        <f t="shared" ref="O516:O579" si="142">IF(M516="",2,1)</f>
        <v>1</v>
      </c>
      <c r="P516" s="43">
        <f t="shared" si="136"/>
        <v>1</v>
      </c>
      <c r="Q516" s="44">
        <f t="shared" ref="Q516:Q579" si="143">IF(M516="បរទេស",1,MAX(N516:P516))</f>
        <v>1</v>
      </c>
      <c r="R516" s="45">
        <f t="shared" ref="R516:R579" si="144">H516</f>
        <v>967660961</v>
      </c>
      <c r="S516" s="41" t="str">
        <f t="shared" ref="S516:S579" si="145">SUBSTITUTE(SUBSTITUTE(SUBSTITUTE(SUBSTITUTE(SUBSTITUTE(SUBSTITUTE(SUBSTITUTE(SUBSTITUTE(SUBSTITUTE(SUBSTITUTE(SUBSTITUTE(SUBSTITUTE(SUBSTITUTE(SUBSTITUTE(SUBSTITUTE(SUBSTITUTE(SUBSTITUTE(SUBSTITUTE(SUBSTITUTE(SUBSTITUTE(SUBSTITUTE(SUBSTITUTE(R516,"១","1"),"២","2"),"៣","3"),"៤","4"),"៥","5"),"៦","6"),"៧","7"),"៨","8"),"៩","9"),"០","0")," ","")," ",""),"​",""),",","/"),"-",""),"(",""),")",""),"+855","0"),"(855)","0"),"O","0"),"o","0"),".","")</f>
        <v>967660961</v>
      </c>
      <c r="T516" s="43" t="e">
        <f t="shared" ref="T516:T579" si="146">LEFT(S516, SEARCH("/",S516,1)-1)</f>
        <v>#VALUE!</v>
      </c>
      <c r="U516" s="41" t="str">
        <f t="shared" ref="U516:U579" si="147">IFERROR(T516,S516)</f>
        <v>967660961</v>
      </c>
      <c r="V516" s="46" t="str">
        <f t="shared" ref="V516:V579" si="148">IF(LEFT(U516,5)="បរទេស","បរទេស",IF(LEFT(U516,3)="855","0"&amp;MID(U516,4,10),IF(LEFT(U516,1)="0",MID(U516,1,10),IF(LEFT(U516,1)&gt;=1,"0"&amp;MID(U516,1,10),U516))))</f>
        <v>0967660961</v>
      </c>
      <c r="W516" s="43">
        <f t="shared" ref="W516:W579" si="149">IF(V516="បរទេស",1,IF(OR(LEN(V516)=9,LEN(V516)=10),1,2))</f>
        <v>1</v>
      </c>
      <c r="X516" s="47">
        <f t="shared" ref="X516:X579" si="150">IF(V516="",2,1)</f>
        <v>1</v>
      </c>
      <c r="Y516" s="43">
        <f t="shared" si="137"/>
        <v>1</v>
      </c>
      <c r="Z516" s="44">
        <f t="shared" ref="Z516:Z579" si="151">IF(V516="បរទេស",1,MAX(W516:Y516))</f>
        <v>1</v>
      </c>
      <c r="AA516" s="44">
        <f t="shared" ref="AA516:AA579" si="152">IF(K516=2,2,MAX(J516,Q516,Z516,Z516))</f>
        <v>1</v>
      </c>
    </row>
    <row r="517" spans="1:27" ht="69" hidden="1" customHeight="1" x14ac:dyDescent="0.65">
      <c r="A517" s="3">
        <v>515</v>
      </c>
      <c r="B517" s="3" t="s">
        <v>1518</v>
      </c>
      <c r="C517" s="3" t="s">
        <v>3306</v>
      </c>
      <c r="D517" s="3" t="s">
        <v>1519</v>
      </c>
      <c r="E517" s="3" t="s">
        <v>3144</v>
      </c>
      <c r="F517" s="5" t="s">
        <v>1520</v>
      </c>
      <c r="G517" s="6">
        <v>101169144</v>
      </c>
      <c r="H517" s="6">
        <v>77417709</v>
      </c>
      <c r="I517" s="3"/>
      <c r="J517" s="39"/>
      <c r="K517" s="40">
        <f t="shared" si="138"/>
        <v>1</v>
      </c>
      <c r="L517" s="41" t="str">
        <f t="shared" si="139"/>
        <v>101169144</v>
      </c>
      <c r="M517" s="42" t="str">
        <f t="shared" si="140"/>
        <v>101169144</v>
      </c>
      <c r="N517" s="43">
        <f t="shared" si="141"/>
        <v>1</v>
      </c>
      <c r="O517" s="43">
        <f t="shared" si="142"/>
        <v>1</v>
      </c>
      <c r="P517" s="43">
        <f t="shared" si="136"/>
        <v>1</v>
      </c>
      <c r="Q517" s="44">
        <f t="shared" si="143"/>
        <v>1</v>
      </c>
      <c r="R517" s="45">
        <f t="shared" si="144"/>
        <v>77417709</v>
      </c>
      <c r="S517" s="41" t="str">
        <f t="shared" si="145"/>
        <v>77417709</v>
      </c>
      <c r="T517" s="43" t="e">
        <f t="shared" si="146"/>
        <v>#VALUE!</v>
      </c>
      <c r="U517" s="41" t="str">
        <f t="shared" si="147"/>
        <v>77417709</v>
      </c>
      <c r="V517" s="46" t="str">
        <f t="shared" si="148"/>
        <v>077417709</v>
      </c>
      <c r="W517" s="43">
        <f t="shared" si="149"/>
        <v>1</v>
      </c>
      <c r="X517" s="47">
        <f t="shared" si="150"/>
        <v>1</v>
      </c>
      <c r="Y517" s="43">
        <f t="shared" si="137"/>
        <v>1</v>
      </c>
      <c r="Z517" s="44">
        <f t="shared" si="151"/>
        <v>1</v>
      </c>
      <c r="AA517" s="44">
        <f t="shared" si="152"/>
        <v>1</v>
      </c>
    </row>
    <row r="518" spans="1:27" ht="69" hidden="1" customHeight="1" x14ac:dyDescent="0.65">
      <c r="A518" s="3">
        <v>516</v>
      </c>
      <c r="B518" s="3" t="s">
        <v>1521</v>
      </c>
      <c r="C518" s="3" t="s">
        <v>3306</v>
      </c>
      <c r="D518" s="3" t="s">
        <v>1522</v>
      </c>
      <c r="E518" s="3" t="s">
        <v>3144</v>
      </c>
      <c r="F518" s="5" t="s">
        <v>1523</v>
      </c>
      <c r="G518" s="6">
        <v>101119514</v>
      </c>
      <c r="H518" s="6">
        <v>90858880</v>
      </c>
      <c r="I518" s="3"/>
      <c r="J518" s="39"/>
      <c r="K518" s="40">
        <f t="shared" si="138"/>
        <v>1</v>
      </c>
      <c r="L518" s="41" t="str">
        <f t="shared" si="139"/>
        <v>101119514</v>
      </c>
      <c r="M518" s="42" t="str">
        <f t="shared" si="140"/>
        <v>101119514</v>
      </c>
      <c r="N518" s="43">
        <f t="shared" si="141"/>
        <v>1</v>
      </c>
      <c r="O518" s="43">
        <f t="shared" si="142"/>
        <v>1</v>
      </c>
      <c r="P518" s="43">
        <f t="shared" si="136"/>
        <v>1</v>
      </c>
      <c r="Q518" s="44">
        <f t="shared" si="143"/>
        <v>1</v>
      </c>
      <c r="R518" s="45">
        <f t="shared" si="144"/>
        <v>90858880</v>
      </c>
      <c r="S518" s="41" t="str">
        <f t="shared" si="145"/>
        <v>90858880</v>
      </c>
      <c r="T518" s="43" t="e">
        <f t="shared" si="146"/>
        <v>#VALUE!</v>
      </c>
      <c r="U518" s="41" t="str">
        <f t="shared" si="147"/>
        <v>90858880</v>
      </c>
      <c r="V518" s="46" t="str">
        <f t="shared" si="148"/>
        <v>090858880</v>
      </c>
      <c r="W518" s="43">
        <f t="shared" si="149"/>
        <v>1</v>
      </c>
      <c r="X518" s="47">
        <f t="shared" si="150"/>
        <v>1</v>
      </c>
      <c r="Y518" s="43">
        <f t="shared" si="137"/>
        <v>1</v>
      </c>
      <c r="Z518" s="44">
        <f t="shared" si="151"/>
        <v>1</v>
      </c>
      <c r="AA518" s="44">
        <f t="shared" si="152"/>
        <v>1</v>
      </c>
    </row>
    <row r="519" spans="1:27" ht="69" hidden="1" customHeight="1" x14ac:dyDescent="0.65">
      <c r="A519" s="3">
        <v>517</v>
      </c>
      <c r="B519" s="3" t="s">
        <v>1524</v>
      </c>
      <c r="C519" s="3" t="s">
        <v>3306</v>
      </c>
      <c r="D519" s="3" t="s">
        <v>1525</v>
      </c>
      <c r="E519" s="3" t="s">
        <v>3144</v>
      </c>
      <c r="F519" s="5" t="s">
        <v>1526</v>
      </c>
      <c r="G519" s="6">
        <v>100864729</v>
      </c>
      <c r="H519" s="7">
        <v>886702145</v>
      </c>
      <c r="I519" s="3"/>
      <c r="J519" s="39"/>
      <c r="K519" s="40">
        <f t="shared" si="138"/>
        <v>1</v>
      </c>
      <c r="L519" s="41" t="str">
        <f t="shared" si="139"/>
        <v>100864729</v>
      </c>
      <c r="M519" s="42" t="str">
        <f t="shared" si="140"/>
        <v>100864729</v>
      </c>
      <c r="N519" s="43">
        <f t="shared" si="141"/>
        <v>1</v>
      </c>
      <c r="O519" s="43">
        <f t="shared" si="142"/>
        <v>1</v>
      </c>
      <c r="P519" s="43">
        <f t="shared" si="136"/>
        <v>1</v>
      </c>
      <c r="Q519" s="44">
        <f t="shared" si="143"/>
        <v>1</v>
      </c>
      <c r="R519" s="45">
        <f t="shared" si="144"/>
        <v>886702145</v>
      </c>
      <c r="S519" s="41" t="str">
        <f t="shared" si="145"/>
        <v>886702145</v>
      </c>
      <c r="T519" s="43" t="e">
        <f t="shared" si="146"/>
        <v>#VALUE!</v>
      </c>
      <c r="U519" s="41" t="str">
        <f t="shared" si="147"/>
        <v>886702145</v>
      </c>
      <c r="V519" s="46" t="str">
        <f t="shared" si="148"/>
        <v>0886702145</v>
      </c>
      <c r="W519" s="43">
        <f t="shared" si="149"/>
        <v>1</v>
      </c>
      <c r="X519" s="47">
        <f t="shared" si="150"/>
        <v>1</v>
      </c>
      <c r="Y519" s="43">
        <f t="shared" si="137"/>
        <v>1</v>
      </c>
      <c r="Z519" s="44">
        <f t="shared" si="151"/>
        <v>1</v>
      </c>
      <c r="AA519" s="44">
        <f t="shared" si="152"/>
        <v>1</v>
      </c>
    </row>
    <row r="520" spans="1:27" ht="69" hidden="1" customHeight="1" x14ac:dyDescent="0.65">
      <c r="A520" s="3">
        <v>518</v>
      </c>
      <c r="B520" s="3" t="s">
        <v>1527</v>
      </c>
      <c r="C520" s="3" t="s">
        <v>3306</v>
      </c>
      <c r="D520" s="3" t="s">
        <v>1528</v>
      </c>
      <c r="E520" s="3" t="s">
        <v>3144</v>
      </c>
      <c r="F520" s="5" t="s">
        <v>1529</v>
      </c>
      <c r="G520" s="6">
        <v>101040114</v>
      </c>
      <c r="H520" s="7">
        <v>979038223</v>
      </c>
      <c r="I520" s="3"/>
      <c r="J520" s="39"/>
      <c r="K520" s="40">
        <f t="shared" si="138"/>
        <v>1</v>
      </c>
      <c r="L520" s="41" t="str">
        <f t="shared" si="139"/>
        <v>101040114</v>
      </c>
      <c r="M520" s="42" t="str">
        <f t="shared" si="140"/>
        <v>101040114</v>
      </c>
      <c r="N520" s="43">
        <f t="shared" si="141"/>
        <v>1</v>
      </c>
      <c r="O520" s="43">
        <f t="shared" si="142"/>
        <v>1</v>
      </c>
      <c r="P520" s="43">
        <f t="shared" si="136"/>
        <v>1</v>
      </c>
      <c r="Q520" s="44">
        <f t="shared" si="143"/>
        <v>1</v>
      </c>
      <c r="R520" s="45">
        <f t="shared" si="144"/>
        <v>979038223</v>
      </c>
      <c r="S520" s="41" t="str">
        <f t="shared" si="145"/>
        <v>979038223</v>
      </c>
      <c r="T520" s="43" t="e">
        <f t="shared" si="146"/>
        <v>#VALUE!</v>
      </c>
      <c r="U520" s="41" t="str">
        <f t="shared" si="147"/>
        <v>979038223</v>
      </c>
      <c r="V520" s="46" t="str">
        <f t="shared" si="148"/>
        <v>0979038223</v>
      </c>
      <c r="W520" s="43">
        <f t="shared" si="149"/>
        <v>1</v>
      </c>
      <c r="X520" s="47">
        <f t="shared" si="150"/>
        <v>1</v>
      </c>
      <c r="Y520" s="43">
        <f t="shared" si="137"/>
        <v>1</v>
      </c>
      <c r="Z520" s="44">
        <f t="shared" si="151"/>
        <v>1</v>
      </c>
      <c r="AA520" s="44">
        <f t="shared" si="152"/>
        <v>1</v>
      </c>
    </row>
    <row r="521" spans="1:27" ht="69" hidden="1" customHeight="1" x14ac:dyDescent="0.65">
      <c r="A521" s="3">
        <v>519</v>
      </c>
      <c r="B521" s="3" t="s">
        <v>1530</v>
      </c>
      <c r="C521" s="3" t="s">
        <v>3306</v>
      </c>
      <c r="D521" s="3" t="s">
        <v>1531</v>
      </c>
      <c r="E521" s="3" t="s">
        <v>3144</v>
      </c>
      <c r="F521" s="5" t="s">
        <v>1532</v>
      </c>
      <c r="G521" s="6">
        <v>101071663</v>
      </c>
      <c r="H521" s="6">
        <v>93385151</v>
      </c>
      <c r="I521" s="3"/>
      <c r="J521" s="39"/>
      <c r="K521" s="40">
        <f t="shared" si="138"/>
        <v>1</v>
      </c>
      <c r="L521" s="41" t="str">
        <f t="shared" si="139"/>
        <v>101071663</v>
      </c>
      <c r="M521" s="42" t="str">
        <f t="shared" si="140"/>
        <v>101071663</v>
      </c>
      <c r="N521" s="43">
        <f t="shared" si="141"/>
        <v>1</v>
      </c>
      <c r="O521" s="43">
        <f t="shared" si="142"/>
        <v>1</v>
      </c>
      <c r="P521" s="43">
        <f t="shared" si="136"/>
        <v>1</v>
      </c>
      <c r="Q521" s="44">
        <f t="shared" si="143"/>
        <v>1</v>
      </c>
      <c r="R521" s="45">
        <f t="shared" si="144"/>
        <v>93385151</v>
      </c>
      <c r="S521" s="41" t="str">
        <f t="shared" si="145"/>
        <v>93385151</v>
      </c>
      <c r="T521" s="43" t="e">
        <f t="shared" si="146"/>
        <v>#VALUE!</v>
      </c>
      <c r="U521" s="41" t="str">
        <f t="shared" si="147"/>
        <v>93385151</v>
      </c>
      <c r="V521" s="46" t="str">
        <f t="shared" si="148"/>
        <v>093385151</v>
      </c>
      <c r="W521" s="43">
        <f t="shared" si="149"/>
        <v>1</v>
      </c>
      <c r="X521" s="47">
        <f t="shared" si="150"/>
        <v>1</v>
      </c>
      <c r="Y521" s="43">
        <f t="shared" si="137"/>
        <v>1</v>
      </c>
      <c r="Z521" s="44">
        <f t="shared" si="151"/>
        <v>1</v>
      </c>
      <c r="AA521" s="44">
        <f t="shared" si="152"/>
        <v>1</v>
      </c>
    </row>
    <row r="522" spans="1:27" ht="69" hidden="1" customHeight="1" x14ac:dyDescent="0.65">
      <c r="A522" s="3">
        <v>520</v>
      </c>
      <c r="B522" s="3" t="s">
        <v>1533</v>
      </c>
      <c r="C522" s="3" t="s">
        <v>3306</v>
      </c>
      <c r="D522" s="3" t="s">
        <v>1534</v>
      </c>
      <c r="E522" s="3" t="s">
        <v>3144</v>
      </c>
      <c r="F522" s="5" t="s">
        <v>1535</v>
      </c>
      <c r="G522" s="6">
        <v>101081781</v>
      </c>
      <c r="H522" s="6" t="s">
        <v>3205</v>
      </c>
      <c r="I522" s="3"/>
      <c r="J522" s="39"/>
      <c r="K522" s="40">
        <f t="shared" si="138"/>
        <v>1</v>
      </c>
      <c r="L522" s="41" t="str">
        <f t="shared" si="139"/>
        <v>101081781</v>
      </c>
      <c r="M522" s="42" t="str">
        <f t="shared" si="140"/>
        <v>101081781</v>
      </c>
      <c r="N522" s="43">
        <f t="shared" si="141"/>
        <v>1</v>
      </c>
      <c r="O522" s="43">
        <f t="shared" si="142"/>
        <v>1</v>
      </c>
      <c r="P522" s="43">
        <f t="shared" si="136"/>
        <v>1</v>
      </c>
      <c r="Q522" s="44">
        <f t="shared" si="143"/>
        <v>1</v>
      </c>
      <c r="R522" s="45" t="str">
        <f t="shared" si="144"/>
        <v>060 689 024</v>
      </c>
      <c r="S522" s="41" t="str">
        <f t="shared" si="145"/>
        <v>060689024</v>
      </c>
      <c r="T522" s="43" t="e">
        <f t="shared" si="146"/>
        <v>#VALUE!</v>
      </c>
      <c r="U522" s="41" t="str">
        <f t="shared" si="147"/>
        <v>060689024</v>
      </c>
      <c r="V522" s="46" t="str">
        <f t="shared" si="148"/>
        <v>060689024</v>
      </c>
      <c r="W522" s="43">
        <f t="shared" si="149"/>
        <v>1</v>
      </c>
      <c r="X522" s="47">
        <f t="shared" si="150"/>
        <v>1</v>
      </c>
      <c r="Y522" s="43">
        <f t="shared" si="137"/>
        <v>1</v>
      </c>
      <c r="Z522" s="44">
        <f t="shared" si="151"/>
        <v>1</v>
      </c>
      <c r="AA522" s="44">
        <f t="shared" si="152"/>
        <v>1</v>
      </c>
    </row>
    <row r="523" spans="1:27" ht="69" hidden="1" customHeight="1" x14ac:dyDescent="0.65">
      <c r="A523" s="3">
        <v>521</v>
      </c>
      <c r="B523" s="3" t="s">
        <v>1536</v>
      </c>
      <c r="C523" s="3" t="s">
        <v>3306</v>
      </c>
      <c r="D523" s="3" t="s">
        <v>1537</v>
      </c>
      <c r="E523" s="3" t="s">
        <v>3144</v>
      </c>
      <c r="F523" s="5" t="s">
        <v>1538</v>
      </c>
      <c r="G523" s="6">
        <v>101393251</v>
      </c>
      <c r="H523" s="7">
        <v>979220437</v>
      </c>
      <c r="I523" s="3"/>
      <c r="J523" s="39"/>
      <c r="K523" s="40">
        <f t="shared" si="138"/>
        <v>1</v>
      </c>
      <c r="L523" s="41" t="str">
        <f t="shared" si="139"/>
        <v>101393251</v>
      </c>
      <c r="M523" s="42" t="str">
        <f t="shared" si="140"/>
        <v>101393251</v>
      </c>
      <c r="N523" s="43">
        <f t="shared" si="141"/>
        <v>1</v>
      </c>
      <c r="O523" s="43">
        <f t="shared" si="142"/>
        <v>1</v>
      </c>
      <c r="P523" s="43">
        <f t="shared" si="136"/>
        <v>1</v>
      </c>
      <c r="Q523" s="44">
        <f t="shared" si="143"/>
        <v>1</v>
      </c>
      <c r="R523" s="45">
        <f t="shared" si="144"/>
        <v>979220437</v>
      </c>
      <c r="S523" s="41" t="str">
        <f t="shared" si="145"/>
        <v>979220437</v>
      </c>
      <c r="T523" s="43" t="e">
        <f t="shared" si="146"/>
        <v>#VALUE!</v>
      </c>
      <c r="U523" s="41" t="str">
        <f t="shared" si="147"/>
        <v>979220437</v>
      </c>
      <c r="V523" s="46" t="str">
        <f t="shared" si="148"/>
        <v>0979220437</v>
      </c>
      <c r="W523" s="43">
        <f t="shared" si="149"/>
        <v>1</v>
      </c>
      <c r="X523" s="47">
        <f t="shared" si="150"/>
        <v>1</v>
      </c>
      <c r="Y523" s="43">
        <f t="shared" si="137"/>
        <v>1</v>
      </c>
      <c r="Z523" s="44">
        <f t="shared" si="151"/>
        <v>1</v>
      </c>
      <c r="AA523" s="44">
        <f t="shared" si="152"/>
        <v>1</v>
      </c>
    </row>
    <row r="524" spans="1:27" ht="69" hidden="1" customHeight="1" x14ac:dyDescent="0.65">
      <c r="A524" s="3">
        <v>522</v>
      </c>
      <c r="B524" s="3" t="s">
        <v>1539</v>
      </c>
      <c r="C524" s="3" t="s">
        <v>3306</v>
      </c>
      <c r="D524" s="3" t="s">
        <v>1540</v>
      </c>
      <c r="E524" s="3" t="s">
        <v>3144</v>
      </c>
      <c r="F524" s="5" t="s">
        <v>1541</v>
      </c>
      <c r="G524" s="6">
        <v>100686303</v>
      </c>
      <c r="H524" s="7">
        <v>314413971</v>
      </c>
      <c r="I524" s="3"/>
      <c r="J524" s="39"/>
      <c r="K524" s="40">
        <f t="shared" si="138"/>
        <v>1</v>
      </c>
      <c r="L524" s="41" t="str">
        <f t="shared" si="139"/>
        <v>100686303</v>
      </c>
      <c r="M524" s="42" t="str">
        <f t="shared" si="140"/>
        <v>100686303</v>
      </c>
      <c r="N524" s="43">
        <f t="shared" si="141"/>
        <v>1</v>
      </c>
      <c r="O524" s="43">
        <f t="shared" si="142"/>
        <v>1</v>
      </c>
      <c r="P524" s="43">
        <f t="shared" si="136"/>
        <v>1</v>
      </c>
      <c r="Q524" s="44">
        <f t="shared" si="143"/>
        <v>1</v>
      </c>
      <c r="R524" s="45">
        <f t="shared" si="144"/>
        <v>314413971</v>
      </c>
      <c r="S524" s="41" t="str">
        <f t="shared" si="145"/>
        <v>314413971</v>
      </c>
      <c r="T524" s="43" t="e">
        <f t="shared" si="146"/>
        <v>#VALUE!</v>
      </c>
      <c r="U524" s="41" t="str">
        <f t="shared" si="147"/>
        <v>314413971</v>
      </c>
      <c r="V524" s="46" t="str">
        <f t="shared" si="148"/>
        <v>0314413971</v>
      </c>
      <c r="W524" s="43">
        <f t="shared" si="149"/>
        <v>1</v>
      </c>
      <c r="X524" s="47">
        <f t="shared" si="150"/>
        <v>1</v>
      </c>
      <c r="Y524" s="43">
        <f t="shared" si="137"/>
        <v>1</v>
      </c>
      <c r="Z524" s="44">
        <f t="shared" si="151"/>
        <v>1</v>
      </c>
      <c r="AA524" s="44">
        <f t="shared" si="152"/>
        <v>1</v>
      </c>
    </row>
    <row r="525" spans="1:27" ht="69" hidden="1" customHeight="1" x14ac:dyDescent="0.65">
      <c r="A525" s="3">
        <v>523</v>
      </c>
      <c r="B525" s="3" t="s">
        <v>1542</v>
      </c>
      <c r="C525" s="3" t="s">
        <v>3306</v>
      </c>
      <c r="D525" s="3" t="s">
        <v>1543</v>
      </c>
      <c r="E525" s="3" t="s">
        <v>3144</v>
      </c>
      <c r="F525" s="5" t="s">
        <v>1544</v>
      </c>
      <c r="G525" s="6">
        <v>100771635</v>
      </c>
      <c r="H525" s="6">
        <v>81963309</v>
      </c>
      <c r="I525" s="3"/>
      <c r="J525" s="39"/>
      <c r="K525" s="40">
        <f t="shared" si="138"/>
        <v>1</v>
      </c>
      <c r="L525" s="41" t="str">
        <f t="shared" si="139"/>
        <v>100771635</v>
      </c>
      <c r="M525" s="42" t="str">
        <f t="shared" si="140"/>
        <v>100771635</v>
      </c>
      <c r="N525" s="43">
        <f t="shared" si="141"/>
        <v>1</v>
      </c>
      <c r="O525" s="43">
        <f t="shared" si="142"/>
        <v>1</v>
      </c>
      <c r="P525" s="43">
        <f t="shared" si="136"/>
        <v>1</v>
      </c>
      <c r="Q525" s="44">
        <f t="shared" si="143"/>
        <v>1</v>
      </c>
      <c r="R525" s="45">
        <f t="shared" si="144"/>
        <v>81963309</v>
      </c>
      <c r="S525" s="41" t="str">
        <f t="shared" si="145"/>
        <v>81963309</v>
      </c>
      <c r="T525" s="43" t="e">
        <f t="shared" si="146"/>
        <v>#VALUE!</v>
      </c>
      <c r="U525" s="41" t="str">
        <f t="shared" si="147"/>
        <v>81963309</v>
      </c>
      <c r="V525" s="46" t="str">
        <f t="shared" si="148"/>
        <v>081963309</v>
      </c>
      <c r="W525" s="43">
        <f t="shared" si="149"/>
        <v>1</v>
      </c>
      <c r="X525" s="47">
        <f t="shared" si="150"/>
        <v>1</v>
      </c>
      <c r="Y525" s="43">
        <f t="shared" si="137"/>
        <v>1</v>
      </c>
      <c r="Z525" s="44">
        <f t="shared" si="151"/>
        <v>1</v>
      </c>
      <c r="AA525" s="44">
        <f t="shared" si="152"/>
        <v>1</v>
      </c>
    </row>
    <row r="526" spans="1:27" ht="69" hidden="1" customHeight="1" x14ac:dyDescent="0.65">
      <c r="A526" s="3">
        <v>524</v>
      </c>
      <c r="B526" s="3" t="s">
        <v>1545</v>
      </c>
      <c r="C526" s="3" t="s">
        <v>3306</v>
      </c>
      <c r="D526" s="3" t="s">
        <v>1182</v>
      </c>
      <c r="E526" s="3" t="s">
        <v>3143</v>
      </c>
      <c r="F526" s="5" t="s">
        <v>1546</v>
      </c>
      <c r="G526" s="6">
        <v>101286050</v>
      </c>
      <c r="H526" s="6" t="s">
        <v>3269</v>
      </c>
      <c r="I526" s="3"/>
      <c r="J526" s="39"/>
      <c r="K526" s="40">
        <f t="shared" si="138"/>
        <v>1</v>
      </c>
      <c r="L526" s="41" t="str">
        <f t="shared" si="139"/>
        <v>101286050</v>
      </c>
      <c r="M526" s="42" t="str">
        <f t="shared" si="140"/>
        <v>101286050</v>
      </c>
      <c r="N526" s="43">
        <f t="shared" si="141"/>
        <v>1</v>
      </c>
      <c r="O526" s="43">
        <f t="shared" si="142"/>
        <v>1</v>
      </c>
      <c r="P526" s="43">
        <f t="shared" si="136"/>
        <v>1</v>
      </c>
      <c r="Q526" s="44">
        <f t="shared" si="143"/>
        <v>1</v>
      </c>
      <c r="R526" s="45" t="str">
        <f t="shared" si="144"/>
        <v>097 790 0571</v>
      </c>
      <c r="S526" s="41" t="str">
        <f t="shared" si="145"/>
        <v>0977900571</v>
      </c>
      <c r="T526" s="43" t="e">
        <f t="shared" si="146"/>
        <v>#VALUE!</v>
      </c>
      <c r="U526" s="41" t="str">
        <f t="shared" si="147"/>
        <v>0977900571</v>
      </c>
      <c r="V526" s="46" t="str">
        <f t="shared" si="148"/>
        <v>0977900571</v>
      </c>
      <c r="W526" s="43">
        <f t="shared" si="149"/>
        <v>1</v>
      </c>
      <c r="X526" s="47">
        <f t="shared" si="150"/>
        <v>1</v>
      </c>
      <c r="Y526" s="43">
        <f t="shared" si="137"/>
        <v>1</v>
      </c>
      <c r="Z526" s="44">
        <f t="shared" si="151"/>
        <v>1</v>
      </c>
      <c r="AA526" s="44">
        <f t="shared" si="152"/>
        <v>1</v>
      </c>
    </row>
    <row r="527" spans="1:27" ht="69" hidden="1" customHeight="1" x14ac:dyDescent="0.65">
      <c r="A527" s="3">
        <v>525</v>
      </c>
      <c r="B527" s="3" t="s">
        <v>1547</v>
      </c>
      <c r="C527" s="3" t="s">
        <v>3306</v>
      </c>
      <c r="D527" s="3" t="s">
        <v>1548</v>
      </c>
      <c r="E527" s="3" t="s">
        <v>3143</v>
      </c>
      <c r="F527" s="5" t="s">
        <v>1549</v>
      </c>
      <c r="G527" s="6">
        <v>101039745</v>
      </c>
      <c r="H527" s="7">
        <v>189545052</v>
      </c>
      <c r="I527" s="3"/>
      <c r="J527" s="39"/>
      <c r="K527" s="40">
        <f t="shared" si="138"/>
        <v>1</v>
      </c>
      <c r="L527" s="41" t="str">
        <f t="shared" si="139"/>
        <v>101039745</v>
      </c>
      <c r="M527" s="42" t="str">
        <f t="shared" si="140"/>
        <v>101039745</v>
      </c>
      <c r="N527" s="43">
        <f t="shared" si="141"/>
        <v>1</v>
      </c>
      <c r="O527" s="43">
        <f t="shared" si="142"/>
        <v>1</v>
      </c>
      <c r="P527" s="43">
        <f t="shared" si="136"/>
        <v>1</v>
      </c>
      <c r="Q527" s="44">
        <f t="shared" si="143"/>
        <v>1</v>
      </c>
      <c r="R527" s="45">
        <f t="shared" si="144"/>
        <v>189545052</v>
      </c>
      <c r="S527" s="41" t="str">
        <f t="shared" si="145"/>
        <v>189545052</v>
      </c>
      <c r="T527" s="43" t="e">
        <f t="shared" si="146"/>
        <v>#VALUE!</v>
      </c>
      <c r="U527" s="41" t="str">
        <f t="shared" si="147"/>
        <v>189545052</v>
      </c>
      <c r="V527" s="46" t="str">
        <f t="shared" si="148"/>
        <v>0189545052</v>
      </c>
      <c r="W527" s="43">
        <f t="shared" si="149"/>
        <v>1</v>
      </c>
      <c r="X527" s="47">
        <f t="shared" si="150"/>
        <v>1</v>
      </c>
      <c r="Y527" s="43">
        <f t="shared" si="137"/>
        <v>1</v>
      </c>
      <c r="Z527" s="44">
        <f t="shared" si="151"/>
        <v>1</v>
      </c>
      <c r="AA527" s="44">
        <f t="shared" si="152"/>
        <v>1</v>
      </c>
    </row>
    <row r="528" spans="1:27" ht="69" hidden="1" customHeight="1" x14ac:dyDescent="0.65">
      <c r="A528" s="3">
        <v>526</v>
      </c>
      <c r="B528" s="3" t="s">
        <v>1550</v>
      </c>
      <c r="C528" s="3" t="s">
        <v>3306</v>
      </c>
      <c r="D528" s="3" t="s">
        <v>1551</v>
      </c>
      <c r="E528" s="3" t="s">
        <v>3143</v>
      </c>
      <c r="F528" s="5" t="s">
        <v>1552</v>
      </c>
      <c r="G528" s="6">
        <v>101012509</v>
      </c>
      <c r="H528" s="7">
        <v>977891507</v>
      </c>
      <c r="I528" s="3"/>
      <c r="J528" s="39"/>
      <c r="K528" s="40">
        <f t="shared" si="138"/>
        <v>1</v>
      </c>
      <c r="L528" s="41" t="str">
        <f t="shared" si="139"/>
        <v>101012509</v>
      </c>
      <c r="M528" s="42" t="str">
        <f t="shared" si="140"/>
        <v>101012509</v>
      </c>
      <c r="N528" s="43">
        <f t="shared" si="141"/>
        <v>1</v>
      </c>
      <c r="O528" s="43">
        <f t="shared" si="142"/>
        <v>1</v>
      </c>
      <c r="P528" s="43">
        <f t="shared" si="136"/>
        <v>1</v>
      </c>
      <c r="Q528" s="44">
        <f t="shared" si="143"/>
        <v>1</v>
      </c>
      <c r="R528" s="45">
        <f t="shared" si="144"/>
        <v>977891507</v>
      </c>
      <c r="S528" s="41" t="str">
        <f t="shared" si="145"/>
        <v>977891507</v>
      </c>
      <c r="T528" s="43" t="e">
        <f t="shared" si="146"/>
        <v>#VALUE!</v>
      </c>
      <c r="U528" s="41" t="str">
        <f t="shared" si="147"/>
        <v>977891507</v>
      </c>
      <c r="V528" s="46" t="str">
        <f t="shared" si="148"/>
        <v>0977891507</v>
      </c>
      <c r="W528" s="43">
        <f t="shared" si="149"/>
        <v>1</v>
      </c>
      <c r="X528" s="47">
        <f t="shared" si="150"/>
        <v>1</v>
      </c>
      <c r="Y528" s="43">
        <f t="shared" si="137"/>
        <v>1</v>
      </c>
      <c r="Z528" s="44">
        <f t="shared" si="151"/>
        <v>1</v>
      </c>
      <c r="AA528" s="44">
        <f t="shared" si="152"/>
        <v>1</v>
      </c>
    </row>
    <row r="529" spans="1:27" ht="69" hidden="1" customHeight="1" x14ac:dyDescent="0.65">
      <c r="A529" s="3">
        <v>527</v>
      </c>
      <c r="B529" s="3" t="s">
        <v>1553</v>
      </c>
      <c r="C529" s="3" t="s">
        <v>3306</v>
      </c>
      <c r="D529" s="3" t="s">
        <v>1554</v>
      </c>
      <c r="E529" s="3" t="s">
        <v>3143</v>
      </c>
      <c r="F529" s="5" t="s">
        <v>1555</v>
      </c>
      <c r="G529" s="6">
        <v>101091936</v>
      </c>
      <c r="H529" s="6">
        <v>93434308</v>
      </c>
      <c r="I529" s="3"/>
      <c r="J529" s="39"/>
      <c r="K529" s="40">
        <f t="shared" si="138"/>
        <v>1</v>
      </c>
      <c r="L529" s="41" t="str">
        <f t="shared" si="139"/>
        <v>101091936</v>
      </c>
      <c r="M529" s="42" t="str">
        <f t="shared" si="140"/>
        <v>101091936</v>
      </c>
      <c r="N529" s="43">
        <f t="shared" si="141"/>
        <v>1</v>
      </c>
      <c r="O529" s="43">
        <f t="shared" si="142"/>
        <v>1</v>
      </c>
      <c r="P529" s="43">
        <f t="shared" si="136"/>
        <v>1</v>
      </c>
      <c r="Q529" s="44">
        <f t="shared" si="143"/>
        <v>1</v>
      </c>
      <c r="R529" s="45">
        <f t="shared" si="144"/>
        <v>93434308</v>
      </c>
      <c r="S529" s="41" t="str">
        <f t="shared" si="145"/>
        <v>93434308</v>
      </c>
      <c r="T529" s="43" t="e">
        <f t="shared" si="146"/>
        <v>#VALUE!</v>
      </c>
      <c r="U529" s="41" t="str">
        <f t="shared" si="147"/>
        <v>93434308</v>
      </c>
      <c r="V529" s="46" t="str">
        <f t="shared" si="148"/>
        <v>093434308</v>
      </c>
      <c r="W529" s="43">
        <f t="shared" si="149"/>
        <v>1</v>
      </c>
      <c r="X529" s="47">
        <f t="shared" si="150"/>
        <v>1</v>
      </c>
      <c r="Y529" s="43">
        <f t="shared" si="137"/>
        <v>1</v>
      </c>
      <c r="Z529" s="44">
        <f t="shared" si="151"/>
        <v>1</v>
      </c>
      <c r="AA529" s="44">
        <f t="shared" si="152"/>
        <v>1</v>
      </c>
    </row>
    <row r="530" spans="1:27" ht="69" hidden="1" customHeight="1" x14ac:dyDescent="0.65">
      <c r="A530" s="3">
        <v>528</v>
      </c>
      <c r="B530" s="3" t="s">
        <v>1556</v>
      </c>
      <c r="C530" s="3" t="s">
        <v>3306</v>
      </c>
      <c r="D530" s="3" t="s">
        <v>1557</v>
      </c>
      <c r="E530" s="3" t="s">
        <v>3143</v>
      </c>
      <c r="F530" s="5" t="s">
        <v>1558</v>
      </c>
      <c r="G530" s="6">
        <v>101049673</v>
      </c>
      <c r="H530" s="6">
        <v>99255544</v>
      </c>
      <c r="I530" s="3"/>
      <c r="J530" s="39"/>
      <c r="K530" s="40">
        <f t="shared" si="138"/>
        <v>1</v>
      </c>
      <c r="L530" s="41" t="str">
        <f t="shared" si="139"/>
        <v>101049673</v>
      </c>
      <c r="M530" s="42" t="str">
        <f t="shared" si="140"/>
        <v>101049673</v>
      </c>
      <c r="N530" s="43">
        <f t="shared" si="141"/>
        <v>1</v>
      </c>
      <c r="O530" s="43">
        <f t="shared" si="142"/>
        <v>1</v>
      </c>
      <c r="P530" s="43">
        <f t="shared" si="136"/>
        <v>1</v>
      </c>
      <c r="Q530" s="44">
        <f t="shared" si="143"/>
        <v>1</v>
      </c>
      <c r="R530" s="45">
        <f t="shared" si="144"/>
        <v>99255544</v>
      </c>
      <c r="S530" s="41" t="str">
        <f t="shared" si="145"/>
        <v>99255544</v>
      </c>
      <c r="T530" s="43" t="e">
        <f t="shared" si="146"/>
        <v>#VALUE!</v>
      </c>
      <c r="U530" s="41" t="str">
        <f t="shared" si="147"/>
        <v>99255544</v>
      </c>
      <c r="V530" s="46" t="str">
        <f t="shared" si="148"/>
        <v>099255544</v>
      </c>
      <c r="W530" s="43">
        <f t="shared" si="149"/>
        <v>1</v>
      </c>
      <c r="X530" s="47">
        <f t="shared" si="150"/>
        <v>1</v>
      </c>
      <c r="Y530" s="43">
        <f t="shared" si="137"/>
        <v>1</v>
      </c>
      <c r="Z530" s="44">
        <f t="shared" si="151"/>
        <v>1</v>
      </c>
      <c r="AA530" s="44">
        <f t="shared" si="152"/>
        <v>1</v>
      </c>
    </row>
    <row r="531" spans="1:27" ht="69" hidden="1" customHeight="1" x14ac:dyDescent="0.65">
      <c r="A531" s="3">
        <v>529</v>
      </c>
      <c r="B531" s="3" t="s">
        <v>1559</v>
      </c>
      <c r="C531" s="3" t="s">
        <v>3306</v>
      </c>
      <c r="D531" s="3" t="s">
        <v>1560</v>
      </c>
      <c r="E531" s="3" t="s">
        <v>3143</v>
      </c>
      <c r="F531" s="5" t="s">
        <v>1561</v>
      </c>
      <c r="G531" s="6">
        <v>101333474</v>
      </c>
      <c r="H531" s="7">
        <v>974059434</v>
      </c>
      <c r="I531" s="3"/>
      <c r="J531" s="39"/>
      <c r="K531" s="40">
        <f t="shared" si="138"/>
        <v>1</v>
      </c>
      <c r="L531" s="41" t="str">
        <f t="shared" si="139"/>
        <v>101333474</v>
      </c>
      <c r="M531" s="42" t="str">
        <f t="shared" si="140"/>
        <v>101333474</v>
      </c>
      <c r="N531" s="43">
        <f t="shared" si="141"/>
        <v>1</v>
      </c>
      <c r="O531" s="43">
        <f t="shared" si="142"/>
        <v>1</v>
      </c>
      <c r="P531" s="43">
        <f t="shared" si="136"/>
        <v>1</v>
      </c>
      <c r="Q531" s="44">
        <f t="shared" si="143"/>
        <v>1</v>
      </c>
      <c r="R531" s="45">
        <f t="shared" si="144"/>
        <v>974059434</v>
      </c>
      <c r="S531" s="41" t="str">
        <f t="shared" si="145"/>
        <v>974059434</v>
      </c>
      <c r="T531" s="43" t="e">
        <f t="shared" si="146"/>
        <v>#VALUE!</v>
      </c>
      <c r="U531" s="41" t="str">
        <f t="shared" si="147"/>
        <v>974059434</v>
      </c>
      <c r="V531" s="46" t="str">
        <f t="shared" si="148"/>
        <v>0974059434</v>
      </c>
      <c r="W531" s="43">
        <f t="shared" si="149"/>
        <v>1</v>
      </c>
      <c r="X531" s="47">
        <f t="shared" si="150"/>
        <v>1</v>
      </c>
      <c r="Y531" s="43">
        <f t="shared" si="137"/>
        <v>1</v>
      </c>
      <c r="Z531" s="44">
        <f t="shared" si="151"/>
        <v>1</v>
      </c>
      <c r="AA531" s="44">
        <f t="shared" si="152"/>
        <v>1</v>
      </c>
    </row>
    <row r="532" spans="1:27" ht="69" hidden="1" customHeight="1" x14ac:dyDescent="0.65">
      <c r="A532" s="3">
        <v>530</v>
      </c>
      <c r="B532" s="3" t="s">
        <v>1562</v>
      </c>
      <c r="C532" s="3" t="s">
        <v>3306</v>
      </c>
      <c r="D532" s="3" t="s">
        <v>1563</v>
      </c>
      <c r="E532" s="3" t="s">
        <v>3143</v>
      </c>
      <c r="F532" s="5" t="s">
        <v>1564</v>
      </c>
      <c r="G532" s="6">
        <v>101068563</v>
      </c>
      <c r="H532" s="7">
        <v>968258693</v>
      </c>
      <c r="I532" s="3"/>
      <c r="J532" s="39"/>
      <c r="K532" s="40">
        <f t="shared" si="138"/>
        <v>1</v>
      </c>
      <c r="L532" s="41" t="str">
        <f t="shared" si="139"/>
        <v>101068563</v>
      </c>
      <c r="M532" s="42" t="str">
        <f t="shared" si="140"/>
        <v>101068563</v>
      </c>
      <c r="N532" s="43">
        <f t="shared" si="141"/>
        <v>1</v>
      </c>
      <c r="O532" s="43">
        <f t="shared" si="142"/>
        <v>1</v>
      </c>
      <c r="P532" s="43">
        <f t="shared" si="136"/>
        <v>1</v>
      </c>
      <c r="Q532" s="44">
        <f t="shared" si="143"/>
        <v>1</v>
      </c>
      <c r="R532" s="45">
        <f t="shared" si="144"/>
        <v>968258693</v>
      </c>
      <c r="S532" s="41" t="str">
        <f t="shared" si="145"/>
        <v>968258693</v>
      </c>
      <c r="T532" s="43" t="e">
        <f t="shared" si="146"/>
        <v>#VALUE!</v>
      </c>
      <c r="U532" s="41" t="str">
        <f t="shared" si="147"/>
        <v>968258693</v>
      </c>
      <c r="V532" s="46" t="str">
        <f t="shared" si="148"/>
        <v>0968258693</v>
      </c>
      <c r="W532" s="43">
        <f t="shared" si="149"/>
        <v>1</v>
      </c>
      <c r="X532" s="47">
        <f t="shared" si="150"/>
        <v>1</v>
      </c>
      <c r="Y532" s="43">
        <f t="shared" si="137"/>
        <v>1</v>
      </c>
      <c r="Z532" s="44">
        <f t="shared" si="151"/>
        <v>1</v>
      </c>
      <c r="AA532" s="44">
        <f t="shared" si="152"/>
        <v>1</v>
      </c>
    </row>
    <row r="533" spans="1:27" ht="69" hidden="1" customHeight="1" x14ac:dyDescent="0.65">
      <c r="A533" s="3">
        <v>531</v>
      </c>
      <c r="B533" s="3" t="s">
        <v>1565</v>
      </c>
      <c r="C533" s="3" t="s">
        <v>3306</v>
      </c>
      <c r="D533" s="3" t="s">
        <v>937</v>
      </c>
      <c r="E533" s="3" t="s">
        <v>3143</v>
      </c>
      <c r="F533" s="5" t="s">
        <v>1566</v>
      </c>
      <c r="G533" s="6">
        <v>101038106</v>
      </c>
      <c r="H533" s="6">
        <v>15743490</v>
      </c>
      <c r="I533" s="3"/>
      <c r="J533" s="39"/>
      <c r="K533" s="40">
        <f t="shared" si="138"/>
        <v>1</v>
      </c>
      <c r="L533" s="41" t="str">
        <f t="shared" si="139"/>
        <v>101038106</v>
      </c>
      <c r="M533" s="42" t="str">
        <f t="shared" si="140"/>
        <v>101038106</v>
      </c>
      <c r="N533" s="43">
        <f t="shared" si="141"/>
        <v>1</v>
      </c>
      <c r="O533" s="43">
        <f t="shared" si="142"/>
        <v>1</v>
      </c>
      <c r="P533" s="43">
        <f t="shared" si="136"/>
        <v>1</v>
      </c>
      <c r="Q533" s="44">
        <f t="shared" si="143"/>
        <v>1</v>
      </c>
      <c r="R533" s="45">
        <f t="shared" si="144"/>
        <v>15743490</v>
      </c>
      <c r="S533" s="41" t="str">
        <f t="shared" si="145"/>
        <v>15743490</v>
      </c>
      <c r="T533" s="43" t="e">
        <f t="shared" si="146"/>
        <v>#VALUE!</v>
      </c>
      <c r="U533" s="41" t="str">
        <f t="shared" si="147"/>
        <v>15743490</v>
      </c>
      <c r="V533" s="46" t="str">
        <f t="shared" si="148"/>
        <v>015743490</v>
      </c>
      <c r="W533" s="43">
        <f t="shared" si="149"/>
        <v>1</v>
      </c>
      <c r="X533" s="47">
        <f t="shared" si="150"/>
        <v>1</v>
      </c>
      <c r="Y533" s="43">
        <f t="shared" si="137"/>
        <v>1</v>
      </c>
      <c r="Z533" s="44">
        <f t="shared" si="151"/>
        <v>1</v>
      </c>
      <c r="AA533" s="44">
        <f t="shared" si="152"/>
        <v>1</v>
      </c>
    </row>
    <row r="534" spans="1:27" ht="69" hidden="1" customHeight="1" x14ac:dyDescent="0.65">
      <c r="A534" s="3">
        <v>532</v>
      </c>
      <c r="B534" s="3" t="s">
        <v>1567</v>
      </c>
      <c r="C534" s="3" t="s">
        <v>3306</v>
      </c>
      <c r="D534" s="3" t="s">
        <v>1568</v>
      </c>
      <c r="E534" s="3" t="s">
        <v>3143</v>
      </c>
      <c r="F534" s="5" t="s">
        <v>1569</v>
      </c>
      <c r="G534" s="6">
        <v>101001390</v>
      </c>
      <c r="H534" s="7">
        <v>974166532</v>
      </c>
      <c r="I534" s="3"/>
      <c r="J534" s="39"/>
      <c r="K534" s="40">
        <f t="shared" si="138"/>
        <v>1</v>
      </c>
      <c r="L534" s="41" t="str">
        <f t="shared" si="139"/>
        <v>101001390</v>
      </c>
      <c r="M534" s="42" t="str">
        <f t="shared" si="140"/>
        <v>101001390</v>
      </c>
      <c r="N534" s="43">
        <f t="shared" si="141"/>
        <v>1</v>
      </c>
      <c r="O534" s="43">
        <f t="shared" si="142"/>
        <v>1</v>
      </c>
      <c r="P534" s="43">
        <f t="shared" si="136"/>
        <v>1</v>
      </c>
      <c r="Q534" s="44">
        <f t="shared" si="143"/>
        <v>1</v>
      </c>
      <c r="R534" s="45">
        <f t="shared" si="144"/>
        <v>974166532</v>
      </c>
      <c r="S534" s="41" t="str">
        <f t="shared" si="145"/>
        <v>974166532</v>
      </c>
      <c r="T534" s="43" t="e">
        <f t="shared" si="146"/>
        <v>#VALUE!</v>
      </c>
      <c r="U534" s="41" t="str">
        <f t="shared" si="147"/>
        <v>974166532</v>
      </c>
      <c r="V534" s="46" t="str">
        <f t="shared" si="148"/>
        <v>0974166532</v>
      </c>
      <c r="W534" s="43">
        <f t="shared" si="149"/>
        <v>1</v>
      </c>
      <c r="X534" s="47">
        <f t="shared" si="150"/>
        <v>1</v>
      </c>
      <c r="Y534" s="43">
        <f t="shared" si="137"/>
        <v>1</v>
      </c>
      <c r="Z534" s="44">
        <f t="shared" si="151"/>
        <v>1</v>
      </c>
      <c r="AA534" s="44">
        <f t="shared" si="152"/>
        <v>1</v>
      </c>
    </row>
    <row r="535" spans="1:27" ht="69" hidden="1" customHeight="1" x14ac:dyDescent="0.65">
      <c r="A535" s="3">
        <v>533</v>
      </c>
      <c r="B535" s="3" t="s">
        <v>914</v>
      </c>
      <c r="C535" s="3" t="s">
        <v>3306</v>
      </c>
      <c r="D535" s="3" t="s">
        <v>1570</v>
      </c>
      <c r="E535" s="11" t="s">
        <v>3143</v>
      </c>
      <c r="F535" s="5" t="s">
        <v>1571</v>
      </c>
      <c r="G535" s="12">
        <v>100875826</v>
      </c>
      <c r="H535" s="13">
        <v>884045388</v>
      </c>
      <c r="I535" s="3"/>
      <c r="J535" s="39"/>
      <c r="K535" s="40">
        <f t="shared" si="138"/>
        <v>1</v>
      </c>
      <c r="L535" s="41" t="str">
        <f t="shared" si="139"/>
        <v>100875826</v>
      </c>
      <c r="M535" s="42" t="str">
        <f t="shared" si="140"/>
        <v>100875826</v>
      </c>
      <c r="N535" s="43">
        <f t="shared" si="141"/>
        <v>1</v>
      </c>
      <c r="O535" s="43">
        <f t="shared" si="142"/>
        <v>1</v>
      </c>
      <c r="P535" s="43">
        <f t="shared" si="136"/>
        <v>1</v>
      </c>
      <c r="Q535" s="44">
        <f t="shared" si="143"/>
        <v>1</v>
      </c>
      <c r="R535" s="45">
        <f t="shared" si="144"/>
        <v>884045388</v>
      </c>
      <c r="S535" s="41" t="str">
        <f t="shared" si="145"/>
        <v>884045388</v>
      </c>
      <c r="T535" s="43" t="e">
        <f t="shared" si="146"/>
        <v>#VALUE!</v>
      </c>
      <c r="U535" s="41" t="str">
        <f t="shared" si="147"/>
        <v>884045388</v>
      </c>
      <c r="V535" s="46" t="str">
        <f t="shared" si="148"/>
        <v>0884045388</v>
      </c>
      <c r="W535" s="43">
        <f t="shared" si="149"/>
        <v>1</v>
      </c>
      <c r="X535" s="47">
        <f t="shared" si="150"/>
        <v>1</v>
      </c>
      <c r="Y535" s="43">
        <f t="shared" si="137"/>
        <v>1</v>
      </c>
      <c r="Z535" s="44">
        <f t="shared" si="151"/>
        <v>1</v>
      </c>
      <c r="AA535" s="44">
        <f t="shared" si="152"/>
        <v>1</v>
      </c>
    </row>
    <row r="536" spans="1:27" ht="69" hidden="1" customHeight="1" x14ac:dyDescent="0.65">
      <c r="A536" s="3">
        <v>534</v>
      </c>
      <c r="B536" s="3" t="s">
        <v>1572</v>
      </c>
      <c r="C536" s="3" t="s">
        <v>3306</v>
      </c>
      <c r="D536" s="3" t="s">
        <v>1573</v>
      </c>
      <c r="E536" s="3" t="s">
        <v>3143</v>
      </c>
      <c r="F536" s="5" t="s">
        <v>1574</v>
      </c>
      <c r="G536" s="6">
        <v>101329415</v>
      </c>
      <c r="H536" s="7">
        <v>979154188</v>
      </c>
      <c r="I536" s="3"/>
      <c r="J536" s="39"/>
      <c r="K536" s="40">
        <f t="shared" si="138"/>
        <v>1</v>
      </c>
      <c r="L536" s="41" t="str">
        <f t="shared" si="139"/>
        <v>101329415</v>
      </c>
      <c r="M536" s="42" t="str">
        <f t="shared" si="140"/>
        <v>101329415</v>
      </c>
      <c r="N536" s="43">
        <f t="shared" si="141"/>
        <v>1</v>
      </c>
      <c r="O536" s="43">
        <f t="shared" si="142"/>
        <v>1</v>
      </c>
      <c r="P536" s="43">
        <f t="shared" si="136"/>
        <v>1</v>
      </c>
      <c r="Q536" s="44">
        <f t="shared" si="143"/>
        <v>1</v>
      </c>
      <c r="R536" s="45">
        <f t="shared" si="144"/>
        <v>979154188</v>
      </c>
      <c r="S536" s="41" t="str">
        <f t="shared" si="145"/>
        <v>979154188</v>
      </c>
      <c r="T536" s="43" t="e">
        <f t="shared" si="146"/>
        <v>#VALUE!</v>
      </c>
      <c r="U536" s="41" t="str">
        <f t="shared" si="147"/>
        <v>979154188</v>
      </c>
      <c r="V536" s="46" t="str">
        <f t="shared" si="148"/>
        <v>0979154188</v>
      </c>
      <c r="W536" s="43">
        <f t="shared" si="149"/>
        <v>1</v>
      </c>
      <c r="X536" s="47">
        <f t="shared" si="150"/>
        <v>1</v>
      </c>
      <c r="Y536" s="43">
        <f t="shared" si="137"/>
        <v>1</v>
      </c>
      <c r="Z536" s="44">
        <f t="shared" si="151"/>
        <v>1</v>
      </c>
      <c r="AA536" s="44">
        <f t="shared" si="152"/>
        <v>1</v>
      </c>
    </row>
    <row r="537" spans="1:27" ht="69" hidden="1" customHeight="1" x14ac:dyDescent="0.65">
      <c r="A537" s="3">
        <v>535</v>
      </c>
      <c r="B537" s="3" t="s">
        <v>1575</v>
      </c>
      <c r="C537" s="3" t="s">
        <v>3306</v>
      </c>
      <c r="D537" s="3" t="s">
        <v>1052</v>
      </c>
      <c r="E537" s="3" t="s">
        <v>3143</v>
      </c>
      <c r="F537" s="5" t="s">
        <v>1576</v>
      </c>
      <c r="G537" s="6">
        <v>101234628</v>
      </c>
      <c r="H537" s="7">
        <v>978536463</v>
      </c>
      <c r="I537" s="3"/>
      <c r="J537" s="39"/>
      <c r="K537" s="40">
        <f t="shared" si="138"/>
        <v>1</v>
      </c>
      <c r="L537" s="41" t="str">
        <f t="shared" si="139"/>
        <v>101234628</v>
      </c>
      <c r="M537" s="42" t="str">
        <f t="shared" si="140"/>
        <v>101234628</v>
      </c>
      <c r="N537" s="43">
        <f t="shared" si="141"/>
        <v>1</v>
      </c>
      <c r="O537" s="43">
        <f t="shared" si="142"/>
        <v>1</v>
      </c>
      <c r="P537" s="43">
        <f t="shared" si="136"/>
        <v>1</v>
      </c>
      <c r="Q537" s="44">
        <f t="shared" si="143"/>
        <v>1</v>
      </c>
      <c r="R537" s="45">
        <f t="shared" si="144"/>
        <v>978536463</v>
      </c>
      <c r="S537" s="41" t="str">
        <f t="shared" si="145"/>
        <v>978536463</v>
      </c>
      <c r="T537" s="43" t="e">
        <f t="shared" si="146"/>
        <v>#VALUE!</v>
      </c>
      <c r="U537" s="41" t="str">
        <f t="shared" si="147"/>
        <v>978536463</v>
      </c>
      <c r="V537" s="46" t="str">
        <f t="shared" si="148"/>
        <v>0978536463</v>
      </c>
      <c r="W537" s="43">
        <f t="shared" si="149"/>
        <v>1</v>
      </c>
      <c r="X537" s="47">
        <f t="shared" si="150"/>
        <v>1</v>
      </c>
      <c r="Y537" s="43">
        <f t="shared" si="137"/>
        <v>1</v>
      </c>
      <c r="Z537" s="44">
        <f t="shared" si="151"/>
        <v>1</v>
      </c>
      <c r="AA537" s="44">
        <f t="shared" si="152"/>
        <v>1</v>
      </c>
    </row>
    <row r="538" spans="1:27" ht="69" hidden="1" customHeight="1" x14ac:dyDescent="0.65">
      <c r="A538" s="3">
        <v>536</v>
      </c>
      <c r="B538" s="3" t="s">
        <v>1577</v>
      </c>
      <c r="C538" s="3" t="s">
        <v>3306</v>
      </c>
      <c r="D538" s="3" t="s">
        <v>1578</v>
      </c>
      <c r="E538" s="3" t="s">
        <v>3143</v>
      </c>
      <c r="F538" s="5" t="s">
        <v>1579</v>
      </c>
      <c r="G538" s="6">
        <v>101243633</v>
      </c>
      <c r="H538" s="6" t="s">
        <v>3206</v>
      </c>
      <c r="I538" s="3"/>
      <c r="J538" s="39"/>
      <c r="K538" s="40">
        <f t="shared" si="138"/>
        <v>1</v>
      </c>
      <c r="L538" s="41" t="str">
        <f t="shared" si="139"/>
        <v>101243633</v>
      </c>
      <c r="M538" s="42" t="str">
        <f t="shared" si="140"/>
        <v>101243633</v>
      </c>
      <c r="N538" s="43">
        <f t="shared" si="141"/>
        <v>1</v>
      </c>
      <c r="O538" s="43">
        <f t="shared" si="142"/>
        <v>1</v>
      </c>
      <c r="P538" s="43">
        <f t="shared" si="136"/>
        <v>1</v>
      </c>
      <c r="Q538" s="44">
        <f t="shared" si="143"/>
        <v>1</v>
      </c>
      <c r="R538" s="45" t="str">
        <f t="shared" si="144"/>
        <v>070 536 984</v>
      </c>
      <c r="S538" s="41" t="str">
        <f t="shared" si="145"/>
        <v>070536984</v>
      </c>
      <c r="T538" s="43" t="e">
        <f t="shared" si="146"/>
        <v>#VALUE!</v>
      </c>
      <c r="U538" s="41" t="str">
        <f t="shared" si="147"/>
        <v>070536984</v>
      </c>
      <c r="V538" s="46" t="str">
        <f t="shared" si="148"/>
        <v>070536984</v>
      </c>
      <c r="W538" s="43">
        <f t="shared" si="149"/>
        <v>1</v>
      </c>
      <c r="X538" s="47">
        <f t="shared" si="150"/>
        <v>1</v>
      </c>
      <c r="Y538" s="43">
        <f t="shared" si="137"/>
        <v>1</v>
      </c>
      <c r="Z538" s="44">
        <f t="shared" si="151"/>
        <v>1</v>
      </c>
      <c r="AA538" s="44">
        <f t="shared" si="152"/>
        <v>1</v>
      </c>
    </row>
    <row r="539" spans="1:27" ht="69" hidden="1" customHeight="1" x14ac:dyDescent="0.65">
      <c r="A539" s="3">
        <v>537</v>
      </c>
      <c r="B539" s="3" t="s">
        <v>1580</v>
      </c>
      <c r="C539" s="3" t="s">
        <v>3306</v>
      </c>
      <c r="D539" s="3" t="s">
        <v>1581</v>
      </c>
      <c r="E539" s="3" t="s">
        <v>3143</v>
      </c>
      <c r="F539" s="5" t="s">
        <v>1582</v>
      </c>
      <c r="G539" s="6">
        <v>101265547</v>
      </c>
      <c r="H539" s="6">
        <v>61689243</v>
      </c>
      <c r="I539" s="3"/>
      <c r="J539" s="39"/>
      <c r="K539" s="40">
        <f t="shared" si="138"/>
        <v>1</v>
      </c>
      <c r="L539" s="41" t="str">
        <f t="shared" si="139"/>
        <v>101265547</v>
      </c>
      <c r="M539" s="42" t="str">
        <f t="shared" si="140"/>
        <v>101265547</v>
      </c>
      <c r="N539" s="43">
        <f t="shared" si="141"/>
        <v>1</v>
      </c>
      <c r="O539" s="43">
        <f t="shared" si="142"/>
        <v>1</v>
      </c>
      <c r="P539" s="43">
        <f t="shared" si="136"/>
        <v>1</v>
      </c>
      <c r="Q539" s="44">
        <f t="shared" si="143"/>
        <v>1</v>
      </c>
      <c r="R539" s="45">
        <f t="shared" si="144"/>
        <v>61689243</v>
      </c>
      <c r="S539" s="41" t="str">
        <f t="shared" si="145"/>
        <v>61689243</v>
      </c>
      <c r="T539" s="43" t="e">
        <f t="shared" si="146"/>
        <v>#VALUE!</v>
      </c>
      <c r="U539" s="41" t="str">
        <f t="shared" si="147"/>
        <v>61689243</v>
      </c>
      <c r="V539" s="46" t="str">
        <f t="shared" si="148"/>
        <v>061689243</v>
      </c>
      <c r="W539" s="43">
        <f t="shared" si="149"/>
        <v>1</v>
      </c>
      <c r="X539" s="47">
        <f t="shared" si="150"/>
        <v>1</v>
      </c>
      <c r="Y539" s="43">
        <f t="shared" si="137"/>
        <v>1</v>
      </c>
      <c r="Z539" s="44">
        <f t="shared" si="151"/>
        <v>1</v>
      </c>
      <c r="AA539" s="44">
        <f t="shared" si="152"/>
        <v>1</v>
      </c>
    </row>
    <row r="540" spans="1:27" ht="69" hidden="1" customHeight="1" x14ac:dyDescent="0.65">
      <c r="A540" s="3">
        <v>538</v>
      </c>
      <c r="B540" s="3" t="s">
        <v>1583</v>
      </c>
      <c r="C540" s="3" t="s">
        <v>3306</v>
      </c>
      <c r="D540" s="3" t="s">
        <v>1584</v>
      </c>
      <c r="E540" s="3" t="s">
        <v>3143</v>
      </c>
      <c r="F540" s="5" t="s">
        <v>1585</v>
      </c>
      <c r="G540" s="6">
        <v>101210452</v>
      </c>
      <c r="H540" s="6" t="s">
        <v>3207</v>
      </c>
      <c r="I540" s="3"/>
      <c r="J540" s="39"/>
      <c r="K540" s="40">
        <f t="shared" si="138"/>
        <v>1</v>
      </c>
      <c r="L540" s="41" t="str">
        <f t="shared" si="139"/>
        <v>101210452</v>
      </c>
      <c r="M540" s="42" t="str">
        <f t="shared" si="140"/>
        <v>101210452</v>
      </c>
      <c r="N540" s="43">
        <f t="shared" si="141"/>
        <v>1</v>
      </c>
      <c r="O540" s="43">
        <f t="shared" si="142"/>
        <v>1</v>
      </c>
      <c r="P540" s="43">
        <f t="shared" si="136"/>
        <v>1</v>
      </c>
      <c r="Q540" s="44">
        <f t="shared" si="143"/>
        <v>1</v>
      </c>
      <c r="R540" s="45" t="str">
        <f t="shared" si="144"/>
        <v>088 550 4535</v>
      </c>
      <c r="S540" s="41" t="str">
        <f t="shared" si="145"/>
        <v>0885504535</v>
      </c>
      <c r="T540" s="43" t="e">
        <f t="shared" si="146"/>
        <v>#VALUE!</v>
      </c>
      <c r="U540" s="41" t="str">
        <f t="shared" si="147"/>
        <v>0885504535</v>
      </c>
      <c r="V540" s="46" t="str">
        <f t="shared" si="148"/>
        <v>0885504535</v>
      </c>
      <c r="W540" s="43">
        <f t="shared" si="149"/>
        <v>1</v>
      </c>
      <c r="X540" s="47">
        <f t="shared" si="150"/>
        <v>1</v>
      </c>
      <c r="Y540" s="43">
        <f t="shared" si="137"/>
        <v>1</v>
      </c>
      <c r="Z540" s="44">
        <f t="shared" si="151"/>
        <v>1</v>
      </c>
      <c r="AA540" s="44">
        <f t="shared" si="152"/>
        <v>1</v>
      </c>
    </row>
    <row r="541" spans="1:27" ht="69" hidden="1" customHeight="1" x14ac:dyDescent="0.65">
      <c r="A541" s="3">
        <v>539</v>
      </c>
      <c r="B541" s="3" t="s">
        <v>1586</v>
      </c>
      <c r="C541" s="3" t="s">
        <v>3306</v>
      </c>
      <c r="D541" s="3" t="s">
        <v>1587</v>
      </c>
      <c r="E541" s="3" t="s">
        <v>3143</v>
      </c>
      <c r="F541" s="5" t="s">
        <v>1588</v>
      </c>
      <c r="G541" s="6">
        <v>101102254</v>
      </c>
      <c r="H541" s="6" t="s">
        <v>3208</v>
      </c>
      <c r="I541" s="3"/>
      <c r="J541" s="39"/>
      <c r="K541" s="40">
        <f t="shared" si="138"/>
        <v>1</v>
      </c>
      <c r="L541" s="41" t="str">
        <f t="shared" si="139"/>
        <v>101102254</v>
      </c>
      <c r="M541" s="42" t="str">
        <f t="shared" si="140"/>
        <v>101102254</v>
      </c>
      <c r="N541" s="43">
        <f t="shared" si="141"/>
        <v>1</v>
      </c>
      <c r="O541" s="43">
        <f t="shared" si="142"/>
        <v>1</v>
      </c>
      <c r="P541" s="43">
        <f t="shared" si="136"/>
        <v>1</v>
      </c>
      <c r="Q541" s="44">
        <f t="shared" si="143"/>
        <v>1</v>
      </c>
      <c r="R541" s="45" t="str">
        <f t="shared" si="144"/>
        <v>096 502 4392</v>
      </c>
      <c r="S541" s="41" t="str">
        <f t="shared" si="145"/>
        <v>0965024392</v>
      </c>
      <c r="T541" s="43" t="e">
        <f t="shared" si="146"/>
        <v>#VALUE!</v>
      </c>
      <c r="U541" s="41" t="str">
        <f t="shared" si="147"/>
        <v>0965024392</v>
      </c>
      <c r="V541" s="46" t="str">
        <f t="shared" si="148"/>
        <v>0965024392</v>
      </c>
      <c r="W541" s="43">
        <f t="shared" si="149"/>
        <v>1</v>
      </c>
      <c r="X541" s="47">
        <f t="shared" si="150"/>
        <v>1</v>
      </c>
      <c r="Y541" s="43">
        <f t="shared" si="137"/>
        <v>1</v>
      </c>
      <c r="Z541" s="44">
        <f t="shared" si="151"/>
        <v>1</v>
      </c>
      <c r="AA541" s="44">
        <f t="shared" si="152"/>
        <v>1</v>
      </c>
    </row>
    <row r="542" spans="1:27" ht="69" hidden="1" customHeight="1" x14ac:dyDescent="0.65">
      <c r="A542" s="3">
        <v>540</v>
      </c>
      <c r="B542" s="3" t="s">
        <v>1589</v>
      </c>
      <c r="C542" s="3" t="s">
        <v>3306</v>
      </c>
      <c r="D542" s="3" t="s">
        <v>1590</v>
      </c>
      <c r="E542" s="3" t="s">
        <v>3143</v>
      </c>
      <c r="F542" s="5" t="s">
        <v>1591</v>
      </c>
      <c r="G542" s="6">
        <v>101395760</v>
      </c>
      <c r="H542" s="6" t="s">
        <v>3209</v>
      </c>
      <c r="I542" s="3"/>
      <c r="J542" s="39"/>
      <c r="K542" s="40">
        <f t="shared" si="138"/>
        <v>1</v>
      </c>
      <c r="L542" s="41" t="str">
        <f t="shared" si="139"/>
        <v>101395760</v>
      </c>
      <c r="M542" s="42" t="str">
        <f t="shared" si="140"/>
        <v>101395760</v>
      </c>
      <c r="N542" s="43">
        <f t="shared" si="141"/>
        <v>1</v>
      </c>
      <c r="O542" s="43">
        <f t="shared" si="142"/>
        <v>1</v>
      </c>
      <c r="P542" s="43">
        <f t="shared" si="136"/>
        <v>1</v>
      </c>
      <c r="Q542" s="44">
        <f t="shared" si="143"/>
        <v>1</v>
      </c>
      <c r="R542" s="45" t="str">
        <f t="shared" si="144"/>
        <v>096 454 7696</v>
      </c>
      <c r="S542" s="41" t="str">
        <f t="shared" si="145"/>
        <v>0964547696</v>
      </c>
      <c r="T542" s="43" t="e">
        <f t="shared" si="146"/>
        <v>#VALUE!</v>
      </c>
      <c r="U542" s="41" t="str">
        <f t="shared" si="147"/>
        <v>0964547696</v>
      </c>
      <c r="V542" s="46" t="str">
        <f t="shared" si="148"/>
        <v>0964547696</v>
      </c>
      <c r="W542" s="43">
        <f t="shared" si="149"/>
        <v>1</v>
      </c>
      <c r="X542" s="47">
        <f t="shared" si="150"/>
        <v>1</v>
      </c>
      <c r="Y542" s="43">
        <f t="shared" si="137"/>
        <v>1</v>
      </c>
      <c r="Z542" s="44">
        <f t="shared" si="151"/>
        <v>1</v>
      </c>
      <c r="AA542" s="44">
        <f t="shared" si="152"/>
        <v>1</v>
      </c>
    </row>
    <row r="543" spans="1:27" ht="69" hidden="1" customHeight="1" x14ac:dyDescent="0.65">
      <c r="A543" s="3">
        <v>541</v>
      </c>
      <c r="B543" s="3" t="s">
        <v>1592</v>
      </c>
      <c r="C543" s="3" t="s">
        <v>3306</v>
      </c>
      <c r="D543" s="3" t="s">
        <v>1593</v>
      </c>
      <c r="E543" s="3" t="s">
        <v>3143</v>
      </c>
      <c r="F543" s="5" t="s">
        <v>1594</v>
      </c>
      <c r="G543" s="6">
        <v>101276051</v>
      </c>
      <c r="H543" s="7">
        <v>962075331</v>
      </c>
      <c r="I543" s="3"/>
      <c r="J543" s="39"/>
      <c r="K543" s="40">
        <f t="shared" si="138"/>
        <v>1</v>
      </c>
      <c r="L543" s="41" t="str">
        <f t="shared" si="139"/>
        <v>101276051</v>
      </c>
      <c r="M543" s="42" t="str">
        <f t="shared" si="140"/>
        <v>101276051</v>
      </c>
      <c r="N543" s="43">
        <f t="shared" si="141"/>
        <v>1</v>
      </c>
      <c r="O543" s="43">
        <f t="shared" si="142"/>
        <v>1</v>
      </c>
      <c r="P543" s="43">
        <f t="shared" si="136"/>
        <v>1</v>
      </c>
      <c r="Q543" s="44">
        <f t="shared" si="143"/>
        <v>1</v>
      </c>
      <c r="R543" s="45">
        <f t="shared" si="144"/>
        <v>962075331</v>
      </c>
      <c r="S543" s="41" t="str">
        <f t="shared" si="145"/>
        <v>962075331</v>
      </c>
      <c r="T543" s="43" t="e">
        <f t="shared" si="146"/>
        <v>#VALUE!</v>
      </c>
      <c r="U543" s="41" t="str">
        <f t="shared" si="147"/>
        <v>962075331</v>
      </c>
      <c r="V543" s="46" t="str">
        <f t="shared" si="148"/>
        <v>0962075331</v>
      </c>
      <c r="W543" s="43">
        <f t="shared" si="149"/>
        <v>1</v>
      </c>
      <c r="X543" s="47">
        <f t="shared" si="150"/>
        <v>1</v>
      </c>
      <c r="Y543" s="43">
        <f t="shared" si="137"/>
        <v>1</v>
      </c>
      <c r="Z543" s="44">
        <f t="shared" si="151"/>
        <v>1</v>
      </c>
      <c r="AA543" s="44">
        <f t="shared" si="152"/>
        <v>1</v>
      </c>
    </row>
    <row r="544" spans="1:27" ht="69" hidden="1" customHeight="1" x14ac:dyDescent="0.65">
      <c r="A544" s="3">
        <v>542</v>
      </c>
      <c r="B544" s="3" t="s">
        <v>1595</v>
      </c>
      <c r="C544" s="3" t="s">
        <v>3306</v>
      </c>
      <c r="D544" s="3" t="s">
        <v>1596</v>
      </c>
      <c r="E544" s="3" t="s">
        <v>3143</v>
      </c>
      <c r="F544" s="5" t="s">
        <v>1597</v>
      </c>
      <c r="G544" s="6">
        <v>50965118</v>
      </c>
      <c r="H544" s="7">
        <v>975199690</v>
      </c>
      <c r="I544" s="3"/>
      <c r="J544" s="39"/>
      <c r="K544" s="40">
        <f t="shared" si="138"/>
        <v>1</v>
      </c>
      <c r="L544" s="41" t="str">
        <f t="shared" si="139"/>
        <v>50965118</v>
      </c>
      <c r="M544" s="42" t="str">
        <f t="shared" si="140"/>
        <v>050965118</v>
      </c>
      <c r="N544" s="43">
        <f t="shared" si="141"/>
        <v>1</v>
      </c>
      <c r="O544" s="43">
        <f t="shared" si="142"/>
        <v>1</v>
      </c>
      <c r="P544" s="43">
        <f t="shared" si="136"/>
        <v>1</v>
      </c>
      <c r="Q544" s="44">
        <f t="shared" si="143"/>
        <v>1</v>
      </c>
      <c r="R544" s="45">
        <f t="shared" si="144"/>
        <v>975199690</v>
      </c>
      <c r="S544" s="41" t="str">
        <f t="shared" si="145"/>
        <v>975199690</v>
      </c>
      <c r="T544" s="43" t="e">
        <f t="shared" si="146"/>
        <v>#VALUE!</v>
      </c>
      <c r="U544" s="41" t="str">
        <f t="shared" si="147"/>
        <v>975199690</v>
      </c>
      <c r="V544" s="46" t="str">
        <f t="shared" si="148"/>
        <v>0975199690</v>
      </c>
      <c r="W544" s="43">
        <f t="shared" si="149"/>
        <v>1</v>
      </c>
      <c r="X544" s="47">
        <f t="shared" si="150"/>
        <v>1</v>
      </c>
      <c r="Y544" s="43">
        <f t="shared" si="137"/>
        <v>1</v>
      </c>
      <c r="Z544" s="44">
        <f t="shared" si="151"/>
        <v>1</v>
      </c>
      <c r="AA544" s="44">
        <f t="shared" si="152"/>
        <v>1</v>
      </c>
    </row>
    <row r="545" spans="1:27" ht="69" hidden="1" customHeight="1" x14ac:dyDescent="0.65">
      <c r="A545" s="3">
        <v>543</v>
      </c>
      <c r="B545" s="3" t="s">
        <v>1598</v>
      </c>
      <c r="C545" s="3" t="s">
        <v>3306</v>
      </c>
      <c r="D545" s="3" t="s">
        <v>1599</v>
      </c>
      <c r="E545" s="3" t="s">
        <v>3143</v>
      </c>
      <c r="F545" s="5" t="s">
        <v>1600</v>
      </c>
      <c r="G545" s="6">
        <v>101031017</v>
      </c>
      <c r="H545" s="7">
        <v>976030612</v>
      </c>
      <c r="I545" s="3"/>
      <c r="J545" s="39"/>
      <c r="K545" s="40">
        <f t="shared" si="138"/>
        <v>1</v>
      </c>
      <c r="L545" s="41" t="str">
        <f t="shared" si="139"/>
        <v>101031017</v>
      </c>
      <c r="M545" s="42" t="str">
        <f t="shared" si="140"/>
        <v>101031017</v>
      </c>
      <c r="N545" s="43">
        <f t="shared" si="141"/>
        <v>1</v>
      </c>
      <c r="O545" s="43">
        <f t="shared" si="142"/>
        <v>1</v>
      </c>
      <c r="P545" s="43">
        <f t="shared" si="136"/>
        <v>1</v>
      </c>
      <c r="Q545" s="44">
        <f t="shared" si="143"/>
        <v>1</v>
      </c>
      <c r="R545" s="45">
        <f t="shared" si="144"/>
        <v>976030612</v>
      </c>
      <c r="S545" s="41" t="str">
        <f t="shared" si="145"/>
        <v>976030612</v>
      </c>
      <c r="T545" s="43" t="e">
        <f t="shared" si="146"/>
        <v>#VALUE!</v>
      </c>
      <c r="U545" s="41" t="str">
        <f t="shared" si="147"/>
        <v>976030612</v>
      </c>
      <c r="V545" s="46" t="str">
        <f t="shared" si="148"/>
        <v>0976030612</v>
      </c>
      <c r="W545" s="43">
        <f t="shared" si="149"/>
        <v>1</v>
      </c>
      <c r="X545" s="47">
        <f t="shared" si="150"/>
        <v>1</v>
      </c>
      <c r="Y545" s="43">
        <f t="shared" si="137"/>
        <v>1</v>
      </c>
      <c r="Z545" s="44">
        <f t="shared" si="151"/>
        <v>1</v>
      </c>
      <c r="AA545" s="44">
        <f t="shared" si="152"/>
        <v>1</v>
      </c>
    </row>
    <row r="546" spans="1:27" ht="69" hidden="1" customHeight="1" x14ac:dyDescent="0.65">
      <c r="A546" s="3">
        <v>544</v>
      </c>
      <c r="B546" s="3" t="s">
        <v>1601</v>
      </c>
      <c r="C546" s="3" t="s">
        <v>3306</v>
      </c>
      <c r="D546" s="3" t="s">
        <v>1602</v>
      </c>
      <c r="E546" s="3" t="s">
        <v>3143</v>
      </c>
      <c r="F546" s="5" t="s">
        <v>1603</v>
      </c>
      <c r="G546" s="6">
        <v>100714690</v>
      </c>
      <c r="H546" s="7">
        <v>962184183</v>
      </c>
      <c r="I546" s="3"/>
      <c r="J546" s="39"/>
      <c r="K546" s="40">
        <f t="shared" si="138"/>
        <v>1</v>
      </c>
      <c r="L546" s="41" t="str">
        <f t="shared" si="139"/>
        <v>100714690</v>
      </c>
      <c r="M546" s="42" t="str">
        <f t="shared" si="140"/>
        <v>100714690</v>
      </c>
      <c r="N546" s="43">
        <f t="shared" si="141"/>
        <v>1</v>
      </c>
      <c r="O546" s="43">
        <f t="shared" si="142"/>
        <v>1</v>
      </c>
      <c r="P546" s="43">
        <f t="shared" si="136"/>
        <v>1</v>
      </c>
      <c r="Q546" s="44">
        <f t="shared" si="143"/>
        <v>1</v>
      </c>
      <c r="R546" s="45">
        <f t="shared" si="144"/>
        <v>962184183</v>
      </c>
      <c r="S546" s="41" t="str">
        <f t="shared" si="145"/>
        <v>962184183</v>
      </c>
      <c r="T546" s="43" t="e">
        <f t="shared" si="146"/>
        <v>#VALUE!</v>
      </c>
      <c r="U546" s="41" t="str">
        <f t="shared" si="147"/>
        <v>962184183</v>
      </c>
      <c r="V546" s="46" t="str">
        <f t="shared" si="148"/>
        <v>0962184183</v>
      </c>
      <c r="W546" s="43">
        <f t="shared" si="149"/>
        <v>1</v>
      </c>
      <c r="X546" s="47">
        <f t="shared" si="150"/>
        <v>1</v>
      </c>
      <c r="Y546" s="43">
        <f t="shared" si="137"/>
        <v>1</v>
      </c>
      <c r="Z546" s="44">
        <f t="shared" si="151"/>
        <v>1</v>
      </c>
      <c r="AA546" s="44">
        <f t="shared" si="152"/>
        <v>1</v>
      </c>
    </row>
    <row r="547" spans="1:27" ht="69" hidden="1" customHeight="1" x14ac:dyDescent="0.65">
      <c r="A547" s="3">
        <v>545</v>
      </c>
      <c r="B547" s="3" t="s">
        <v>1604</v>
      </c>
      <c r="C547" s="3" t="s">
        <v>3306</v>
      </c>
      <c r="D547" s="3" t="s">
        <v>1605</v>
      </c>
      <c r="E547" s="3" t="s">
        <v>3143</v>
      </c>
      <c r="F547" s="5" t="s">
        <v>1606</v>
      </c>
      <c r="G547" s="6">
        <v>101156041</v>
      </c>
      <c r="H547" s="6">
        <v>81716862</v>
      </c>
      <c r="I547" s="3"/>
      <c r="J547" s="39"/>
      <c r="K547" s="40">
        <f t="shared" si="138"/>
        <v>1</v>
      </c>
      <c r="L547" s="41" t="str">
        <f t="shared" si="139"/>
        <v>101156041</v>
      </c>
      <c r="M547" s="42" t="str">
        <f t="shared" si="140"/>
        <v>101156041</v>
      </c>
      <c r="N547" s="43">
        <f t="shared" si="141"/>
        <v>1</v>
      </c>
      <c r="O547" s="43">
        <f t="shared" si="142"/>
        <v>1</v>
      </c>
      <c r="P547" s="43">
        <f t="shared" si="136"/>
        <v>1</v>
      </c>
      <c r="Q547" s="44">
        <f t="shared" si="143"/>
        <v>1</v>
      </c>
      <c r="R547" s="45">
        <f t="shared" si="144"/>
        <v>81716862</v>
      </c>
      <c r="S547" s="41" t="str">
        <f t="shared" si="145"/>
        <v>81716862</v>
      </c>
      <c r="T547" s="43" t="e">
        <f t="shared" si="146"/>
        <v>#VALUE!</v>
      </c>
      <c r="U547" s="41" t="str">
        <f t="shared" si="147"/>
        <v>81716862</v>
      </c>
      <c r="V547" s="46" t="str">
        <f t="shared" si="148"/>
        <v>081716862</v>
      </c>
      <c r="W547" s="43">
        <f t="shared" si="149"/>
        <v>1</v>
      </c>
      <c r="X547" s="47">
        <f t="shared" si="150"/>
        <v>1</v>
      </c>
      <c r="Y547" s="43">
        <f t="shared" si="137"/>
        <v>1</v>
      </c>
      <c r="Z547" s="44">
        <f t="shared" si="151"/>
        <v>1</v>
      </c>
      <c r="AA547" s="44">
        <f t="shared" si="152"/>
        <v>1</v>
      </c>
    </row>
    <row r="548" spans="1:27" ht="69" hidden="1" customHeight="1" x14ac:dyDescent="0.65">
      <c r="A548" s="3">
        <v>546</v>
      </c>
      <c r="B548" s="3" t="s">
        <v>1607</v>
      </c>
      <c r="C548" s="3" t="s">
        <v>3306</v>
      </c>
      <c r="D548" s="3" t="s">
        <v>1608</v>
      </c>
      <c r="E548" s="3" t="s">
        <v>3143</v>
      </c>
      <c r="F548" s="5" t="s">
        <v>1609</v>
      </c>
      <c r="G548" s="6">
        <v>101230096</v>
      </c>
      <c r="H548" s="6" t="s">
        <v>3210</v>
      </c>
      <c r="I548" s="3"/>
      <c r="J548" s="39"/>
      <c r="K548" s="40">
        <f t="shared" si="138"/>
        <v>1</v>
      </c>
      <c r="L548" s="41" t="str">
        <f t="shared" si="139"/>
        <v>101230096</v>
      </c>
      <c r="M548" s="42" t="str">
        <f t="shared" si="140"/>
        <v>101230096</v>
      </c>
      <c r="N548" s="43">
        <f t="shared" si="141"/>
        <v>1</v>
      </c>
      <c r="O548" s="43">
        <f t="shared" si="142"/>
        <v>1</v>
      </c>
      <c r="P548" s="43">
        <f t="shared" si="136"/>
        <v>1</v>
      </c>
      <c r="Q548" s="44">
        <f t="shared" si="143"/>
        <v>1</v>
      </c>
      <c r="R548" s="45" t="str">
        <f t="shared" si="144"/>
        <v>071 868 8471</v>
      </c>
      <c r="S548" s="41" t="str">
        <f t="shared" si="145"/>
        <v>0718688471</v>
      </c>
      <c r="T548" s="43" t="e">
        <f t="shared" si="146"/>
        <v>#VALUE!</v>
      </c>
      <c r="U548" s="41" t="str">
        <f t="shared" si="147"/>
        <v>0718688471</v>
      </c>
      <c r="V548" s="46" t="str">
        <f t="shared" si="148"/>
        <v>0718688471</v>
      </c>
      <c r="W548" s="43">
        <f t="shared" si="149"/>
        <v>1</v>
      </c>
      <c r="X548" s="47">
        <f t="shared" si="150"/>
        <v>1</v>
      </c>
      <c r="Y548" s="43">
        <f t="shared" si="137"/>
        <v>1</v>
      </c>
      <c r="Z548" s="44">
        <f t="shared" si="151"/>
        <v>1</v>
      </c>
      <c r="AA548" s="44">
        <f t="shared" si="152"/>
        <v>1</v>
      </c>
    </row>
    <row r="549" spans="1:27" ht="69" hidden="1" customHeight="1" x14ac:dyDescent="0.65">
      <c r="A549" s="3">
        <v>547</v>
      </c>
      <c r="B549" s="3" t="s">
        <v>1610</v>
      </c>
      <c r="C549" s="3" t="s">
        <v>3306</v>
      </c>
      <c r="D549" s="3" t="s">
        <v>1525</v>
      </c>
      <c r="E549" s="3" t="s">
        <v>3143</v>
      </c>
      <c r="F549" s="5" t="s">
        <v>1611</v>
      </c>
      <c r="G549" s="6">
        <v>101031015</v>
      </c>
      <c r="H549" s="7">
        <v>885967386</v>
      </c>
      <c r="I549" s="3"/>
      <c r="J549" s="39"/>
      <c r="K549" s="40">
        <f t="shared" si="138"/>
        <v>1</v>
      </c>
      <c r="L549" s="41" t="str">
        <f t="shared" si="139"/>
        <v>101031015</v>
      </c>
      <c r="M549" s="42" t="str">
        <f t="shared" si="140"/>
        <v>101031015</v>
      </c>
      <c r="N549" s="43">
        <f t="shared" si="141"/>
        <v>1</v>
      </c>
      <c r="O549" s="43">
        <f t="shared" si="142"/>
        <v>1</v>
      </c>
      <c r="P549" s="43">
        <f t="shared" si="136"/>
        <v>1</v>
      </c>
      <c r="Q549" s="44">
        <f t="shared" si="143"/>
        <v>1</v>
      </c>
      <c r="R549" s="45">
        <f t="shared" si="144"/>
        <v>885967386</v>
      </c>
      <c r="S549" s="41" t="str">
        <f t="shared" si="145"/>
        <v>885967386</v>
      </c>
      <c r="T549" s="43" t="e">
        <f t="shared" si="146"/>
        <v>#VALUE!</v>
      </c>
      <c r="U549" s="41" t="str">
        <f t="shared" si="147"/>
        <v>885967386</v>
      </c>
      <c r="V549" s="46" t="str">
        <f t="shared" si="148"/>
        <v>0885967386</v>
      </c>
      <c r="W549" s="43">
        <f t="shared" si="149"/>
        <v>1</v>
      </c>
      <c r="X549" s="47">
        <f t="shared" si="150"/>
        <v>1</v>
      </c>
      <c r="Y549" s="43">
        <f t="shared" si="137"/>
        <v>1</v>
      </c>
      <c r="Z549" s="44">
        <f t="shared" si="151"/>
        <v>1</v>
      </c>
      <c r="AA549" s="44">
        <f t="shared" si="152"/>
        <v>1</v>
      </c>
    </row>
    <row r="550" spans="1:27" ht="69" hidden="1" customHeight="1" x14ac:dyDescent="0.65">
      <c r="A550" s="3">
        <v>548</v>
      </c>
      <c r="B550" s="3" t="s">
        <v>1612</v>
      </c>
      <c r="C550" s="3" t="s">
        <v>3306</v>
      </c>
      <c r="D550" s="3" t="s">
        <v>1613</v>
      </c>
      <c r="E550" s="3" t="s">
        <v>3143</v>
      </c>
      <c r="F550" s="5" t="s">
        <v>1614</v>
      </c>
      <c r="G550" s="6">
        <v>100144329</v>
      </c>
      <c r="H550" s="6" t="s">
        <v>3211</v>
      </c>
      <c r="I550" s="3"/>
      <c r="J550" s="39"/>
      <c r="K550" s="40">
        <f t="shared" si="138"/>
        <v>1</v>
      </c>
      <c r="L550" s="41" t="str">
        <f t="shared" si="139"/>
        <v>100144329</v>
      </c>
      <c r="M550" s="42" t="str">
        <f t="shared" si="140"/>
        <v>100144329</v>
      </c>
      <c r="N550" s="43">
        <f t="shared" si="141"/>
        <v>1</v>
      </c>
      <c r="O550" s="43">
        <f t="shared" si="142"/>
        <v>1</v>
      </c>
      <c r="P550" s="43">
        <f t="shared" si="136"/>
        <v>1</v>
      </c>
      <c r="Q550" s="44">
        <f t="shared" si="143"/>
        <v>1</v>
      </c>
      <c r="R550" s="45" t="str">
        <f t="shared" si="144"/>
        <v>096 233 9416</v>
      </c>
      <c r="S550" s="41" t="str">
        <f t="shared" si="145"/>
        <v>0962339416</v>
      </c>
      <c r="T550" s="43" t="e">
        <f t="shared" si="146"/>
        <v>#VALUE!</v>
      </c>
      <c r="U550" s="41" t="str">
        <f t="shared" si="147"/>
        <v>0962339416</v>
      </c>
      <c r="V550" s="46" t="str">
        <f t="shared" si="148"/>
        <v>0962339416</v>
      </c>
      <c r="W550" s="43">
        <f t="shared" si="149"/>
        <v>1</v>
      </c>
      <c r="X550" s="47">
        <f t="shared" si="150"/>
        <v>1</v>
      </c>
      <c r="Y550" s="43">
        <f t="shared" si="137"/>
        <v>1</v>
      </c>
      <c r="Z550" s="44">
        <f t="shared" si="151"/>
        <v>1</v>
      </c>
      <c r="AA550" s="44">
        <f t="shared" si="152"/>
        <v>1</v>
      </c>
    </row>
    <row r="551" spans="1:27" ht="69" hidden="1" customHeight="1" x14ac:dyDescent="0.65">
      <c r="A551" s="3">
        <v>549</v>
      </c>
      <c r="B551" s="3" t="s">
        <v>1615</v>
      </c>
      <c r="C551" s="3" t="s">
        <v>3306</v>
      </c>
      <c r="D551" s="3" t="s">
        <v>1616</v>
      </c>
      <c r="E551" s="3" t="s">
        <v>3143</v>
      </c>
      <c r="F551" s="5" t="s">
        <v>1617</v>
      </c>
      <c r="G551" s="6">
        <v>100745996</v>
      </c>
      <c r="H551" s="7">
        <v>974467553</v>
      </c>
      <c r="I551" s="3"/>
      <c r="J551" s="39"/>
      <c r="K551" s="40">
        <f t="shared" si="138"/>
        <v>1</v>
      </c>
      <c r="L551" s="41" t="str">
        <f t="shared" si="139"/>
        <v>100745996</v>
      </c>
      <c r="M551" s="42" t="str">
        <f t="shared" si="140"/>
        <v>100745996</v>
      </c>
      <c r="N551" s="43">
        <f t="shared" si="141"/>
        <v>1</v>
      </c>
      <c r="O551" s="43">
        <f t="shared" si="142"/>
        <v>1</v>
      </c>
      <c r="P551" s="43">
        <f t="shared" si="136"/>
        <v>1</v>
      </c>
      <c r="Q551" s="44">
        <f t="shared" si="143"/>
        <v>1</v>
      </c>
      <c r="R551" s="45">
        <f t="shared" si="144"/>
        <v>974467553</v>
      </c>
      <c r="S551" s="41" t="str">
        <f t="shared" si="145"/>
        <v>974467553</v>
      </c>
      <c r="T551" s="43" t="e">
        <f t="shared" si="146"/>
        <v>#VALUE!</v>
      </c>
      <c r="U551" s="41" t="str">
        <f t="shared" si="147"/>
        <v>974467553</v>
      </c>
      <c r="V551" s="46" t="str">
        <f t="shared" si="148"/>
        <v>0974467553</v>
      </c>
      <c r="W551" s="43">
        <f t="shared" si="149"/>
        <v>1</v>
      </c>
      <c r="X551" s="47">
        <f t="shared" si="150"/>
        <v>1</v>
      </c>
      <c r="Y551" s="43">
        <f t="shared" si="137"/>
        <v>1</v>
      </c>
      <c r="Z551" s="44">
        <f t="shared" si="151"/>
        <v>1</v>
      </c>
      <c r="AA551" s="44">
        <f t="shared" si="152"/>
        <v>1</v>
      </c>
    </row>
    <row r="552" spans="1:27" ht="69" hidden="1" customHeight="1" x14ac:dyDescent="0.65">
      <c r="A552" s="3">
        <v>550</v>
      </c>
      <c r="B552" s="3" t="s">
        <v>1618</v>
      </c>
      <c r="C552" s="3" t="s">
        <v>3306</v>
      </c>
      <c r="D552" s="3" t="s">
        <v>1619</v>
      </c>
      <c r="E552" s="3" t="s">
        <v>3143</v>
      </c>
      <c r="F552" s="5" t="s">
        <v>1620</v>
      </c>
      <c r="G552" s="6">
        <v>101068790</v>
      </c>
      <c r="H552" s="7">
        <v>967931077</v>
      </c>
      <c r="I552" s="3"/>
      <c r="J552" s="39"/>
      <c r="K552" s="40">
        <f t="shared" si="138"/>
        <v>1</v>
      </c>
      <c r="L552" s="41" t="str">
        <f t="shared" si="139"/>
        <v>101068790</v>
      </c>
      <c r="M552" s="42" t="str">
        <f t="shared" si="140"/>
        <v>101068790</v>
      </c>
      <c r="N552" s="43">
        <f t="shared" si="141"/>
        <v>1</v>
      </c>
      <c r="O552" s="43">
        <f t="shared" si="142"/>
        <v>1</v>
      </c>
      <c r="P552" s="43">
        <f t="shared" si="136"/>
        <v>1</v>
      </c>
      <c r="Q552" s="44">
        <f t="shared" si="143"/>
        <v>1</v>
      </c>
      <c r="R552" s="45">
        <f t="shared" si="144"/>
        <v>967931077</v>
      </c>
      <c r="S552" s="41" t="str">
        <f t="shared" si="145"/>
        <v>967931077</v>
      </c>
      <c r="T552" s="43" t="e">
        <f t="shared" si="146"/>
        <v>#VALUE!</v>
      </c>
      <c r="U552" s="41" t="str">
        <f t="shared" si="147"/>
        <v>967931077</v>
      </c>
      <c r="V552" s="46" t="str">
        <f t="shared" si="148"/>
        <v>0967931077</v>
      </c>
      <c r="W552" s="43">
        <f t="shared" si="149"/>
        <v>1</v>
      </c>
      <c r="X552" s="47">
        <f t="shared" si="150"/>
        <v>1</v>
      </c>
      <c r="Y552" s="43">
        <f t="shared" si="137"/>
        <v>1</v>
      </c>
      <c r="Z552" s="44">
        <f t="shared" si="151"/>
        <v>1</v>
      </c>
      <c r="AA552" s="44">
        <f t="shared" si="152"/>
        <v>1</v>
      </c>
    </row>
    <row r="553" spans="1:27" ht="69" hidden="1" customHeight="1" x14ac:dyDescent="0.65">
      <c r="A553" s="3">
        <v>551</v>
      </c>
      <c r="B553" s="3" t="s">
        <v>1621</v>
      </c>
      <c r="C553" s="3" t="s">
        <v>3306</v>
      </c>
      <c r="D553" s="3" t="s">
        <v>1622</v>
      </c>
      <c r="E553" s="3" t="s">
        <v>3143</v>
      </c>
      <c r="F553" s="5" t="s">
        <v>1623</v>
      </c>
      <c r="G553" s="6">
        <v>110495014</v>
      </c>
      <c r="H553" s="6">
        <v>68646568</v>
      </c>
      <c r="I553" s="3"/>
      <c r="J553" s="39"/>
      <c r="K553" s="40">
        <f t="shared" si="138"/>
        <v>1</v>
      </c>
      <c r="L553" s="41" t="str">
        <f t="shared" si="139"/>
        <v>110495014</v>
      </c>
      <c r="M553" s="42" t="str">
        <f t="shared" si="140"/>
        <v>110495014</v>
      </c>
      <c r="N553" s="43">
        <f t="shared" si="141"/>
        <v>1</v>
      </c>
      <c r="O553" s="43">
        <f t="shared" si="142"/>
        <v>1</v>
      </c>
      <c r="P553" s="43">
        <f t="shared" si="136"/>
        <v>1</v>
      </c>
      <c r="Q553" s="44">
        <f t="shared" si="143"/>
        <v>1</v>
      </c>
      <c r="R553" s="45">
        <f t="shared" si="144"/>
        <v>68646568</v>
      </c>
      <c r="S553" s="41" t="str">
        <f t="shared" si="145"/>
        <v>68646568</v>
      </c>
      <c r="T553" s="43" t="e">
        <f t="shared" si="146"/>
        <v>#VALUE!</v>
      </c>
      <c r="U553" s="41" t="str">
        <f t="shared" si="147"/>
        <v>68646568</v>
      </c>
      <c r="V553" s="46" t="str">
        <f t="shared" si="148"/>
        <v>068646568</v>
      </c>
      <c r="W553" s="43">
        <f t="shared" si="149"/>
        <v>1</v>
      </c>
      <c r="X553" s="47">
        <f t="shared" si="150"/>
        <v>1</v>
      </c>
      <c r="Y553" s="43">
        <f t="shared" si="137"/>
        <v>1</v>
      </c>
      <c r="Z553" s="44">
        <f t="shared" si="151"/>
        <v>1</v>
      </c>
      <c r="AA553" s="44">
        <f t="shared" si="152"/>
        <v>1</v>
      </c>
    </row>
    <row r="554" spans="1:27" ht="69" hidden="1" customHeight="1" x14ac:dyDescent="0.65">
      <c r="A554" s="3">
        <v>552</v>
      </c>
      <c r="B554" s="3" t="s">
        <v>1624</v>
      </c>
      <c r="C554" s="3" t="s">
        <v>3306</v>
      </c>
      <c r="D554" s="3" t="s">
        <v>1389</v>
      </c>
      <c r="E554" s="3" t="s">
        <v>3143</v>
      </c>
      <c r="F554" s="5" t="s">
        <v>1625</v>
      </c>
      <c r="G554" s="6">
        <v>101012418</v>
      </c>
      <c r="H554" s="7">
        <v>883501952</v>
      </c>
      <c r="I554" s="3"/>
      <c r="J554" s="39"/>
      <c r="K554" s="40">
        <f t="shared" si="138"/>
        <v>1</v>
      </c>
      <c r="L554" s="41" t="str">
        <f t="shared" si="139"/>
        <v>101012418</v>
      </c>
      <c r="M554" s="42" t="str">
        <f t="shared" si="140"/>
        <v>101012418</v>
      </c>
      <c r="N554" s="43">
        <f t="shared" si="141"/>
        <v>1</v>
      </c>
      <c r="O554" s="43">
        <f t="shared" si="142"/>
        <v>1</v>
      </c>
      <c r="P554" s="43">
        <f t="shared" si="136"/>
        <v>1</v>
      </c>
      <c r="Q554" s="44">
        <f t="shared" si="143"/>
        <v>1</v>
      </c>
      <c r="R554" s="45">
        <f t="shared" si="144"/>
        <v>883501952</v>
      </c>
      <c r="S554" s="41" t="str">
        <f t="shared" si="145"/>
        <v>883501952</v>
      </c>
      <c r="T554" s="43" t="e">
        <f t="shared" si="146"/>
        <v>#VALUE!</v>
      </c>
      <c r="U554" s="41" t="str">
        <f t="shared" si="147"/>
        <v>883501952</v>
      </c>
      <c r="V554" s="46" t="str">
        <f t="shared" si="148"/>
        <v>0883501952</v>
      </c>
      <c r="W554" s="43">
        <f t="shared" si="149"/>
        <v>1</v>
      </c>
      <c r="X554" s="47">
        <f t="shared" si="150"/>
        <v>1</v>
      </c>
      <c r="Y554" s="43">
        <f t="shared" si="137"/>
        <v>1</v>
      </c>
      <c r="Z554" s="44">
        <f t="shared" si="151"/>
        <v>1</v>
      </c>
      <c r="AA554" s="44">
        <f t="shared" si="152"/>
        <v>1</v>
      </c>
    </row>
    <row r="555" spans="1:27" ht="69" hidden="1" customHeight="1" x14ac:dyDescent="0.65">
      <c r="A555" s="3">
        <v>553</v>
      </c>
      <c r="B555" s="3" t="s">
        <v>1626</v>
      </c>
      <c r="C555" s="3" t="s">
        <v>3308</v>
      </c>
      <c r="D555" s="3" t="s">
        <v>1627</v>
      </c>
      <c r="E555" s="3" t="s">
        <v>3143</v>
      </c>
      <c r="F555" s="5" t="s">
        <v>1628</v>
      </c>
      <c r="G555" s="6">
        <v>100806833</v>
      </c>
      <c r="H555" s="7">
        <v>975786067</v>
      </c>
      <c r="I555" s="3"/>
      <c r="J555" s="39"/>
      <c r="K555" s="40">
        <f t="shared" si="138"/>
        <v>1</v>
      </c>
      <c r="L555" s="41" t="str">
        <f t="shared" si="139"/>
        <v>100806833</v>
      </c>
      <c r="M555" s="42" t="str">
        <f t="shared" si="140"/>
        <v>100806833</v>
      </c>
      <c r="N555" s="43">
        <f t="shared" si="141"/>
        <v>1</v>
      </c>
      <c r="O555" s="43">
        <f t="shared" si="142"/>
        <v>1</v>
      </c>
      <c r="P555" s="43">
        <f t="shared" si="136"/>
        <v>1</v>
      </c>
      <c r="Q555" s="44">
        <f t="shared" si="143"/>
        <v>1</v>
      </c>
      <c r="R555" s="45">
        <f t="shared" si="144"/>
        <v>975786067</v>
      </c>
      <c r="S555" s="41" t="str">
        <f t="shared" si="145"/>
        <v>975786067</v>
      </c>
      <c r="T555" s="43" t="e">
        <f t="shared" si="146"/>
        <v>#VALUE!</v>
      </c>
      <c r="U555" s="41" t="str">
        <f t="shared" si="147"/>
        <v>975786067</v>
      </c>
      <c r="V555" s="46" t="str">
        <f t="shared" si="148"/>
        <v>0975786067</v>
      </c>
      <c r="W555" s="43">
        <f t="shared" si="149"/>
        <v>1</v>
      </c>
      <c r="X555" s="47">
        <f t="shared" si="150"/>
        <v>1</v>
      </c>
      <c r="Y555" s="43">
        <f t="shared" si="137"/>
        <v>1</v>
      </c>
      <c r="Z555" s="44">
        <f t="shared" si="151"/>
        <v>1</v>
      </c>
      <c r="AA555" s="44">
        <f t="shared" si="152"/>
        <v>1</v>
      </c>
    </row>
    <row r="556" spans="1:27" ht="69" hidden="1" customHeight="1" x14ac:dyDescent="0.65">
      <c r="A556" s="3">
        <v>554</v>
      </c>
      <c r="B556" s="3" t="s">
        <v>1629</v>
      </c>
      <c r="C556" s="3" t="s">
        <v>3306</v>
      </c>
      <c r="D556" s="3" t="s">
        <v>1630</v>
      </c>
      <c r="E556" s="3" t="s">
        <v>3143</v>
      </c>
      <c r="F556" s="5" t="s">
        <v>1631</v>
      </c>
      <c r="G556" s="6">
        <v>101229491</v>
      </c>
      <c r="H556" s="7">
        <v>962408347</v>
      </c>
      <c r="I556" s="3"/>
      <c r="J556" s="39"/>
      <c r="K556" s="40">
        <f t="shared" si="138"/>
        <v>1</v>
      </c>
      <c r="L556" s="41" t="str">
        <f t="shared" si="139"/>
        <v>101229491</v>
      </c>
      <c r="M556" s="42" t="str">
        <f t="shared" si="140"/>
        <v>101229491</v>
      </c>
      <c r="N556" s="43">
        <f t="shared" si="141"/>
        <v>1</v>
      </c>
      <c r="O556" s="43">
        <f t="shared" si="142"/>
        <v>1</v>
      </c>
      <c r="P556" s="43">
        <f t="shared" si="136"/>
        <v>1</v>
      </c>
      <c r="Q556" s="44">
        <f t="shared" si="143"/>
        <v>1</v>
      </c>
      <c r="R556" s="45">
        <f t="shared" si="144"/>
        <v>962408347</v>
      </c>
      <c r="S556" s="41" t="str">
        <f t="shared" si="145"/>
        <v>962408347</v>
      </c>
      <c r="T556" s="43" t="e">
        <f t="shared" si="146"/>
        <v>#VALUE!</v>
      </c>
      <c r="U556" s="41" t="str">
        <f t="shared" si="147"/>
        <v>962408347</v>
      </c>
      <c r="V556" s="46" t="str">
        <f t="shared" si="148"/>
        <v>0962408347</v>
      </c>
      <c r="W556" s="43">
        <f t="shared" si="149"/>
        <v>1</v>
      </c>
      <c r="X556" s="47">
        <f t="shared" si="150"/>
        <v>1</v>
      </c>
      <c r="Y556" s="43">
        <f t="shared" si="137"/>
        <v>1</v>
      </c>
      <c r="Z556" s="44">
        <f t="shared" si="151"/>
        <v>1</v>
      </c>
      <c r="AA556" s="44">
        <f t="shared" si="152"/>
        <v>1</v>
      </c>
    </row>
    <row r="557" spans="1:27" ht="69" hidden="1" customHeight="1" x14ac:dyDescent="0.65">
      <c r="A557" s="3">
        <v>555</v>
      </c>
      <c r="B557" s="3" t="s">
        <v>1632</v>
      </c>
      <c r="C557" s="3" t="s">
        <v>3306</v>
      </c>
      <c r="D557" s="3" t="s">
        <v>1633</v>
      </c>
      <c r="E557" s="3" t="s">
        <v>3143</v>
      </c>
      <c r="F557" s="5" t="s">
        <v>1634</v>
      </c>
      <c r="G557" s="6">
        <v>101072523</v>
      </c>
      <c r="H557" s="6">
        <v>90693731</v>
      </c>
      <c r="I557" s="3"/>
      <c r="J557" s="39"/>
      <c r="K557" s="40">
        <f t="shared" si="138"/>
        <v>1</v>
      </c>
      <c r="L557" s="41" t="str">
        <f t="shared" si="139"/>
        <v>101072523</v>
      </c>
      <c r="M557" s="42" t="str">
        <f t="shared" si="140"/>
        <v>101072523</v>
      </c>
      <c r="N557" s="43">
        <f t="shared" si="141"/>
        <v>1</v>
      </c>
      <c r="O557" s="43">
        <f t="shared" si="142"/>
        <v>1</v>
      </c>
      <c r="P557" s="43">
        <f t="shared" si="136"/>
        <v>1</v>
      </c>
      <c r="Q557" s="44">
        <f t="shared" si="143"/>
        <v>1</v>
      </c>
      <c r="R557" s="45">
        <f t="shared" si="144"/>
        <v>90693731</v>
      </c>
      <c r="S557" s="41" t="str">
        <f t="shared" si="145"/>
        <v>90693731</v>
      </c>
      <c r="T557" s="43" t="e">
        <f t="shared" si="146"/>
        <v>#VALUE!</v>
      </c>
      <c r="U557" s="41" t="str">
        <f t="shared" si="147"/>
        <v>90693731</v>
      </c>
      <c r="V557" s="46" t="str">
        <f t="shared" si="148"/>
        <v>090693731</v>
      </c>
      <c r="W557" s="43">
        <f t="shared" si="149"/>
        <v>1</v>
      </c>
      <c r="X557" s="47">
        <f t="shared" si="150"/>
        <v>1</v>
      </c>
      <c r="Y557" s="43">
        <f t="shared" si="137"/>
        <v>1</v>
      </c>
      <c r="Z557" s="44">
        <f t="shared" si="151"/>
        <v>1</v>
      </c>
      <c r="AA557" s="44">
        <f t="shared" si="152"/>
        <v>1</v>
      </c>
    </row>
    <row r="558" spans="1:27" ht="69" hidden="1" customHeight="1" x14ac:dyDescent="0.65">
      <c r="A558" s="3">
        <v>556</v>
      </c>
      <c r="B558" s="3" t="s">
        <v>1635</v>
      </c>
      <c r="C558" s="3" t="s">
        <v>3306</v>
      </c>
      <c r="D558" s="3" t="s">
        <v>1636</v>
      </c>
      <c r="E558" s="3" t="s">
        <v>3143</v>
      </c>
      <c r="F558" s="5" t="s">
        <v>1637</v>
      </c>
      <c r="G558" s="6">
        <v>101081858</v>
      </c>
      <c r="H558" s="7">
        <v>882829951</v>
      </c>
      <c r="I558" s="3"/>
      <c r="J558" s="39"/>
      <c r="K558" s="40">
        <f t="shared" si="138"/>
        <v>1</v>
      </c>
      <c r="L558" s="41" t="str">
        <f t="shared" si="139"/>
        <v>101081858</v>
      </c>
      <c r="M558" s="42" t="str">
        <f t="shared" si="140"/>
        <v>101081858</v>
      </c>
      <c r="N558" s="43">
        <f t="shared" si="141"/>
        <v>1</v>
      </c>
      <c r="O558" s="43">
        <f t="shared" si="142"/>
        <v>1</v>
      </c>
      <c r="P558" s="43">
        <f t="shared" si="136"/>
        <v>1</v>
      </c>
      <c r="Q558" s="44">
        <f t="shared" si="143"/>
        <v>1</v>
      </c>
      <c r="R558" s="45">
        <f t="shared" si="144"/>
        <v>882829951</v>
      </c>
      <c r="S558" s="41" t="str">
        <f t="shared" si="145"/>
        <v>882829951</v>
      </c>
      <c r="T558" s="43" t="e">
        <f t="shared" si="146"/>
        <v>#VALUE!</v>
      </c>
      <c r="U558" s="41" t="str">
        <f t="shared" si="147"/>
        <v>882829951</v>
      </c>
      <c r="V558" s="46" t="str">
        <f t="shared" si="148"/>
        <v>0882829951</v>
      </c>
      <c r="W558" s="43">
        <f t="shared" si="149"/>
        <v>1</v>
      </c>
      <c r="X558" s="47">
        <f t="shared" si="150"/>
        <v>1</v>
      </c>
      <c r="Y558" s="43">
        <f t="shared" si="137"/>
        <v>1</v>
      </c>
      <c r="Z558" s="44">
        <f t="shared" si="151"/>
        <v>1</v>
      </c>
      <c r="AA558" s="44">
        <f t="shared" si="152"/>
        <v>1</v>
      </c>
    </row>
    <row r="559" spans="1:27" ht="69" hidden="1" customHeight="1" x14ac:dyDescent="0.65">
      <c r="A559" s="3">
        <v>557</v>
      </c>
      <c r="B559" s="3" t="s">
        <v>1638</v>
      </c>
      <c r="C559" s="3" t="s">
        <v>3308</v>
      </c>
      <c r="D559" s="3" t="s">
        <v>1639</v>
      </c>
      <c r="E559" s="3" t="s">
        <v>3143</v>
      </c>
      <c r="F559" s="5" t="s">
        <v>1640</v>
      </c>
      <c r="G559" s="6">
        <v>101067319</v>
      </c>
      <c r="H559" s="7">
        <v>882829953</v>
      </c>
      <c r="I559" s="3"/>
      <c r="J559" s="39"/>
      <c r="K559" s="40">
        <f t="shared" si="138"/>
        <v>1</v>
      </c>
      <c r="L559" s="41" t="str">
        <f t="shared" si="139"/>
        <v>101067319</v>
      </c>
      <c r="M559" s="42" t="str">
        <f t="shared" si="140"/>
        <v>101067319</v>
      </c>
      <c r="N559" s="43">
        <f t="shared" si="141"/>
        <v>1</v>
      </c>
      <c r="O559" s="43">
        <f t="shared" si="142"/>
        <v>1</v>
      </c>
      <c r="P559" s="43">
        <f t="shared" si="136"/>
        <v>1</v>
      </c>
      <c r="Q559" s="44">
        <f t="shared" si="143"/>
        <v>1</v>
      </c>
      <c r="R559" s="45">
        <f t="shared" si="144"/>
        <v>882829953</v>
      </c>
      <c r="S559" s="41" t="str">
        <f t="shared" si="145"/>
        <v>882829953</v>
      </c>
      <c r="T559" s="43" t="e">
        <f t="shared" si="146"/>
        <v>#VALUE!</v>
      </c>
      <c r="U559" s="41" t="str">
        <f t="shared" si="147"/>
        <v>882829953</v>
      </c>
      <c r="V559" s="46" t="str">
        <f t="shared" si="148"/>
        <v>0882829953</v>
      </c>
      <c r="W559" s="43">
        <f t="shared" si="149"/>
        <v>1</v>
      </c>
      <c r="X559" s="47">
        <f t="shared" si="150"/>
        <v>1</v>
      </c>
      <c r="Y559" s="43">
        <f t="shared" si="137"/>
        <v>1</v>
      </c>
      <c r="Z559" s="44">
        <f t="shared" si="151"/>
        <v>1</v>
      </c>
      <c r="AA559" s="44">
        <f t="shared" si="152"/>
        <v>1</v>
      </c>
    </row>
    <row r="560" spans="1:27" ht="69" hidden="1" customHeight="1" x14ac:dyDescent="0.65">
      <c r="A560" s="3">
        <v>558</v>
      </c>
      <c r="B560" s="3" t="s">
        <v>1641</v>
      </c>
      <c r="C560" s="3" t="s">
        <v>3306</v>
      </c>
      <c r="D560" s="3" t="s">
        <v>1642</v>
      </c>
      <c r="E560" s="3" t="s">
        <v>3144</v>
      </c>
      <c r="F560" s="5" t="s">
        <v>1643</v>
      </c>
      <c r="G560" s="6">
        <v>101083711</v>
      </c>
      <c r="H560" s="7">
        <v>977766896</v>
      </c>
      <c r="I560" s="3"/>
      <c r="J560" s="39"/>
      <c r="K560" s="40">
        <f t="shared" si="138"/>
        <v>1</v>
      </c>
      <c r="L560" s="41" t="str">
        <f t="shared" si="139"/>
        <v>101083711</v>
      </c>
      <c r="M560" s="42" t="str">
        <f t="shared" si="140"/>
        <v>101083711</v>
      </c>
      <c r="N560" s="43">
        <f t="shared" si="141"/>
        <v>1</v>
      </c>
      <c r="O560" s="43">
        <f t="shared" si="142"/>
        <v>1</v>
      </c>
      <c r="P560" s="43">
        <f t="shared" si="136"/>
        <v>1</v>
      </c>
      <c r="Q560" s="44">
        <f t="shared" si="143"/>
        <v>1</v>
      </c>
      <c r="R560" s="45">
        <f t="shared" si="144"/>
        <v>977766896</v>
      </c>
      <c r="S560" s="41" t="str">
        <f t="shared" si="145"/>
        <v>977766896</v>
      </c>
      <c r="T560" s="43" t="e">
        <f t="shared" si="146"/>
        <v>#VALUE!</v>
      </c>
      <c r="U560" s="41" t="str">
        <f t="shared" si="147"/>
        <v>977766896</v>
      </c>
      <c r="V560" s="46" t="str">
        <f t="shared" si="148"/>
        <v>0977766896</v>
      </c>
      <c r="W560" s="43">
        <f t="shared" si="149"/>
        <v>1</v>
      </c>
      <c r="X560" s="47">
        <f t="shared" si="150"/>
        <v>1</v>
      </c>
      <c r="Y560" s="43">
        <f t="shared" si="137"/>
        <v>1</v>
      </c>
      <c r="Z560" s="44">
        <f t="shared" si="151"/>
        <v>1</v>
      </c>
      <c r="AA560" s="44">
        <f t="shared" si="152"/>
        <v>1</v>
      </c>
    </row>
    <row r="561" spans="1:27" ht="69" hidden="1" customHeight="1" x14ac:dyDescent="0.65">
      <c r="A561" s="3">
        <v>559</v>
      </c>
      <c r="B561" s="3" t="s">
        <v>1644</v>
      </c>
      <c r="C561" s="3" t="s">
        <v>3306</v>
      </c>
      <c r="D561" s="3" t="s">
        <v>1645</v>
      </c>
      <c r="E561" s="3" t="s">
        <v>3144</v>
      </c>
      <c r="F561" s="5" t="s">
        <v>1646</v>
      </c>
      <c r="G561" s="6">
        <v>101385588</v>
      </c>
      <c r="H561" s="7">
        <v>883729310</v>
      </c>
      <c r="I561" s="3"/>
      <c r="J561" s="39"/>
      <c r="K561" s="40">
        <f t="shared" si="138"/>
        <v>1</v>
      </c>
      <c r="L561" s="41" t="str">
        <f t="shared" si="139"/>
        <v>101385588</v>
      </c>
      <c r="M561" s="42" t="str">
        <f t="shared" si="140"/>
        <v>101385588</v>
      </c>
      <c r="N561" s="43">
        <f t="shared" si="141"/>
        <v>1</v>
      </c>
      <c r="O561" s="43">
        <f t="shared" si="142"/>
        <v>1</v>
      </c>
      <c r="P561" s="43">
        <f t="shared" si="136"/>
        <v>1</v>
      </c>
      <c r="Q561" s="44">
        <f t="shared" si="143"/>
        <v>1</v>
      </c>
      <c r="R561" s="45">
        <f t="shared" si="144"/>
        <v>883729310</v>
      </c>
      <c r="S561" s="41" t="str">
        <f t="shared" si="145"/>
        <v>883729310</v>
      </c>
      <c r="T561" s="43" t="e">
        <f t="shared" si="146"/>
        <v>#VALUE!</v>
      </c>
      <c r="U561" s="41" t="str">
        <f t="shared" si="147"/>
        <v>883729310</v>
      </c>
      <c r="V561" s="46" t="str">
        <f t="shared" si="148"/>
        <v>0883729310</v>
      </c>
      <c r="W561" s="43">
        <f t="shared" si="149"/>
        <v>1</v>
      </c>
      <c r="X561" s="47">
        <f t="shared" si="150"/>
        <v>1</v>
      </c>
      <c r="Y561" s="43">
        <f t="shared" si="137"/>
        <v>1</v>
      </c>
      <c r="Z561" s="44">
        <f t="shared" si="151"/>
        <v>1</v>
      </c>
      <c r="AA561" s="44">
        <f t="shared" si="152"/>
        <v>1</v>
      </c>
    </row>
    <row r="562" spans="1:27" ht="69" hidden="1" customHeight="1" x14ac:dyDescent="0.65">
      <c r="A562" s="3">
        <v>560</v>
      </c>
      <c r="B562" s="3" t="s">
        <v>1647</v>
      </c>
      <c r="C562" s="3" t="s">
        <v>3306</v>
      </c>
      <c r="D562" s="3" t="s">
        <v>1648</v>
      </c>
      <c r="E562" s="3" t="s">
        <v>3144</v>
      </c>
      <c r="F562" s="5" t="s">
        <v>1649</v>
      </c>
      <c r="G562" s="6">
        <v>101257733</v>
      </c>
      <c r="H562" s="7">
        <v>969956834</v>
      </c>
      <c r="I562" s="3"/>
      <c r="J562" s="39"/>
      <c r="K562" s="40">
        <f t="shared" si="138"/>
        <v>1</v>
      </c>
      <c r="L562" s="41" t="str">
        <f t="shared" si="139"/>
        <v>101257733</v>
      </c>
      <c r="M562" s="42" t="str">
        <f t="shared" si="140"/>
        <v>101257733</v>
      </c>
      <c r="N562" s="43">
        <f t="shared" si="141"/>
        <v>1</v>
      </c>
      <c r="O562" s="43">
        <f t="shared" si="142"/>
        <v>1</v>
      </c>
      <c r="P562" s="43">
        <f t="shared" si="136"/>
        <v>1</v>
      </c>
      <c r="Q562" s="44">
        <f t="shared" si="143"/>
        <v>1</v>
      </c>
      <c r="R562" s="45">
        <f t="shared" si="144"/>
        <v>969956834</v>
      </c>
      <c r="S562" s="41" t="str">
        <f t="shared" si="145"/>
        <v>969956834</v>
      </c>
      <c r="T562" s="43" t="e">
        <f t="shared" si="146"/>
        <v>#VALUE!</v>
      </c>
      <c r="U562" s="41" t="str">
        <f t="shared" si="147"/>
        <v>969956834</v>
      </c>
      <c r="V562" s="46" t="str">
        <f t="shared" si="148"/>
        <v>0969956834</v>
      </c>
      <c r="W562" s="43">
        <f t="shared" si="149"/>
        <v>1</v>
      </c>
      <c r="X562" s="47">
        <f t="shared" si="150"/>
        <v>1</v>
      </c>
      <c r="Y562" s="43">
        <f t="shared" si="137"/>
        <v>1</v>
      </c>
      <c r="Z562" s="44">
        <f t="shared" si="151"/>
        <v>1</v>
      </c>
      <c r="AA562" s="44">
        <f t="shared" si="152"/>
        <v>1</v>
      </c>
    </row>
    <row r="563" spans="1:27" ht="69" hidden="1" customHeight="1" x14ac:dyDescent="0.65">
      <c r="A563" s="3">
        <v>561</v>
      </c>
      <c r="B563" s="3" t="s">
        <v>1650</v>
      </c>
      <c r="C563" s="3" t="s">
        <v>3306</v>
      </c>
      <c r="D563" s="3" t="s">
        <v>1651</v>
      </c>
      <c r="E563" s="3" t="s">
        <v>3144</v>
      </c>
      <c r="F563" s="5" t="s">
        <v>1652</v>
      </c>
      <c r="G563" s="6">
        <v>10933034</v>
      </c>
      <c r="H563" s="6" t="s">
        <v>3212</v>
      </c>
      <c r="I563" s="3"/>
      <c r="J563" s="39"/>
      <c r="K563" s="40">
        <f t="shared" si="138"/>
        <v>1</v>
      </c>
      <c r="L563" s="41" t="str">
        <f t="shared" si="139"/>
        <v>10933034</v>
      </c>
      <c r="M563" s="42" t="str">
        <f t="shared" si="140"/>
        <v>010933034</v>
      </c>
      <c r="N563" s="43">
        <f t="shared" si="141"/>
        <v>1</v>
      </c>
      <c r="O563" s="43">
        <f t="shared" si="142"/>
        <v>1</v>
      </c>
      <c r="P563" s="43">
        <f t="shared" si="136"/>
        <v>1</v>
      </c>
      <c r="Q563" s="44">
        <f t="shared" si="143"/>
        <v>1</v>
      </c>
      <c r="R563" s="45" t="str">
        <f t="shared" si="144"/>
        <v>096 800 6533</v>
      </c>
      <c r="S563" s="41" t="str">
        <f t="shared" si="145"/>
        <v>0968006533</v>
      </c>
      <c r="T563" s="43" t="e">
        <f t="shared" si="146"/>
        <v>#VALUE!</v>
      </c>
      <c r="U563" s="41" t="str">
        <f t="shared" si="147"/>
        <v>0968006533</v>
      </c>
      <c r="V563" s="46" t="str">
        <f t="shared" si="148"/>
        <v>0968006533</v>
      </c>
      <c r="W563" s="43">
        <f t="shared" si="149"/>
        <v>1</v>
      </c>
      <c r="X563" s="47">
        <f t="shared" si="150"/>
        <v>1</v>
      </c>
      <c r="Y563" s="43">
        <f t="shared" si="137"/>
        <v>1</v>
      </c>
      <c r="Z563" s="44">
        <f t="shared" si="151"/>
        <v>1</v>
      </c>
      <c r="AA563" s="44">
        <f t="shared" si="152"/>
        <v>1</v>
      </c>
    </row>
    <row r="564" spans="1:27" ht="69" hidden="1" customHeight="1" x14ac:dyDescent="0.65">
      <c r="A564" s="3">
        <v>562</v>
      </c>
      <c r="B564" s="3" t="s">
        <v>1653</v>
      </c>
      <c r="C564" s="3" t="s">
        <v>3306</v>
      </c>
      <c r="D564" s="3" t="s">
        <v>1654</v>
      </c>
      <c r="E564" s="3" t="s">
        <v>3144</v>
      </c>
      <c r="F564" s="5" t="s">
        <v>1655</v>
      </c>
      <c r="G564" s="6">
        <v>101382474</v>
      </c>
      <c r="H564" s="7">
        <v>979190444</v>
      </c>
      <c r="I564" s="3"/>
      <c r="J564" s="39"/>
      <c r="K564" s="40">
        <f t="shared" si="138"/>
        <v>1</v>
      </c>
      <c r="L564" s="41" t="str">
        <f t="shared" si="139"/>
        <v>101382474</v>
      </c>
      <c r="M564" s="42" t="str">
        <f t="shared" si="140"/>
        <v>101382474</v>
      </c>
      <c r="N564" s="43">
        <f t="shared" si="141"/>
        <v>1</v>
      </c>
      <c r="O564" s="43">
        <f t="shared" si="142"/>
        <v>1</v>
      </c>
      <c r="P564" s="43">
        <f t="shared" si="136"/>
        <v>1</v>
      </c>
      <c r="Q564" s="44">
        <f t="shared" si="143"/>
        <v>1</v>
      </c>
      <c r="R564" s="45">
        <f t="shared" si="144"/>
        <v>979190444</v>
      </c>
      <c r="S564" s="41" t="str">
        <f t="shared" si="145"/>
        <v>979190444</v>
      </c>
      <c r="T564" s="43" t="e">
        <f t="shared" si="146"/>
        <v>#VALUE!</v>
      </c>
      <c r="U564" s="41" t="str">
        <f t="shared" si="147"/>
        <v>979190444</v>
      </c>
      <c r="V564" s="46" t="str">
        <f t="shared" si="148"/>
        <v>0979190444</v>
      </c>
      <c r="W564" s="43">
        <f t="shared" si="149"/>
        <v>1</v>
      </c>
      <c r="X564" s="47">
        <f t="shared" si="150"/>
        <v>1</v>
      </c>
      <c r="Y564" s="43">
        <f t="shared" si="137"/>
        <v>1</v>
      </c>
      <c r="Z564" s="44">
        <f t="shared" si="151"/>
        <v>1</v>
      </c>
      <c r="AA564" s="44">
        <f t="shared" si="152"/>
        <v>1</v>
      </c>
    </row>
    <row r="565" spans="1:27" ht="69" hidden="1" customHeight="1" x14ac:dyDescent="0.65">
      <c r="A565" s="3">
        <v>563</v>
      </c>
      <c r="B565" s="3" t="s">
        <v>1656</v>
      </c>
      <c r="C565" s="3" t="s">
        <v>3306</v>
      </c>
      <c r="D565" s="3" t="s">
        <v>1657</v>
      </c>
      <c r="E565" s="3" t="s">
        <v>3144</v>
      </c>
      <c r="F565" s="5" t="s">
        <v>1658</v>
      </c>
      <c r="G565" s="6">
        <v>101379361</v>
      </c>
      <c r="H565" s="6" t="s">
        <v>3213</v>
      </c>
      <c r="I565" s="3"/>
      <c r="J565" s="39"/>
      <c r="K565" s="40">
        <f t="shared" si="138"/>
        <v>1</v>
      </c>
      <c r="L565" s="41" t="str">
        <f t="shared" si="139"/>
        <v>101379361</v>
      </c>
      <c r="M565" s="42" t="str">
        <f t="shared" si="140"/>
        <v>101379361</v>
      </c>
      <c r="N565" s="43">
        <f t="shared" si="141"/>
        <v>1</v>
      </c>
      <c r="O565" s="43">
        <f t="shared" si="142"/>
        <v>1</v>
      </c>
      <c r="P565" s="43">
        <f t="shared" si="136"/>
        <v>1</v>
      </c>
      <c r="Q565" s="44">
        <f t="shared" si="143"/>
        <v>1</v>
      </c>
      <c r="R565" s="45" t="str">
        <f t="shared" si="144"/>
        <v>096 517 8615</v>
      </c>
      <c r="S565" s="41" t="str">
        <f t="shared" si="145"/>
        <v>0965178615</v>
      </c>
      <c r="T565" s="43" t="e">
        <f t="shared" si="146"/>
        <v>#VALUE!</v>
      </c>
      <c r="U565" s="41" t="str">
        <f t="shared" si="147"/>
        <v>0965178615</v>
      </c>
      <c r="V565" s="46" t="str">
        <f t="shared" si="148"/>
        <v>0965178615</v>
      </c>
      <c r="W565" s="43">
        <f t="shared" si="149"/>
        <v>1</v>
      </c>
      <c r="X565" s="47">
        <f t="shared" si="150"/>
        <v>1</v>
      </c>
      <c r="Y565" s="43">
        <f t="shared" si="137"/>
        <v>1</v>
      </c>
      <c r="Z565" s="44">
        <f t="shared" si="151"/>
        <v>1</v>
      </c>
      <c r="AA565" s="44">
        <f t="shared" si="152"/>
        <v>1</v>
      </c>
    </row>
    <row r="566" spans="1:27" ht="69" hidden="1" customHeight="1" x14ac:dyDescent="0.65">
      <c r="A566" s="3">
        <v>564</v>
      </c>
      <c r="B566" s="3" t="s">
        <v>1659</v>
      </c>
      <c r="C566" s="3" t="s">
        <v>3306</v>
      </c>
      <c r="D566" s="3" t="s">
        <v>1660</v>
      </c>
      <c r="E566" s="3" t="s">
        <v>3144</v>
      </c>
      <c r="F566" s="5" t="s">
        <v>1661</v>
      </c>
      <c r="G566" s="6">
        <v>110535003</v>
      </c>
      <c r="H566" s="6">
        <v>16756879</v>
      </c>
      <c r="I566" s="3"/>
      <c r="J566" s="39"/>
      <c r="K566" s="40">
        <f t="shared" si="138"/>
        <v>1</v>
      </c>
      <c r="L566" s="41" t="str">
        <f t="shared" si="139"/>
        <v>110535003</v>
      </c>
      <c r="M566" s="42" t="str">
        <f t="shared" si="140"/>
        <v>110535003</v>
      </c>
      <c r="N566" s="43">
        <f t="shared" si="141"/>
        <v>1</v>
      </c>
      <c r="O566" s="43">
        <f t="shared" si="142"/>
        <v>1</v>
      </c>
      <c r="P566" s="43">
        <f t="shared" si="136"/>
        <v>1</v>
      </c>
      <c r="Q566" s="44">
        <f t="shared" si="143"/>
        <v>1</v>
      </c>
      <c r="R566" s="45">
        <f t="shared" si="144"/>
        <v>16756879</v>
      </c>
      <c r="S566" s="41" t="str">
        <f t="shared" si="145"/>
        <v>16756879</v>
      </c>
      <c r="T566" s="43" t="e">
        <f t="shared" si="146"/>
        <v>#VALUE!</v>
      </c>
      <c r="U566" s="41" t="str">
        <f t="shared" si="147"/>
        <v>16756879</v>
      </c>
      <c r="V566" s="46" t="str">
        <f t="shared" si="148"/>
        <v>016756879</v>
      </c>
      <c r="W566" s="43">
        <f t="shared" si="149"/>
        <v>1</v>
      </c>
      <c r="X566" s="47">
        <f t="shared" si="150"/>
        <v>1</v>
      </c>
      <c r="Y566" s="43">
        <f t="shared" si="137"/>
        <v>1</v>
      </c>
      <c r="Z566" s="44">
        <f t="shared" si="151"/>
        <v>1</v>
      </c>
      <c r="AA566" s="44">
        <f t="shared" si="152"/>
        <v>1</v>
      </c>
    </row>
    <row r="567" spans="1:27" ht="69" hidden="1" customHeight="1" x14ac:dyDescent="0.65">
      <c r="A567" s="3">
        <v>565</v>
      </c>
      <c r="B567" s="3" t="s">
        <v>1662</v>
      </c>
      <c r="C567" s="3" t="s">
        <v>3306</v>
      </c>
      <c r="D567" s="3" t="s">
        <v>1513</v>
      </c>
      <c r="E567" s="3" t="s">
        <v>3144</v>
      </c>
      <c r="F567" s="5" t="s">
        <v>1663</v>
      </c>
      <c r="G567" s="6">
        <v>101125981</v>
      </c>
      <c r="H567" s="7">
        <v>718171818</v>
      </c>
      <c r="I567" s="3"/>
      <c r="J567" s="39"/>
      <c r="K567" s="40">
        <f t="shared" si="138"/>
        <v>1</v>
      </c>
      <c r="L567" s="41" t="str">
        <f t="shared" si="139"/>
        <v>101125981</v>
      </c>
      <c r="M567" s="42" t="str">
        <f t="shared" si="140"/>
        <v>101125981</v>
      </c>
      <c r="N567" s="43">
        <f t="shared" si="141"/>
        <v>1</v>
      </c>
      <c r="O567" s="43">
        <f t="shared" si="142"/>
        <v>1</v>
      </c>
      <c r="P567" s="43">
        <f t="shared" si="136"/>
        <v>1</v>
      </c>
      <c r="Q567" s="44">
        <f t="shared" si="143"/>
        <v>1</v>
      </c>
      <c r="R567" s="45">
        <f t="shared" si="144"/>
        <v>718171818</v>
      </c>
      <c r="S567" s="41" t="str">
        <f t="shared" si="145"/>
        <v>718171818</v>
      </c>
      <c r="T567" s="43" t="e">
        <f t="shared" si="146"/>
        <v>#VALUE!</v>
      </c>
      <c r="U567" s="41" t="str">
        <f t="shared" si="147"/>
        <v>718171818</v>
      </c>
      <c r="V567" s="46" t="str">
        <f t="shared" si="148"/>
        <v>0718171818</v>
      </c>
      <c r="W567" s="43">
        <f t="shared" si="149"/>
        <v>1</v>
      </c>
      <c r="X567" s="47">
        <f t="shared" si="150"/>
        <v>1</v>
      </c>
      <c r="Y567" s="43">
        <f t="shared" si="137"/>
        <v>1</v>
      </c>
      <c r="Z567" s="44">
        <f t="shared" si="151"/>
        <v>1</v>
      </c>
      <c r="AA567" s="44">
        <f t="shared" si="152"/>
        <v>1</v>
      </c>
    </row>
    <row r="568" spans="1:27" ht="69" hidden="1" customHeight="1" x14ac:dyDescent="0.65">
      <c r="A568" s="3">
        <v>566</v>
      </c>
      <c r="B568" s="3" t="s">
        <v>1664</v>
      </c>
      <c r="C568" s="3" t="s">
        <v>3306</v>
      </c>
      <c r="D568" s="3" t="s">
        <v>1665</v>
      </c>
      <c r="E568" s="3" t="s">
        <v>3144</v>
      </c>
      <c r="F568" s="5" t="s">
        <v>1666</v>
      </c>
      <c r="G568" s="6">
        <v>100756745</v>
      </c>
      <c r="H568" s="6">
        <v>15656582</v>
      </c>
      <c r="I568" s="3"/>
      <c r="J568" s="39"/>
      <c r="K568" s="40">
        <f t="shared" si="138"/>
        <v>1</v>
      </c>
      <c r="L568" s="41" t="str">
        <f t="shared" si="139"/>
        <v>100756745</v>
      </c>
      <c r="M568" s="42" t="str">
        <f t="shared" si="140"/>
        <v>100756745</v>
      </c>
      <c r="N568" s="43">
        <f t="shared" si="141"/>
        <v>1</v>
      </c>
      <c r="O568" s="43">
        <f t="shared" si="142"/>
        <v>1</v>
      </c>
      <c r="P568" s="43">
        <f t="shared" si="136"/>
        <v>1</v>
      </c>
      <c r="Q568" s="44">
        <f t="shared" si="143"/>
        <v>1</v>
      </c>
      <c r="R568" s="45">
        <f t="shared" si="144"/>
        <v>15656582</v>
      </c>
      <c r="S568" s="41" t="str">
        <f t="shared" si="145"/>
        <v>15656582</v>
      </c>
      <c r="T568" s="43" t="e">
        <f t="shared" si="146"/>
        <v>#VALUE!</v>
      </c>
      <c r="U568" s="41" t="str">
        <f t="shared" si="147"/>
        <v>15656582</v>
      </c>
      <c r="V568" s="46" t="str">
        <f t="shared" si="148"/>
        <v>015656582</v>
      </c>
      <c r="W568" s="43">
        <f t="shared" si="149"/>
        <v>1</v>
      </c>
      <c r="X568" s="47">
        <f t="shared" si="150"/>
        <v>1</v>
      </c>
      <c r="Y568" s="43">
        <f t="shared" si="137"/>
        <v>1</v>
      </c>
      <c r="Z568" s="44">
        <f t="shared" si="151"/>
        <v>1</v>
      </c>
      <c r="AA568" s="44">
        <f t="shared" si="152"/>
        <v>1</v>
      </c>
    </row>
    <row r="569" spans="1:27" ht="69" hidden="1" customHeight="1" x14ac:dyDescent="0.65">
      <c r="A569" s="3">
        <v>567</v>
      </c>
      <c r="B569" s="3" t="s">
        <v>1667</v>
      </c>
      <c r="C569" s="3" t="s">
        <v>3306</v>
      </c>
      <c r="D569" s="3" t="s">
        <v>1668</v>
      </c>
      <c r="E569" s="3" t="s">
        <v>3144</v>
      </c>
      <c r="F569" s="5" t="s">
        <v>1669</v>
      </c>
      <c r="G569" s="6">
        <v>101367866</v>
      </c>
      <c r="H569" s="7">
        <v>882827233</v>
      </c>
      <c r="I569" s="3"/>
      <c r="J569" s="39"/>
      <c r="K569" s="40">
        <f t="shared" si="138"/>
        <v>1</v>
      </c>
      <c r="L569" s="41" t="str">
        <f t="shared" si="139"/>
        <v>101367866</v>
      </c>
      <c r="M569" s="42" t="str">
        <f t="shared" si="140"/>
        <v>101367866</v>
      </c>
      <c r="N569" s="43">
        <f t="shared" si="141"/>
        <v>1</v>
      </c>
      <c r="O569" s="43">
        <f t="shared" si="142"/>
        <v>1</v>
      </c>
      <c r="P569" s="43">
        <f t="shared" si="136"/>
        <v>1</v>
      </c>
      <c r="Q569" s="44">
        <f t="shared" si="143"/>
        <v>1</v>
      </c>
      <c r="R569" s="45">
        <f t="shared" si="144"/>
        <v>882827233</v>
      </c>
      <c r="S569" s="41" t="str">
        <f t="shared" si="145"/>
        <v>882827233</v>
      </c>
      <c r="T569" s="43" t="e">
        <f t="shared" si="146"/>
        <v>#VALUE!</v>
      </c>
      <c r="U569" s="41" t="str">
        <f t="shared" si="147"/>
        <v>882827233</v>
      </c>
      <c r="V569" s="46" t="str">
        <f t="shared" si="148"/>
        <v>0882827233</v>
      </c>
      <c r="W569" s="43">
        <f t="shared" si="149"/>
        <v>1</v>
      </c>
      <c r="X569" s="47">
        <f t="shared" si="150"/>
        <v>1</v>
      </c>
      <c r="Y569" s="43">
        <f t="shared" si="137"/>
        <v>1</v>
      </c>
      <c r="Z569" s="44">
        <f t="shared" si="151"/>
        <v>1</v>
      </c>
      <c r="AA569" s="44">
        <f t="shared" si="152"/>
        <v>1</v>
      </c>
    </row>
    <row r="570" spans="1:27" ht="69" hidden="1" customHeight="1" x14ac:dyDescent="0.65">
      <c r="A570" s="3">
        <v>568</v>
      </c>
      <c r="B570" s="3" t="s">
        <v>1670</v>
      </c>
      <c r="C570" s="3" t="s">
        <v>3306</v>
      </c>
      <c r="D570" s="3" t="s">
        <v>1087</v>
      </c>
      <c r="E570" s="3" t="s">
        <v>3144</v>
      </c>
      <c r="F570" s="5" t="s">
        <v>1671</v>
      </c>
      <c r="G570" s="6">
        <v>100713988</v>
      </c>
      <c r="H570" s="7">
        <v>972961050</v>
      </c>
      <c r="I570" s="3"/>
      <c r="J570" s="39"/>
      <c r="K570" s="40">
        <f t="shared" si="138"/>
        <v>1</v>
      </c>
      <c r="L570" s="41" t="str">
        <f t="shared" si="139"/>
        <v>100713988</v>
      </c>
      <c r="M570" s="42" t="str">
        <f t="shared" si="140"/>
        <v>100713988</v>
      </c>
      <c r="N570" s="43">
        <f t="shared" si="141"/>
        <v>1</v>
      </c>
      <c r="O570" s="43">
        <f t="shared" si="142"/>
        <v>1</v>
      </c>
      <c r="P570" s="43">
        <f t="shared" si="136"/>
        <v>1</v>
      </c>
      <c r="Q570" s="44">
        <f t="shared" si="143"/>
        <v>1</v>
      </c>
      <c r="R570" s="45">
        <f t="shared" si="144"/>
        <v>972961050</v>
      </c>
      <c r="S570" s="41" t="str">
        <f t="shared" si="145"/>
        <v>972961050</v>
      </c>
      <c r="T570" s="43" t="e">
        <f t="shared" si="146"/>
        <v>#VALUE!</v>
      </c>
      <c r="U570" s="41" t="str">
        <f t="shared" si="147"/>
        <v>972961050</v>
      </c>
      <c r="V570" s="46" t="str">
        <f t="shared" si="148"/>
        <v>0972961050</v>
      </c>
      <c r="W570" s="43">
        <f t="shared" si="149"/>
        <v>1</v>
      </c>
      <c r="X570" s="47">
        <f t="shared" si="150"/>
        <v>1</v>
      </c>
      <c r="Y570" s="43">
        <f t="shared" si="137"/>
        <v>1</v>
      </c>
      <c r="Z570" s="44">
        <f t="shared" si="151"/>
        <v>1</v>
      </c>
      <c r="AA570" s="44">
        <f t="shared" si="152"/>
        <v>1</v>
      </c>
    </row>
    <row r="571" spans="1:27" ht="69" hidden="1" customHeight="1" x14ac:dyDescent="0.65">
      <c r="A571" s="3">
        <v>569</v>
      </c>
      <c r="B571" s="3" t="s">
        <v>1672</v>
      </c>
      <c r="C571" s="3" t="s">
        <v>3308</v>
      </c>
      <c r="D571" s="3" t="s">
        <v>1673</v>
      </c>
      <c r="E571" s="3" t="s">
        <v>3144</v>
      </c>
      <c r="F571" s="5" t="s">
        <v>1674</v>
      </c>
      <c r="G571" s="6">
        <v>101342601</v>
      </c>
      <c r="H571" s="7">
        <v>966743824</v>
      </c>
      <c r="I571" s="3"/>
      <c r="J571" s="39"/>
      <c r="K571" s="40">
        <f t="shared" si="138"/>
        <v>1</v>
      </c>
      <c r="L571" s="41" t="str">
        <f t="shared" si="139"/>
        <v>101342601</v>
      </c>
      <c r="M571" s="42" t="str">
        <f t="shared" si="140"/>
        <v>101342601</v>
      </c>
      <c r="N571" s="43">
        <f t="shared" si="141"/>
        <v>1</v>
      </c>
      <c r="O571" s="43">
        <f t="shared" si="142"/>
        <v>1</v>
      </c>
      <c r="P571" s="43">
        <f t="shared" si="136"/>
        <v>1</v>
      </c>
      <c r="Q571" s="44">
        <f t="shared" si="143"/>
        <v>1</v>
      </c>
      <c r="R571" s="45">
        <f t="shared" si="144"/>
        <v>966743824</v>
      </c>
      <c r="S571" s="41" t="str">
        <f t="shared" si="145"/>
        <v>966743824</v>
      </c>
      <c r="T571" s="43" t="e">
        <f t="shared" si="146"/>
        <v>#VALUE!</v>
      </c>
      <c r="U571" s="41" t="str">
        <f t="shared" si="147"/>
        <v>966743824</v>
      </c>
      <c r="V571" s="46" t="str">
        <f t="shared" si="148"/>
        <v>0966743824</v>
      </c>
      <c r="W571" s="43">
        <f t="shared" si="149"/>
        <v>1</v>
      </c>
      <c r="X571" s="47">
        <f t="shared" si="150"/>
        <v>1</v>
      </c>
      <c r="Y571" s="43">
        <f t="shared" si="137"/>
        <v>1</v>
      </c>
      <c r="Z571" s="44">
        <f t="shared" si="151"/>
        <v>1</v>
      </c>
      <c r="AA571" s="44">
        <f t="shared" si="152"/>
        <v>1</v>
      </c>
    </row>
    <row r="572" spans="1:27" ht="69" hidden="1" customHeight="1" x14ac:dyDescent="0.65">
      <c r="A572" s="3">
        <v>570</v>
      </c>
      <c r="B572" s="3" t="s">
        <v>1675</v>
      </c>
      <c r="C572" s="3" t="s">
        <v>3306</v>
      </c>
      <c r="D572" s="3" t="s">
        <v>1676</v>
      </c>
      <c r="E572" s="3" t="s">
        <v>3144</v>
      </c>
      <c r="F572" s="5" t="s">
        <v>1677</v>
      </c>
      <c r="G572" s="6">
        <v>101082577</v>
      </c>
      <c r="H572" s="7">
        <v>967061453</v>
      </c>
      <c r="I572" s="3"/>
      <c r="J572" s="39"/>
      <c r="K572" s="40">
        <f t="shared" si="138"/>
        <v>1</v>
      </c>
      <c r="L572" s="41" t="str">
        <f t="shared" si="139"/>
        <v>101082577</v>
      </c>
      <c r="M572" s="42" t="str">
        <f t="shared" si="140"/>
        <v>101082577</v>
      </c>
      <c r="N572" s="43">
        <f t="shared" si="141"/>
        <v>1</v>
      </c>
      <c r="O572" s="43">
        <f t="shared" si="142"/>
        <v>1</v>
      </c>
      <c r="P572" s="43">
        <f t="shared" si="136"/>
        <v>1</v>
      </c>
      <c r="Q572" s="44">
        <f t="shared" si="143"/>
        <v>1</v>
      </c>
      <c r="R572" s="45">
        <f t="shared" si="144"/>
        <v>967061453</v>
      </c>
      <c r="S572" s="41" t="str">
        <f t="shared" si="145"/>
        <v>967061453</v>
      </c>
      <c r="T572" s="43" t="e">
        <f t="shared" si="146"/>
        <v>#VALUE!</v>
      </c>
      <c r="U572" s="41" t="str">
        <f t="shared" si="147"/>
        <v>967061453</v>
      </c>
      <c r="V572" s="46" t="str">
        <f t="shared" si="148"/>
        <v>0967061453</v>
      </c>
      <c r="W572" s="43">
        <f t="shared" si="149"/>
        <v>1</v>
      </c>
      <c r="X572" s="47">
        <f t="shared" si="150"/>
        <v>1</v>
      </c>
      <c r="Y572" s="43">
        <f t="shared" si="137"/>
        <v>1</v>
      </c>
      <c r="Z572" s="44">
        <f t="shared" si="151"/>
        <v>1</v>
      </c>
      <c r="AA572" s="44">
        <f t="shared" si="152"/>
        <v>1</v>
      </c>
    </row>
    <row r="573" spans="1:27" ht="69" hidden="1" customHeight="1" x14ac:dyDescent="0.65">
      <c r="A573" s="3">
        <v>571</v>
      </c>
      <c r="B573" s="3" t="s">
        <v>1678</v>
      </c>
      <c r="C573" s="3" t="s">
        <v>3306</v>
      </c>
      <c r="D573" s="3" t="s">
        <v>1679</v>
      </c>
      <c r="E573" s="3" t="s">
        <v>3144</v>
      </c>
      <c r="F573" s="5" t="s">
        <v>1680</v>
      </c>
      <c r="G573" s="6">
        <v>101094606</v>
      </c>
      <c r="H573" s="6" t="s">
        <v>3214</v>
      </c>
      <c r="I573" s="3"/>
      <c r="J573" s="39"/>
      <c r="K573" s="40">
        <f t="shared" si="138"/>
        <v>1</v>
      </c>
      <c r="L573" s="41" t="str">
        <f t="shared" si="139"/>
        <v>101094606</v>
      </c>
      <c r="M573" s="42" t="str">
        <f t="shared" si="140"/>
        <v>101094606</v>
      </c>
      <c r="N573" s="43">
        <f t="shared" si="141"/>
        <v>1</v>
      </c>
      <c r="O573" s="43">
        <f t="shared" si="142"/>
        <v>1</v>
      </c>
      <c r="P573" s="43">
        <f t="shared" si="136"/>
        <v>1</v>
      </c>
      <c r="Q573" s="44">
        <f t="shared" si="143"/>
        <v>1</v>
      </c>
      <c r="R573" s="45" t="str">
        <f t="shared" si="144"/>
        <v>067 229 723</v>
      </c>
      <c r="S573" s="41" t="str">
        <f t="shared" si="145"/>
        <v>067229723</v>
      </c>
      <c r="T573" s="43" t="e">
        <f t="shared" si="146"/>
        <v>#VALUE!</v>
      </c>
      <c r="U573" s="41" t="str">
        <f t="shared" si="147"/>
        <v>067229723</v>
      </c>
      <c r="V573" s="46" t="str">
        <f t="shared" si="148"/>
        <v>067229723</v>
      </c>
      <c r="W573" s="43">
        <f t="shared" si="149"/>
        <v>1</v>
      </c>
      <c r="X573" s="47">
        <f t="shared" si="150"/>
        <v>1</v>
      </c>
      <c r="Y573" s="43">
        <f t="shared" si="137"/>
        <v>1</v>
      </c>
      <c r="Z573" s="44">
        <f t="shared" si="151"/>
        <v>1</v>
      </c>
      <c r="AA573" s="44">
        <f t="shared" si="152"/>
        <v>1</v>
      </c>
    </row>
    <row r="574" spans="1:27" ht="69" hidden="1" customHeight="1" x14ac:dyDescent="0.65">
      <c r="A574" s="3">
        <v>572</v>
      </c>
      <c r="B574" s="3" t="s">
        <v>1681</v>
      </c>
      <c r="C574" s="3" t="s">
        <v>3306</v>
      </c>
      <c r="D574" s="3" t="s">
        <v>1682</v>
      </c>
      <c r="E574" s="3" t="s">
        <v>3144</v>
      </c>
      <c r="F574" s="5" t="s">
        <v>1683</v>
      </c>
      <c r="G574" s="6">
        <v>101075934</v>
      </c>
      <c r="H574" s="6">
        <v>10959293</v>
      </c>
      <c r="I574" s="3"/>
      <c r="J574" s="39"/>
      <c r="K574" s="40">
        <f t="shared" si="138"/>
        <v>1</v>
      </c>
      <c r="L574" s="41" t="str">
        <f t="shared" si="139"/>
        <v>101075934</v>
      </c>
      <c r="M574" s="42" t="str">
        <f t="shared" si="140"/>
        <v>101075934</v>
      </c>
      <c r="N574" s="43">
        <f t="shared" si="141"/>
        <v>1</v>
      </c>
      <c r="O574" s="43">
        <f t="shared" si="142"/>
        <v>1</v>
      </c>
      <c r="P574" s="43">
        <f t="shared" si="136"/>
        <v>1</v>
      </c>
      <c r="Q574" s="44">
        <f t="shared" si="143"/>
        <v>1</v>
      </c>
      <c r="R574" s="45">
        <f t="shared" si="144"/>
        <v>10959293</v>
      </c>
      <c r="S574" s="41" t="str">
        <f t="shared" si="145"/>
        <v>10959293</v>
      </c>
      <c r="T574" s="43" t="e">
        <f t="shared" si="146"/>
        <v>#VALUE!</v>
      </c>
      <c r="U574" s="41" t="str">
        <f t="shared" si="147"/>
        <v>10959293</v>
      </c>
      <c r="V574" s="46" t="str">
        <f t="shared" si="148"/>
        <v>010959293</v>
      </c>
      <c r="W574" s="43">
        <f t="shared" si="149"/>
        <v>1</v>
      </c>
      <c r="X574" s="47">
        <f t="shared" si="150"/>
        <v>1</v>
      </c>
      <c r="Y574" s="43">
        <f t="shared" si="137"/>
        <v>1</v>
      </c>
      <c r="Z574" s="44">
        <f t="shared" si="151"/>
        <v>1</v>
      </c>
      <c r="AA574" s="44">
        <f t="shared" si="152"/>
        <v>1</v>
      </c>
    </row>
    <row r="575" spans="1:27" ht="69" hidden="1" customHeight="1" x14ac:dyDescent="0.65">
      <c r="A575" s="3">
        <v>573</v>
      </c>
      <c r="B575" s="3" t="s">
        <v>1684</v>
      </c>
      <c r="C575" s="3" t="s">
        <v>3306</v>
      </c>
      <c r="D575" s="3" t="s">
        <v>1685</v>
      </c>
      <c r="E575" s="3" t="s">
        <v>3144</v>
      </c>
      <c r="F575" s="5" t="s">
        <v>1686</v>
      </c>
      <c r="G575" s="6">
        <v>101293588</v>
      </c>
      <c r="H575" s="7">
        <v>884058706</v>
      </c>
      <c r="I575" s="3"/>
      <c r="J575" s="39"/>
      <c r="K575" s="40">
        <f t="shared" si="138"/>
        <v>1</v>
      </c>
      <c r="L575" s="41" t="str">
        <f t="shared" si="139"/>
        <v>101293588</v>
      </c>
      <c r="M575" s="42" t="str">
        <f t="shared" si="140"/>
        <v>101293588</v>
      </c>
      <c r="N575" s="43">
        <f t="shared" si="141"/>
        <v>1</v>
      </c>
      <c r="O575" s="43">
        <f t="shared" si="142"/>
        <v>1</v>
      </c>
      <c r="P575" s="43">
        <f t="shared" si="136"/>
        <v>1</v>
      </c>
      <c r="Q575" s="44">
        <f t="shared" si="143"/>
        <v>1</v>
      </c>
      <c r="R575" s="45">
        <f t="shared" si="144"/>
        <v>884058706</v>
      </c>
      <c r="S575" s="41" t="str">
        <f t="shared" si="145"/>
        <v>884058706</v>
      </c>
      <c r="T575" s="43" t="e">
        <f t="shared" si="146"/>
        <v>#VALUE!</v>
      </c>
      <c r="U575" s="41" t="str">
        <f t="shared" si="147"/>
        <v>884058706</v>
      </c>
      <c r="V575" s="46" t="str">
        <f t="shared" si="148"/>
        <v>0884058706</v>
      </c>
      <c r="W575" s="43">
        <f t="shared" si="149"/>
        <v>1</v>
      </c>
      <c r="X575" s="47">
        <f t="shared" si="150"/>
        <v>1</v>
      </c>
      <c r="Y575" s="43">
        <f t="shared" si="137"/>
        <v>1</v>
      </c>
      <c r="Z575" s="44">
        <f t="shared" si="151"/>
        <v>1</v>
      </c>
      <c r="AA575" s="44">
        <f t="shared" si="152"/>
        <v>1</v>
      </c>
    </row>
    <row r="576" spans="1:27" ht="69" hidden="1" customHeight="1" x14ac:dyDescent="0.65">
      <c r="A576" s="3">
        <v>574</v>
      </c>
      <c r="B576" s="3" t="s">
        <v>1687</v>
      </c>
      <c r="C576" s="3" t="s">
        <v>3306</v>
      </c>
      <c r="D576" s="3" t="s">
        <v>1688</v>
      </c>
      <c r="E576" s="3" t="s">
        <v>3144</v>
      </c>
      <c r="F576" s="5" t="s">
        <v>1689</v>
      </c>
      <c r="G576" s="6">
        <v>101019092</v>
      </c>
      <c r="H576" s="6">
        <v>78636472</v>
      </c>
      <c r="I576" s="3"/>
      <c r="J576" s="39"/>
      <c r="K576" s="40">
        <f t="shared" si="138"/>
        <v>1</v>
      </c>
      <c r="L576" s="41" t="str">
        <f t="shared" si="139"/>
        <v>101019092</v>
      </c>
      <c r="M576" s="42" t="str">
        <f t="shared" si="140"/>
        <v>101019092</v>
      </c>
      <c r="N576" s="43">
        <f t="shared" si="141"/>
        <v>1</v>
      </c>
      <c r="O576" s="43">
        <f t="shared" si="142"/>
        <v>1</v>
      </c>
      <c r="P576" s="43">
        <f t="shared" si="136"/>
        <v>1</v>
      </c>
      <c r="Q576" s="44">
        <f t="shared" si="143"/>
        <v>1</v>
      </c>
      <c r="R576" s="45">
        <f t="shared" si="144"/>
        <v>78636472</v>
      </c>
      <c r="S576" s="41" t="str">
        <f t="shared" si="145"/>
        <v>78636472</v>
      </c>
      <c r="T576" s="43" t="e">
        <f t="shared" si="146"/>
        <v>#VALUE!</v>
      </c>
      <c r="U576" s="41" t="str">
        <f t="shared" si="147"/>
        <v>78636472</v>
      </c>
      <c r="V576" s="46" t="str">
        <f t="shared" si="148"/>
        <v>078636472</v>
      </c>
      <c r="W576" s="43">
        <f t="shared" si="149"/>
        <v>1</v>
      </c>
      <c r="X576" s="47">
        <f t="shared" si="150"/>
        <v>1</v>
      </c>
      <c r="Y576" s="43">
        <f t="shared" si="137"/>
        <v>1</v>
      </c>
      <c r="Z576" s="44">
        <f t="shared" si="151"/>
        <v>1</v>
      </c>
      <c r="AA576" s="44">
        <f t="shared" si="152"/>
        <v>1</v>
      </c>
    </row>
    <row r="577" spans="1:27" ht="69" hidden="1" customHeight="1" x14ac:dyDescent="0.65">
      <c r="A577" s="3">
        <v>575</v>
      </c>
      <c r="B577" s="3" t="s">
        <v>1690</v>
      </c>
      <c r="C577" s="3" t="s">
        <v>3306</v>
      </c>
      <c r="D577" s="3" t="s">
        <v>1691</v>
      </c>
      <c r="E577" s="3" t="s">
        <v>3144</v>
      </c>
      <c r="F577" s="5" t="s">
        <v>1692</v>
      </c>
      <c r="G577" s="6">
        <v>110130197</v>
      </c>
      <c r="H577" s="7">
        <v>978044263</v>
      </c>
      <c r="I577" s="3"/>
      <c r="J577" s="39"/>
      <c r="K577" s="40">
        <f t="shared" si="138"/>
        <v>1</v>
      </c>
      <c r="L577" s="41" t="str">
        <f t="shared" si="139"/>
        <v>110130197</v>
      </c>
      <c r="M577" s="42" t="str">
        <f t="shared" si="140"/>
        <v>110130197</v>
      </c>
      <c r="N577" s="43">
        <f t="shared" si="141"/>
        <v>1</v>
      </c>
      <c r="O577" s="43">
        <f t="shared" si="142"/>
        <v>1</v>
      </c>
      <c r="P577" s="43">
        <f t="shared" si="136"/>
        <v>1</v>
      </c>
      <c r="Q577" s="44">
        <f t="shared" si="143"/>
        <v>1</v>
      </c>
      <c r="R577" s="45">
        <f t="shared" si="144"/>
        <v>978044263</v>
      </c>
      <c r="S577" s="41" t="str">
        <f t="shared" si="145"/>
        <v>978044263</v>
      </c>
      <c r="T577" s="43" t="e">
        <f t="shared" si="146"/>
        <v>#VALUE!</v>
      </c>
      <c r="U577" s="41" t="str">
        <f t="shared" si="147"/>
        <v>978044263</v>
      </c>
      <c r="V577" s="46" t="str">
        <f t="shared" si="148"/>
        <v>0978044263</v>
      </c>
      <c r="W577" s="43">
        <f t="shared" si="149"/>
        <v>1</v>
      </c>
      <c r="X577" s="47">
        <f t="shared" si="150"/>
        <v>1</v>
      </c>
      <c r="Y577" s="43">
        <f t="shared" si="137"/>
        <v>1</v>
      </c>
      <c r="Z577" s="44">
        <f t="shared" si="151"/>
        <v>1</v>
      </c>
      <c r="AA577" s="44">
        <f t="shared" si="152"/>
        <v>1</v>
      </c>
    </row>
    <row r="578" spans="1:27" ht="69" hidden="1" customHeight="1" x14ac:dyDescent="0.65">
      <c r="A578" s="3">
        <v>576</v>
      </c>
      <c r="B578" s="3" t="s">
        <v>1693</v>
      </c>
      <c r="C578" s="3" t="s">
        <v>3306</v>
      </c>
      <c r="D578" s="3" t="s">
        <v>1694</v>
      </c>
      <c r="E578" s="3" t="s">
        <v>3144</v>
      </c>
      <c r="F578" s="5" t="s">
        <v>1695</v>
      </c>
      <c r="G578" s="6">
        <v>101257240</v>
      </c>
      <c r="H578" s="7">
        <v>964275339</v>
      </c>
      <c r="I578" s="3"/>
      <c r="J578" s="39"/>
      <c r="K578" s="40">
        <f t="shared" si="138"/>
        <v>1</v>
      </c>
      <c r="L578" s="41" t="str">
        <f t="shared" si="139"/>
        <v>101257240</v>
      </c>
      <c r="M578" s="42" t="str">
        <f t="shared" si="140"/>
        <v>101257240</v>
      </c>
      <c r="N578" s="43">
        <f t="shared" si="141"/>
        <v>1</v>
      </c>
      <c r="O578" s="43">
        <f t="shared" si="142"/>
        <v>1</v>
      </c>
      <c r="P578" s="43">
        <f t="shared" si="136"/>
        <v>1</v>
      </c>
      <c r="Q578" s="44">
        <f t="shared" si="143"/>
        <v>1</v>
      </c>
      <c r="R578" s="45">
        <f t="shared" si="144"/>
        <v>964275339</v>
      </c>
      <c r="S578" s="41" t="str">
        <f t="shared" si="145"/>
        <v>964275339</v>
      </c>
      <c r="T578" s="43" t="e">
        <f t="shared" si="146"/>
        <v>#VALUE!</v>
      </c>
      <c r="U578" s="41" t="str">
        <f t="shared" si="147"/>
        <v>964275339</v>
      </c>
      <c r="V578" s="46" t="str">
        <f t="shared" si="148"/>
        <v>0964275339</v>
      </c>
      <c r="W578" s="43">
        <f t="shared" si="149"/>
        <v>1</v>
      </c>
      <c r="X578" s="47">
        <f t="shared" si="150"/>
        <v>1</v>
      </c>
      <c r="Y578" s="43">
        <f t="shared" si="137"/>
        <v>1</v>
      </c>
      <c r="Z578" s="44">
        <f t="shared" si="151"/>
        <v>1</v>
      </c>
      <c r="AA578" s="44">
        <f t="shared" si="152"/>
        <v>1</v>
      </c>
    </row>
    <row r="579" spans="1:27" ht="69" hidden="1" customHeight="1" x14ac:dyDescent="0.65">
      <c r="A579" s="3">
        <v>577</v>
      </c>
      <c r="B579" s="3" t="s">
        <v>1696</v>
      </c>
      <c r="C579" s="3" t="s">
        <v>3306</v>
      </c>
      <c r="D579" s="3" t="s">
        <v>1697</v>
      </c>
      <c r="E579" s="3" t="s">
        <v>3144</v>
      </c>
      <c r="F579" s="5" t="s">
        <v>1698</v>
      </c>
      <c r="G579" s="6">
        <v>101300797</v>
      </c>
      <c r="H579" s="7">
        <v>964809381</v>
      </c>
      <c r="I579" s="3"/>
      <c r="J579" s="39"/>
      <c r="K579" s="40">
        <f t="shared" si="138"/>
        <v>1</v>
      </c>
      <c r="L579" s="41" t="str">
        <f t="shared" si="139"/>
        <v>101300797</v>
      </c>
      <c r="M579" s="42" t="str">
        <f t="shared" si="140"/>
        <v>101300797</v>
      </c>
      <c r="N579" s="43">
        <f t="shared" si="141"/>
        <v>1</v>
      </c>
      <c r="O579" s="43">
        <f t="shared" si="142"/>
        <v>1</v>
      </c>
      <c r="P579" s="43">
        <f t="shared" ref="P579:P642" si="153">IF(M579="បរទេស",1,IF(COUNTIF(M:M,$M579)&gt;1,2,1))</f>
        <v>1</v>
      </c>
      <c r="Q579" s="44">
        <f t="shared" si="143"/>
        <v>1</v>
      </c>
      <c r="R579" s="45">
        <f t="shared" si="144"/>
        <v>964809381</v>
      </c>
      <c r="S579" s="41" t="str">
        <f t="shared" si="145"/>
        <v>964809381</v>
      </c>
      <c r="T579" s="43" t="e">
        <f t="shared" si="146"/>
        <v>#VALUE!</v>
      </c>
      <c r="U579" s="41" t="str">
        <f t="shared" si="147"/>
        <v>964809381</v>
      </c>
      <c r="V579" s="46" t="str">
        <f t="shared" si="148"/>
        <v>0964809381</v>
      </c>
      <c r="W579" s="43">
        <f t="shared" si="149"/>
        <v>1</v>
      </c>
      <c r="X579" s="47">
        <f t="shared" si="150"/>
        <v>1</v>
      </c>
      <c r="Y579" s="43">
        <f t="shared" ref="Y579:Y642" si="154">IF(V579="បរទេស",1,IF(COUNTIF(V:V,$V579)&gt;1,2,1))</f>
        <v>1</v>
      </c>
      <c r="Z579" s="44">
        <f t="shared" si="151"/>
        <v>1</v>
      </c>
      <c r="AA579" s="44">
        <f t="shared" si="152"/>
        <v>1</v>
      </c>
    </row>
    <row r="580" spans="1:27" ht="69" hidden="1" customHeight="1" x14ac:dyDescent="0.65">
      <c r="A580" s="3">
        <v>578</v>
      </c>
      <c r="B580" s="3" t="s">
        <v>1699</v>
      </c>
      <c r="C580" s="3" t="s">
        <v>3306</v>
      </c>
      <c r="D580" s="3" t="s">
        <v>1700</v>
      </c>
      <c r="E580" s="3" t="s">
        <v>3144</v>
      </c>
      <c r="F580" s="5" t="s">
        <v>1701</v>
      </c>
      <c r="G580" s="6">
        <v>110438180</v>
      </c>
      <c r="H580" s="7">
        <v>977163375</v>
      </c>
      <c r="I580" s="3"/>
      <c r="J580" s="39"/>
      <c r="K580" s="40">
        <f t="shared" ref="K580:K643" si="155">IF(OR(H580="បរទេស",G580="បរទេស"),2,1)</f>
        <v>1</v>
      </c>
      <c r="L580" s="41" t="str">
        <f t="shared" ref="L580:L643" si="15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580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110438180</v>
      </c>
      <c r="M580" s="42" t="str">
        <f t="shared" ref="M580:M643" si="157">IF(L580="បរទេស","បរទេស",IF(AND($BC$2=1,LEN(L580)=8),"0"&amp;L580,IF(LEN(L580)&gt;9,2,LEFT(L580,9))))</f>
        <v>110438180</v>
      </c>
      <c r="N580" s="43">
        <f t="shared" ref="N580:N643" si="158">IF(L580="បរទេស",1,IF((LEN($M580)-9)=0,1,2))</f>
        <v>1</v>
      </c>
      <c r="O580" s="43">
        <f t="shared" ref="O580:O643" si="159">IF(M580="",2,1)</f>
        <v>1</v>
      </c>
      <c r="P580" s="43">
        <f t="shared" si="153"/>
        <v>1</v>
      </c>
      <c r="Q580" s="44">
        <f t="shared" ref="Q580:Q643" si="160">IF(M580="បរទេស",1,MAX(N580:P580))</f>
        <v>1</v>
      </c>
      <c r="R580" s="45">
        <f t="shared" ref="R580:R643" si="161">H580</f>
        <v>977163375</v>
      </c>
      <c r="S580" s="41" t="str">
        <f t="shared" ref="S580:S643" si="162">SUBSTITUTE(SUBSTITUTE(SUBSTITUTE(SUBSTITUTE(SUBSTITUTE(SUBSTITUTE(SUBSTITUTE(SUBSTITUTE(SUBSTITUTE(SUBSTITUTE(SUBSTITUTE(SUBSTITUTE(SUBSTITUTE(SUBSTITUTE(SUBSTITUTE(SUBSTITUTE(SUBSTITUTE(SUBSTITUTE(SUBSTITUTE(SUBSTITUTE(SUBSTITUTE(SUBSTITUTE(R580,"១","1"),"២","2"),"៣","3"),"៤","4"),"៥","5"),"៦","6"),"៧","7"),"៨","8"),"៩","9"),"០","0")," ","")," ",""),"​",""),",","/"),"-",""),"(",""),")",""),"+855","0"),"(855)","0"),"O","0"),"o","0"),".","")</f>
        <v>977163375</v>
      </c>
      <c r="T580" s="43" t="e">
        <f t="shared" ref="T580:T643" si="163">LEFT(S580, SEARCH("/",S580,1)-1)</f>
        <v>#VALUE!</v>
      </c>
      <c r="U580" s="41" t="str">
        <f t="shared" ref="U580:U643" si="164">IFERROR(T580,S580)</f>
        <v>977163375</v>
      </c>
      <c r="V580" s="46" t="str">
        <f t="shared" ref="V580:V643" si="165">IF(LEFT(U580,5)="បរទេស","បរទេស",IF(LEFT(U580,3)="855","0"&amp;MID(U580,4,10),IF(LEFT(U580,1)="0",MID(U580,1,10),IF(LEFT(U580,1)&gt;=1,"0"&amp;MID(U580,1,10),U580))))</f>
        <v>0977163375</v>
      </c>
      <c r="W580" s="43">
        <f t="shared" ref="W580:W643" si="166">IF(V580="បរទេស",1,IF(OR(LEN(V580)=9,LEN(V580)=10),1,2))</f>
        <v>1</v>
      </c>
      <c r="X580" s="47">
        <f t="shared" ref="X580:X643" si="167">IF(V580="",2,1)</f>
        <v>1</v>
      </c>
      <c r="Y580" s="43">
        <f t="shared" si="154"/>
        <v>1</v>
      </c>
      <c r="Z580" s="44">
        <f t="shared" ref="Z580:Z643" si="168">IF(V580="បរទេស",1,MAX(W580:Y580))</f>
        <v>1</v>
      </c>
      <c r="AA580" s="44">
        <f t="shared" ref="AA580:AA643" si="169">IF(K580=2,2,MAX(J580,Q580,Z580,Z580))</f>
        <v>1</v>
      </c>
    </row>
    <row r="581" spans="1:27" ht="69" hidden="1" customHeight="1" x14ac:dyDescent="0.65">
      <c r="A581" s="3">
        <v>579</v>
      </c>
      <c r="B581" s="3" t="s">
        <v>1702</v>
      </c>
      <c r="C581" s="3" t="s">
        <v>3306</v>
      </c>
      <c r="D581" s="3" t="s">
        <v>1703</v>
      </c>
      <c r="E581" s="3" t="s">
        <v>3144</v>
      </c>
      <c r="F581" s="5" t="s">
        <v>1704</v>
      </c>
      <c r="G581" s="6">
        <v>101209306</v>
      </c>
      <c r="H581" s="6">
        <v>66458686</v>
      </c>
      <c r="I581" s="3"/>
      <c r="J581" s="39"/>
      <c r="K581" s="40">
        <f t="shared" si="155"/>
        <v>1</v>
      </c>
      <c r="L581" s="41" t="str">
        <f t="shared" si="156"/>
        <v>101209306</v>
      </c>
      <c r="M581" s="42" t="str">
        <f t="shared" si="157"/>
        <v>101209306</v>
      </c>
      <c r="N581" s="43">
        <f t="shared" si="158"/>
        <v>1</v>
      </c>
      <c r="O581" s="43">
        <f t="shared" si="159"/>
        <v>1</v>
      </c>
      <c r="P581" s="43">
        <f t="shared" si="153"/>
        <v>1</v>
      </c>
      <c r="Q581" s="44">
        <f t="shared" si="160"/>
        <v>1</v>
      </c>
      <c r="R581" s="45">
        <f t="shared" si="161"/>
        <v>66458686</v>
      </c>
      <c r="S581" s="41" t="str">
        <f t="shared" si="162"/>
        <v>66458686</v>
      </c>
      <c r="T581" s="43" t="e">
        <f t="shared" si="163"/>
        <v>#VALUE!</v>
      </c>
      <c r="U581" s="41" t="str">
        <f t="shared" si="164"/>
        <v>66458686</v>
      </c>
      <c r="V581" s="46" t="str">
        <f t="shared" si="165"/>
        <v>066458686</v>
      </c>
      <c r="W581" s="43">
        <f t="shared" si="166"/>
        <v>1</v>
      </c>
      <c r="X581" s="47">
        <f t="shared" si="167"/>
        <v>1</v>
      </c>
      <c r="Y581" s="43">
        <f t="shared" si="154"/>
        <v>1</v>
      </c>
      <c r="Z581" s="44">
        <f t="shared" si="168"/>
        <v>1</v>
      </c>
      <c r="AA581" s="44">
        <f t="shared" si="169"/>
        <v>1</v>
      </c>
    </row>
    <row r="582" spans="1:27" ht="69" hidden="1" customHeight="1" x14ac:dyDescent="0.65">
      <c r="A582" s="3">
        <v>580</v>
      </c>
      <c r="B582" s="3" t="s">
        <v>1705</v>
      </c>
      <c r="C582" s="3" t="s">
        <v>3306</v>
      </c>
      <c r="D582" s="3" t="s">
        <v>1706</v>
      </c>
      <c r="E582" s="3" t="s">
        <v>3144</v>
      </c>
      <c r="F582" s="5" t="s">
        <v>1707</v>
      </c>
      <c r="G582" s="6">
        <v>101027067</v>
      </c>
      <c r="H582" s="6">
        <v>93529235</v>
      </c>
      <c r="I582" s="3"/>
      <c r="J582" s="39"/>
      <c r="K582" s="40">
        <f t="shared" si="155"/>
        <v>1</v>
      </c>
      <c r="L582" s="41" t="str">
        <f t="shared" si="156"/>
        <v>101027067</v>
      </c>
      <c r="M582" s="42" t="str">
        <f t="shared" si="157"/>
        <v>101027067</v>
      </c>
      <c r="N582" s="43">
        <f t="shared" si="158"/>
        <v>1</v>
      </c>
      <c r="O582" s="43">
        <f t="shared" si="159"/>
        <v>1</v>
      </c>
      <c r="P582" s="43">
        <f t="shared" si="153"/>
        <v>1</v>
      </c>
      <c r="Q582" s="44">
        <f t="shared" si="160"/>
        <v>1</v>
      </c>
      <c r="R582" s="45">
        <f t="shared" si="161"/>
        <v>93529235</v>
      </c>
      <c r="S582" s="41" t="str">
        <f t="shared" si="162"/>
        <v>93529235</v>
      </c>
      <c r="T582" s="43" t="e">
        <f t="shared" si="163"/>
        <v>#VALUE!</v>
      </c>
      <c r="U582" s="41" t="str">
        <f t="shared" si="164"/>
        <v>93529235</v>
      </c>
      <c r="V582" s="46" t="str">
        <f t="shared" si="165"/>
        <v>093529235</v>
      </c>
      <c r="W582" s="43">
        <f t="shared" si="166"/>
        <v>1</v>
      </c>
      <c r="X582" s="47">
        <f t="shared" si="167"/>
        <v>1</v>
      </c>
      <c r="Y582" s="43">
        <f t="shared" si="154"/>
        <v>1</v>
      </c>
      <c r="Z582" s="44">
        <f t="shared" si="168"/>
        <v>1</v>
      </c>
      <c r="AA582" s="44">
        <f t="shared" si="169"/>
        <v>1</v>
      </c>
    </row>
    <row r="583" spans="1:27" ht="69" hidden="1" customHeight="1" x14ac:dyDescent="0.65">
      <c r="A583" s="3">
        <v>581</v>
      </c>
      <c r="B583" s="3" t="s">
        <v>1708</v>
      </c>
      <c r="C583" s="3" t="s">
        <v>3306</v>
      </c>
      <c r="D583" s="3" t="s">
        <v>1709</v>
      </c>
      <c r="E583" s="3" t="s">
        <v>3144</v>
      </c>
      <c r="F583" s="5" t="s">
        <v>1710</v>
      </c>
      <c r="G583" s="6">
        <v>101325442</v>
      </c>
      <c r="H583" s="6" t="s">
        <v>3215</v>
      </c>
      <c r="I583" s="3"/>
      <c r="J583" s="39"/>
      <c r="K583" s="40">
        <f t="shared" si="155"/>
        <v>1</v>
      </c>
      <c r="L583" s="41" t="str">
        <f t="shared" si="156"/>
        <v>101325442</v>
      </c>
      <c r="M583" s="42" t="str">
        <f t="shared" si="157"/>
        <v>101325442</v>
      </c>
      <c r="N583" s="43">
        <f t="shared" si="158"/>
        <v>1</v>
      </c>
      <c r="O583" s="43">
        <f t="shared" si="159"/>
        <v>1</v>
      </c>
      <c r="P583" s="43">
        <f t="shared" si="153"/>
        <v>1</v>
      </c>
      <c r="Q583" s="44">
        <f t="shared" si="160"/>
        <v>1</v>
      </c>
      <c r="R583" s="45" t="str">
        <f t="shared" si="161"/>
        <v>097 576 9108</v>
      </c>
      <c r="S583" s="41" t="str">
        <f t="shared" si="162"/>
        <v>0975769108</v>
      </c>
      <c r="T583" s="43" t="e">
        <f t="shared" si="163"/>
        <v>#VALUE!</v>
      </c>
      <c r="U583" s="41" t="str">
        <f t="shared" si="164"/>
        <v>0975769108</v>
      </c>
      <c r="V583" s="46" t="str">
        <f t="shared" si="165"/>
        <v>0975769108</v>
      </c>
      <c r="W583" s="43">
        <f t="shared" si="166"/>
        <v>1</v>
      </c>
      <c r="X583" s="47">
        <f t="shared" si="167"/>
        <v>1</v>
      </c>
      <c r="Y583" s="43">
        <f t="shared" si="154"/>
        <v>1</v>
      </c>
      <c r="Z583" s="44">
        <f t="shared" si="168"/>
        <v>1</v>
      </c>
      <c r="AA583" s="44">
        <f t="shared" si="169"/>
        <v>1</v>
      </c>
    </row>
    <row r="584" spans="1:27" ht="69" hidden="1" customHeight="1" x14ac:dyDescent="0.65">
      <c r="A584" s="3">
        <v>582</v>
      </c>
      <c r="B584" s="3" t="s">
        <v>1711</v>
      </c>
      <c r="C584" s="3" t="s">
        <v>3306</v>
      </c>
      <c r="D584" s="3" t="s">
        <v>1712</v>
      </c>
      <c r="E584" s="3" t="s">
        <v>3144</v>
      </c>
      <c r="F584" s="5" t="s">
        <v>1713</v>
      </c>
      <c r="G584" s="6">
        <v>100864986</v>
      </c>
      <c r="H584" s="6" t="s">
        <v>3275</v>
      </c>
      <c r="I584" s="3"/>
      <c r="J584" s="39"/>
      <c r="K584" s="40">
        <f t="shared" si="155"/>
        <v>1</v>
      </c>
      <c r="L584" s="41" t="str">
        <f t="shared" si="156"/>
        <v>100864986</v>
      </c>
      <c r="M584" s="42" t="str">
        <f t="shared" si="157"/>
        <v>100864986</v>
      </c>
      <c r="N584" s="43">
        <f t="shared" si="158"/>
        <v>1</v>
      </c>
      <c r="O584" s="43">
        <f t="shared" si="159"/>
        <v>1</v>
      </c>
      <c r="P584" s="43">
        <f t="shared" si="153"/>
        <v>1</v>
      </c>
      <c r="Q584" s="44">
        <f t="shared" si="160"/>
        <v>1</v>
      </c>
      <c r="R584" s="45" t="str">
        <f t="shared" si="161"/>
        <v>088 761 9075</v>
      </c>
      <c r="S584" s="41" t="str">
        <f t="shared" si="162"/>
        <v>0887619075</v>
      </c>
      <c r="T584" s="43" t="e">
        <f t="shared" si="163"/>
        <v>#VALUE!</v>
      </c>
      <c r="U584" s="41" t="str">
        <f t="shared" si="164"/>
        <v>0887619075</v>
      </c>
      <c r="V584" s="46" t="str">
        <f t="shared" si="165"/>
        <v>0887619075</v>
      </c>
      <c r="W584" s="43">
        <f t="shared" si="166"/>
        <v>1</v>
      </c>
      <c r="X584" s="47">
        <f t="shared" si="167"/>
        <v>1</v>
      </c>
      <c r="Y584" s="43">
        <f t="shared" si="154"/>
        <v>1</v>
      </c>
      <c r="Z584" s="44">
        <f t="shared" si="168"/>
        <v>1</v>
      </c>
      <c r="AA584" s="44">
        <f t="shared" si="169"/>
        <v>1</v>
      </c>
    </row>
    <row r="585" spans="1:27" ht="69" hidden="1" customHeight="1" x14ac:dyDescent="0.65">
      <c r="A585" s="3">
        <v>583</v>
      </c>
      <c r="B585" s="3" t="s">
        <v>1714</v>
      </c>
      <c r="C585" s="3" t="s">
        <v>3306</v>
      </c>
      <c r="D585" s="3" t="s">
        <v>1715</v>
      </c>
      <c r="E585" s="3" t="s">
        <v>3144</v>
      </c>
      <c r="F585" s="5" t="s">
        <v>1716</v>
      </c>
      <c r="G585" s="6">
        <v>101000256</v>
      </c>
      <c r="H585" s="6" t="s">
        <v>3216</v>
      </c>
      <c r="I585" s="3"/>
      <c r="J585" s="39"/>
      <c r="K585" s="40">
        <f t="shared" si="155"/>
        <v>1</v>
      </c>
      <c r="L585" s="41" t="str">
        <f t="shared" si="156"/>
        <v>101000256</v>
      </c>
      <c r="M585" s="42" t="str">
        <f t="shared" si="157"/>
        <v>101000256</v>
      </c>
      <c r="N585" s="43">
        <f t="shared" si="158"/>
        <v>1</v>
      </c>
      <c r="O585" s="43">
        <f t="shared" si="159"/>
        <v>1</v>
      </c>
      <c r="P585" s="43">
        <f t="shared" si="153"/>
        <v>1</v>
      </c>
      <c r="Q585" s="44">
        <f t="shared" si="160"/>
        <v>1</v>
      </c>
      <c r="R585" s="45" t="str">
        <f t="shared" si="161"/>
        <v>097 692 3194</v>
      </c>
      <c r="S585" s="41" t="str">
        <f t="shared" si="162"/>
        <v>0976923194</v>
      </c>
      <c r="T585" s="43" t="e">
        <f t="shared" si="163"/>
        <v>#VALUE!</v>
      </c>
      <c r="U585" s="41" t="str">
        <f t="shared" si="164"/>
        <v>0976923194</v>
      </c>
      <c r="V585" s="46" t="str">
        <f t="shared" si="165"/>
        <v>0976923194</v>
      </c>
      <c r="W585" s="43">
        <f t="shared" si="166"/>
        <v>1</v>
      </c>
      <c r="X585" s="47">
        <f t="shared" si="167"/>
        <v>1</v>
      </c>
      <c r="Y585" s="43">
        <f t="shared" si="154"/>
        <v>1</v>
      </c>
      <c r="Z585" s="44">
        <f t="shared" si="168"/>
        <v>1</v>
      </c>
      <c r="AA585" s="44">
        <f t="shared" si="169"/>
        <v>1</v>
      </c>
    </row>
    <row r="586" spans="1:27" ht="69" hidden="1" customHeight="1" x14ac:dyDescent="0.65">
      <c r="A586" s="3">
        <v>584</v>
      </c>
      <c r="B586" s="3" t="s">
        <v>1717</v>
      </c>
      <c r="C586" s="3" t="s">
        <v>3306</v>
      </c>
      <c r="D586" s="3" t="s">
        <v>1718</v>
      </c>
      <c r="E586" s="3" t="s">
        <v>3144</v>
      </c>
      <c r="F586" s="5" t="s">
        <v>1719</v>
      </c>
      <c r="G586" s="6">
        <v>101071886</v>
      </c>
      <c r="H586" s="7">
        <v>964225181</v>
      </c>
      <c r="I586" s="3"/>
      <c r="J586" s="39"/>
      <c r="K586" s="40">
        <f t="shared" si="155"/>
        <v>1</v>
      </c>
      <c r="L586" s="41" t="str">
        <f t="shared" si="156"/>
        <v>101071886</v>
      </c>
      <c r="M586" s="42" t="str">
        <f t="shared" si="157"/>
        <v>101071886</v>
      </c>
      <c r="N586" s="43">
        <f t="shared" si="158"/>
        <v>1</v>
      </c>
      <c r="O586" s="43">
        <f t="shared" si="159"/>
        <v>1</v>
      </c>
      <c r="P586" s="43">
        <f t="shared" si="153"/>
        <v>1</v>
      </c>
      <c r="Q586" s="44">
        <f t="shared" si="160"/>
        <v>1</v>
      </c>
      <c r="R586" s="45">
        <f t="shared" si="161"/>
        <v>964225181</v>
      </c>
      <c r="S586" s="41" t="str">
        <f t="shared" si="162"/>
        <v>964225181</v>
      </c>
      <c r="T586" s="43" t="e">
        <f t="shared" si="163"/>
        <v>#VALUE!</v>
      </c>
      <c r="U586" s="41" t="str">
        <f t="shared" si="164"/>
        <v>964225181</v>
      </c>
      <c r="V586" s="46" t="str">
        <f t="shared" si="165"/>
        <v>0964225181</v>
      </c>
      <c r="W586" s="43">
        <f t="shared" si="166"/>
        <v>1</v>
      </c>
      <c r="X586" s="47">
        <f t="shared" si="167"/>
        <v>1</v>
      </c>
      <c r="Y586" s="43">
        <f t="shared" si="154"/>
        <v>1</v>
      </c>
      <c r="Z586" s="44">
        <f t="shared" si="168"/>
        <v>1</v>
      </c>
      <c r="AA586" s="44">
        <f t="shared" si="169"/>
        <v>1</v>
      </c>
    </row>
    <row r="587" spans="1:27" ht="69" customHeight="1" x14ac:dyDescent="0.65">
      <c r="A587" s="3">
        <v>585</v>
      </c>
      <c r="B587" s="3" t="s">
        <v>1720</v>
      </c>
      <c r="C587" s="3" t="s">
        <v>3306</v>
      </c>
      <c r="D587" s="3" t="s">
        <v>713</v>
      </c>
      <c r="E587" s="3" t="s">
        <v>3144</v>
      </c>
      <c r="F587" s="5" t="s">
        <v>1721</v>
      </c>
      <c r="G587" s="6">
        <v>101013809</v>
      </c>
      <c r="H587" s="7">
        <v>967819773</v>
      </c>
      <c r="I587" s="3"/>
      <c r="J587" s="39"/>
      <c r="K587" s="40">
        <f t="shared" si="155"/>
        <v>1</v>
      </c>
      <c r="L587" s="41" t="str">
        <f t="shared" si="156"/>
        <v>101013809</v>
      </c>
      <c r="M587" s="42" t="str">
        <f t="shared" si="157"/>
        <v>101013809</v>
      </c>
      <c r="N587" s="43">
        <f t="shared" si="158"/>
        <v>1</v>
      </c>
      <c r="O587" s="43">
        <f t="shared" si="159"/>
        <v>1</v>
      </c>
      <c r="P587" s="43">
        <f t="shared" si="153"/>
        <v>2</v>
      </c>
      <c r="Q587" s="44">
        <f t="shared" si="160"/>
        <v>2</v>
      </c>
      <c r="R587" s="45">
        <f t="shared" si="161"/>
        <v>967819773</v>
      </c>
      <c r="S587" s="41" t="str">
        <f t="shared" si="162"/>
        <v>967819773</v>
      </c>
      <c r="T587" s="43" t="e">
        <f t="shared" si="163"/>
        <v>#VALUE!</v>
      </c>
      <c r="U587" s="41" t="str">
        <f t="shared" si="164"/>
        <v>967819773</v>
      </c>
      <c r="V587" s="46" t="str">
        <f t="shared" si="165"/>
        <v>0967819773</v>
      </c>
      <c r="W587" s="43">
        <f t="shared" si="166"/>
        <v>1</v>
      </c>
      <c r="X587" s="47">
        <f t="shared" si="167"/>
        <v>1</v>
      </c>
      <c r="Y587" s="43">
        <f t="shared" si="154"/>
        <v>2</v>
      </c>
      <c r="Z587" s="44">
        <f t="shared" si="168"/>
        <v>2</v>
      </c>
      <c r="AA587" s="44">
        <f t="shared" si="169"/>
        <v>2</v>
      </c>
    </row>
    <row r="588" spans="1:27" ht="69" hidden="1" customHeight="1" x14ac:dyDescent="0.65">
      <c r="A588" s="3">
        <v>586</v>
      </c>
      <c r="B588" s="3" t="s">
        <v>1722</v>
      </c>
      <c r="C588" s="3" t="s">
        <v>3306</v>
      </c>
      <c r="D588" s="3" t="s">
        <v>1723</v>
      </c>
      <c r="E588" s="3" t="s">
        <v>3144</v>
      </c>
      <c r="F588" s="5" t="s">
        <v>1724</v>
      </c>
      <c r="G588" s="6">
        <v>101369539</v>
      </c>
      <c r="H588" s="6" t="s">
        <v>3217</v>
      </c>
      <c r="I588" s="3"/>
      <c r="J588" s="39"/>
      <c r="K588" s="40">
        <f t="shared" si="155"/>
        <v>1</v>
      </c>
      <c r="L588" s="41" t="str">
        <f t="shared" si="156"/>
        <v>101369539</v>
      </c>
      <c r="M588" s="42" t="str">
        <f t="shared" si="157"/>
        <v>101369539</v>
      </c>
      <c r="N588" s="43">
        <f t="shared" si="158"/>
        <v>1</v>
      </c>
      <c r="O588" s="43">
        <f t="shared" si="159"/>
        <v>1</v>
      </c>
      <c r="P588" s="43">
        <f t="shared" si="153"/>
        <v>1</v>
      </c>
      <c r="Q588" s="44">
        <f t="shared" si="160"/>
        <v>1</v>
      </c>
      <c r="R588" s="45" t="str">
        <f t="shared" si="161"/>
        <v>096 569 7734</v>
      </c>
      <c r="S588" s="41" t="str">
        <f t="shared" si="162"/>
        <v>0965697734</v>
      </c>
      <c r="T588" s="43" t="e">
        <f t="shared" si="163"/>
        <v>#VALUE!</v>
      </c>
      <c r="U588" s="41" t="str">
        <f t="shared" si="164"/>
        <v>0965697734</v>
      </c>
      <c r="V588" s="46" t="str">
        <f t="shared" si="165"/>
        <v>0965697734</v>
      </c>
      <c r="W588" s="43">
        <f t="shared" si="166"/>
        <v>1</v>
      </c>
      <c r="X588" s="47">
        <f t="shared" si="167"/>
        <v>1</v>
      </c>
      <c r="Y588" s="43">
        <f t="shared" si="154"/>
        <v>1</v>
      </c>
      <c r="Z588" s="44">
        <f t="shared" si="168"/>
        <v>1</v>
      </c>
      <c r="AA588" s="44">
        <f t="shared" si="169"/>
        <v>1</v>
      </c>
    </row>
    <row r="589" spans="1:27" ht="69" hidden="1" customHeight="1" x14ac:dyDescent="0.65">
      <c r="A589" s="3">
        <v>587</v>
      </c>
      <c r="B589" s="3" t="s">
        <v>1725</v>
      </c>
      <c r="C589" s="3" t="s">
        <v>3306</v>
      </c>
      <c r="D589" s="3" t="s">
        <v>1726</v>
      </c>
      <c r="E589" s="3" t="s">
        <v>3144</v>
      </c>
      <c r="F589" s="5" t="s">
        <v>1727</v>
      </c>
      <c r="G589" s="6">
        <v>101068821</v>
      </c>
      <c r="H589" s="10">
        <v>965116500</v>
      </c>
      <c r="I589" s="3"/>
      <c r="J589" s="39"/>
      <c r="K589" s="40">
        <f t="shared" si="155"/>
        <v>1</v>
      </c>
      <c r="L589" s="41" t="str">
        <f t="shared" si="156"/>
        <v>101068821</v>
      </c>
      <c r="M589" s="42" t="str">
        <f t="shared" si="157"/>
        <v>101068821</v>
      </c>
      <c r="N589" s="43">
        <f t="shared" si="158"/>
        <v>1</v>
      </c>
      <c r="O589" s="43">
        <f t="shared" si="159"/>
        <v>1</v>
      </c>
      <c r="P589" s="43">
        <f t="shared" si="153"/>
        <v>1</v>
      </c>
      <c r="Q589" s="44">
        <f t="shared" si="160"/>
        <v>1</v>
      </c>
      <c r="R589" s="45">
        <f t="shared" si="161"/>
        <v>965116500</v>
      </c>
      <c r="S589" s="41" t="str">
        <f t="shared" si="162"/>
        <v>965116500</v>
      </c>
      <c r="T589" s="43" t="e">
        <f t="shared" si="163"/>
        <v>#VALUE!</v>
      </c>
      <c r="U589" s="41" t="str">
        <f t="shared" si="164"/>
        <v>965116500</v>
      </c>
      <c r="V589" s="46" t="str">
        <f t="shared" si="165"/>
        <v>0965116500</v>
      </c>
      <c r="W589" s="43">
        <f t="shared" si="166"/>
        <v>1</v>
      </c>
      <c r="X589" s="47">
        <f t="shared" si="167"/>
        <v>1</v>
      </c>
      <c r="Y589" s="43">
        <f t="shared" si="154"/>
        <v>1</v>
      </c>
      <c r="Z589" s="44">
        <f t="shared" si="168"/>
        <v>1</v>
      </c>
      <c r="AA589" s="44">
        <f t="shared" si="169"/>
        <v>1</v>
      </c>
    </row>
    <row r="590" spans="1:27" ht="69" hidden="1" customHeight="1" x14ac:dyDescent="0.65">
      <c r="A590" s="3">
        <v>588</v>
      </c>
      <c r="B590" s="3" t="s">
        <v>1728</v>
      </c>
      <c r="C590" s="3" t="s">
        <v>3306</v>
      </c>
      <c r="D590" s="3" t="s">
        <v>1729</v>
      </c>
      <c r="E590" s="3" t="s">
        <v>3144</v>
      </c>
      <c r="F590" s="5" t="s">
        <v>1730</v>
      </c>
      <c r="G590" s="6">
        <v>100753655</v>
      </c>
      <c r="H590" s="6" t="s">
        <v>3218</v>
      </c>
      <c r="I590" s="3"/>
      <c r="J590" s="39"/>
      <c r="K590" s="40">
        <f t="shared" si="155"/>
        <v>1</v>
      </c>
      <c r="L590" s="41" t="str">
        <f t="shared" si="156"/>
        <v>100753655</v>
      </c>
      <c r="M590" s="42" t="str">
        <f t="shared" si="157"/>
        <v>100753655</v>
      </c>
      <c r="N590" s="43">
        <f t="shared" si="158"/>
        <v>1</v>
      </c>
      <c r="O590" s="43">
        <f t="shared" si="159"/>
        <v>1</v>
      </c>
      <c r="P590" s="43">
        <f t="shared" si="153"/>
        <v>1</v>
      </c>
      <c r="Q590" s="44">
        <f t="shared" si="160"/>
        <v>1</v>
      </c>
      <c r="R590" s="45" t="str">
        <f t="shared" si="161"/>
        <v>097 891 8459</v>
      </c>
      <c r="S590" s="41" t="str">
        <f t="shared" si="162"/>
        <v>0978918459</v>
      </c>
      <c r="T590" s="43" t="e">
        <f t="shared" si="163"/>
        <v>#VALUE!</v>
      </c>
      <c r="U590" s="41" t="str">
        <f t="shared" si="164"/>
        <v>0978918459</v>
      </c>
      <c r="V590" s="46" t="str">
        <f t="shared" si="165"/>
        <v>0978918459</v>
      </c>
      <c r="W590" s="43">
        <f t="shared" si="166"/>
        <v>1</v>
      </c>
      <c r="X590" s="47">
        <f t="shared" si="167"/>
        <v>1</v>
      </c>
      <c r="Y590" s="43">
        <f t="shared" si="154"/>
        <v>1</v>
      </c>
      <c r="Z590" s="44">
        <f t="shared" si="168"/>
        <v>1</v>
      </c>
      <c r="AA590" s="44">
        <f t="shared" si="169"/>
        <v>1</v>
      </c>
    </row>
    <row r="591" spans="1:27" ht="69" hidden="1" customHeight="1" x14ac:dyDescent="0.65">
      <c r="A591" s="3">
        <v>589</v>
      </c>
      <c r="B591" s="3" t="s">
        <v>1731</v>
      </c>
      <c r="C591" s="3" t="s">
        <v>3306</v>
      </c>
      <c r="D591" s="3" t="s">
        <v>1732</v>
      </c>
      <c r="E591" s="3" t="s">
        <v>3143</v>
      </c>
      <c r="F591" s="5" t="s">
        <v>1733</v>
      </c>
      <c r="G591" s="6">
        <v>100872561</v>
      </c>
      <c r="H591" s="7">
        <v>979696012</v>
      </c>
      <c r="I591" s="3"/>
      <c r="J591" s="39"/>
      <c r="K591" s="40">
        <f t="shared" si="155"/>
        <v>1</v>
      </c>
      <c r="L591" s="41" t="str">
        <f t="shared" si="156"/>
        <v>100872561</v>
      </c>
      <c r="M591" s="42" t="str">
        <f t="shared" si="157"/>
        <v>100872561</v>
      </c>
      <c r="N591" s="43">
        <f t="shared" si="158"/>
        <v>1</v>
      </c>
      <c r="O591" s="43">
        <f t="shared" si="159"/>
        <v>1</v>
      </c>
      <c r="P591" s="43">
        <f t="shared" si="153"/>
        <v>1</v>
      </c>
      <c r="Q591" s="44">
        <f t="shared" si="160"/>
        <v>1</v>
      </c>
      <c r="R591" s="45">
        <f t="shared" si="161"/>
        <v>979696012</v>
      </c>
      <c r="S591" s="41" t="str">
        <f t="shared" si="162"/>
        <v>979696012</v>
      </c>
      <c r="T591" s="43" t="e">
        <f t="shared" si="163"/>
        <v>#VALUE!</v>
      </c>
      <c r="U591" s="41" t="str">
        <f t="shared" si="164"/>
        <v>979696012</v>
      </c>
      <c r="V591" s="46" t="str">
        <f t="shared" si="165"/>
        <v>0979696012</v>
      </c>
      <c r="W591" s="43">
        <f t="shared" si="166"/>
        <v>1</v>
      </c>
      <c r="X591" s="47">
        <f t="shared" si="167"/>
        <v>1</v>
      </c>
      <c r="Y591" s="43">
        <f t="shared" si="154"/>
        <v>1</v>
      </c>
      <c r="Z591" s="44">
        <f t="shared" si="168"/>
        <v>1</v>
      </c>
      <c r="AA591" s="44">
        <f t="shared" si="169"/>
        <v>1</v>
      </c>
    </row>
    <row r="592" spans="1:27" ht="69" hidden="1" customHeight="1" x14ac:dyDescent="0.65">
      <c r="A592" s="3">
        <v>590</v>
      </c>
      <c r="B592" s="3" t="s">
        <v>1734</v>
      </c>
      <c r="C592" s="3" t="s">
        <v>3306</v>
      </c>
      <c r="D592" s="3" t="s">
        <v>1735</v>
      </c>
      <c r="E592" s="3" t="s">
        <v>3143</v>
      </c>
      <c r="F592" s="5" t="s">
        <v>1736</v>
      </c>
      <c r="G592" s="6">
        <v>10837500</v>
      </c>
      <c r="H592" s="6">
        <v>86444318</v>
      </c>
      <c r="I592" s="3"/>
      <c r="J592" s="39"/>
      <c r="K592" s="40">
        <f t="shared" si="155"/>
        <v>1</v>
      </c>
      <c r="L592" s="41" t="str">
        <f t="shared" si="156"/>
        <v>10837500</v>
      </c>
      <c r="M592" s="42" t="str">
        <f t="shared" si="157"/>
        <v>010837500</v>
      </c>
      <c r="N592" s="43">
        <f t="shared" si="158"/>
        <v>1</v>
      </c>
      <c r="O592" s="43">
        <f t="shared" si="159"/>
        <v>1</v>
      </c>
      <c r="P592" s="43">
        <f t="shared" si="153"/>
        <v>1</v>
      </c>
      <c r="Q592" s="44">
        <f t="shared" si="160"/>
        <v>1</v>
      </c>
      <c r="R592" s="45">
        <f t="shared" si="161"/>
        <v>86444318</v>
      </c>
      <c r="S592" s="41" t="str">
        <f t="shared" si="162"/>
        <v>86444318</v>
      </c>
      <c r="T592" s="43" t="e">
        <f t="shared" si="163"/>
        <v>#VALUE!</v>
      </c>
      <c r="U592" s="41" t="str">
        <f t="shared" si="164"/>
        <v>86444318</v>
      </c>
      <c r="V592" s="46" t="str">
        <f t="shared" si="165"/>
        <v>086444318</v>
      </c>
      <c r="W592" s="43">
        <f t="shared" si="166"/>
        <v>1</v>
      </c>
      <c r="X592" s="47">
        <f t="shared" si="167"/>
        <v>1</v>
      </c>
      <c r="Y592" s="43">
        <f t="shared" si="154"/>
        <v>1</v>
      </c>
      <c r="Z592" s="44">
        <f t="shared" si="168"/>
        <v>1</v>
      </c>
      <c r="AA592" s="44">
        <f t="shared" si="169"/>
        <v>1</v>
      </c>
    </row>
    <row r="593" spans="1:27" ht="69" hidden="1" customHeight="1" x14ac:dyDescent="0.65">
      <c r="A593" s="3">
        <v>591</v>
      </c>
      <c r="B593" s="3" t="s">
        <v>1737</v>
      </c>
      <c r="C593" s="3" t="s">
        <v>3306</v>
      </c>
      <c r="D593" s="3" t="s">
        <v>1738</v>
      </c>
      <c r="E593" s="3" t="s">
        <v>3143</v>
      </c>
      <c r="F593" s="5" t="s">
        <v>1739</v>
      </c>
      <c r="G593" s="6">
        <v>100883341</v>
      </c>
      <c r="H593" s="7">
        <v>973945158</v>
      </c>
      <c r="I593" s="3"/>
      <c r="J593" s="39"/>
      <c r="K593" s="40">
        <f t="shared" si="155"/>
        <v>1</v>
      </c>
      <c r="L593" s="41" t="str">
        <f t="shared" si="156"/>
        <v>100883341</v>
      </c>
      <c r="M593" s="42" t="str">
        <f t="shared" si="157"/>
        <v>100883341</v>
      </c>
      <c r="N593" s="43">
        <f t="shared" si="158"/>
        <v>1</v>
      </c>
      <c r="O593" s="43">
        <f t="shared" si="159"/>
        <v>1</v>
      </c>
      <c r="P593" s="43">
        <f t="shared" si="153"/>
        <v>1</v>
      </c>
      <c r="Q593" s="44">
        <f t="shared" si="160"/>
        <v>1</v>
      </c>
      <c r="R593" s="45">
        <f t="shared" si="161"/>
        <v>973945158</v>
      </c>
      <c r="S593" s="41" t="str">
        <f t="shared" si="162"/>
        <v>973945158</v>
      </c>
      <c r="T593" s="43" t="e">
        <f t="shared" si="163"/>
        <v>#VALUE!</v>
      </c>
      <c r="U593" s="41" t="str">
        <f t="shared" si="164"/>
        <v>973945158</v>
      </c>
      <c r="V593" s="46" t="str">
        <f t="shared" si="165"/>
        <v>0973945158</v>
      </c>
      <c r="W593" s="43">
        <f t="shared" si="166"/>
        <v>1</v>
      </c>
      <c r="X593" s="47">
        <f t="shared" si="167"/>
        <v>1</v>
      </c>
      <c r="Y593" s="43">
        <f t="shared" si="154"/>
        <v>1</v>
      </c>
      <c r="Z593" s="44">
        <f t="shared" si="168"/>
        <v>1</v>
      </c>
      <c r="AA593" s="44">
        <f t="shared" si="169"/>
        <v>1</v>
      </c>
    </row>
    <row r="594" spans="1:27" ht="69" hidden="1" customHeight="1" x14ac:dyDescent="0.65">
      <c r="A594" s="3">
        <v>592</v>
      </c>
      <c r="B594" s="3" t="s">
        <v>1740</v>
      </c>
      <c r="C594" s="3" t="s">
        <v>3306</v>
      </c>
      <c r="D594" s="3" t="s">
        <v>1741</v>
      </c>
      <c r="E594" s="3" t="s">
        <v>3143</v>
      </c>
      <c r="F594" s="5" t="s">
        <v>1742</v>
      </c>
      <c r="G594" s="6">
        <v>101119679</v>
      </c>
      <c r="H594" s="7">
        <v>979108940</v>
      </c>
      <c r="I594" s="3"/>
      <c r="J594" s="39"/>
      <c r="K594" s="40">
        <f t="shared" si="155"/>
        <v>1</v>
      </c>
      <c r="L594" s="41" t="str">
        <f t="shared" si="156"/>
        <v>101119679</v>
      </c>
      <c r="M594" s="42" t="str">
        <f t="shared" si="157"/>
        <v>101119679</v>
      </c>
      <c r="N594" s="43">
        <f t="shared" si="158"/>
        <v>1</v>
      </c>
      <c r="O594" s="43">
        <f t="shared" si="159"/>
        <v>1</v>
      </c>
      <c r="P594" s="43">
        <f t="shared" si="153"/>
        <v>1</v>
      </c>
      <c r="Q594" s="44">
        <f t="shared" si="160"/>
        <v>1</v>
      </c>
      <c r="R594" s="45">
        <f t="shared" si="161"/>
        <v>979108940</v>
      </c>
      <c r="S594" s="41" t="str">
        <f t="shared" si="162"/>
        <v>979108940</v>
      </c>
      <c r="T594" s="43" t="e">
        <f t="shared" si="163"/>
        <v>#VALUE!</v>
      </c>
      <c r="U594" s="41" t="str">
        <f t="shared" si="164"/>
        <v>979108940</v>
      </c>
      <c r="V594" s="46" t="str">
        <f t="shared" si="165"/>
        <v>0979108940</v>
      </c>
      <c r="W594" s="43">
        <f t="shared" si="166"/>
        <v>1</v>
      </c>
      <c r="X594" s="47">
        <f t="shared" si="167"/>
        <v>1</v>
      </c>
      <c r="Y594" s="43">
        <f t="shared" si="154"/>
        <v>1</v>
      </c>
      <c r="Z594" s="44">
        <f t="shared" si="168"/>
        <v>1</v>
      </c>
      <c r="AA594" s="44">
        <f t="shared" si="169"/>
        <v>1</v>
      </c>
    </row>
    <row r="595" spans="1:27" ht="69" hidden="1" customHeight="1" x14ac:dyDescent="0.65">
      <c r="A595" s="3">
        <v>593</v>
      </c>
      <c r="B595" s="3" t="s">
        <v>1743</v>
      </c>
      <c r="C595" s="3" t="s">
        <v>3306</v>
      </c>
      <c r="D595" s="3" t="s">
        <v>1744</v>
      </c>
      <c r="E595" s="3" t="s">
        <v>3143</v>
      </c>
      <c r="F595" s="5" t="s">
        <v>1745</v>
      </c>
      <c r="G595" s="6">
        <v>100832374</v>
      </c>
      <c r="H595" s="7">
        <v>718690181</v>
      </c>
      <c r="I595" s="3"/>
      <c r="J595" s="39"/>
      <c r="K595" s="40">
        <f t="shared" si="155"/>
        <v>1</v>
      </c>
      <c r="L595" s="41" t="str">
        <f t="shared" si="156"/>
        <v>100832374</v>
      </c>
      <c r="M595" s="42" t="str">
        <f t="shared" si="157"/>
        <v>100832374</v>
      </c>
      <c r="N595" s="43">
        <f t="shared" si="158"/>
        <v>1</v>
      </c>
      <c r="O595" s="43">
        <f t="shared" si="159"/>
        <v>1</v>
      </c>
      <c r="P595" s="43">
        <f t="shared" si="153"/>
        <v>1</v>
      </c>
      <c r="Q595" s="44">
        <f t="shared" si="160"/>
        <v>1</v>
      </c>
      <c r="R595" s="45">
        <f t="shared" si="161"/>
        <v>718690181</v>
      </c>
      <c r="S595" s="41" t="str">
        <f t="shared" si="162"/>
        <v>718690181</v>
      </c>
      <c r="T595" s="43" t="e">
        <f t="shared" si="163"/>
        <v>#VALUE!</v>
      </c>
      <c r="U595" s="41" t="str">
        <f t="shared" si="164"/>
        <v>718690181</v>
      </c>
      <c r="V595" s="46" t="str">
        <f t="shared" si="165"/>
        <v>0718690181</v>
      </c>
      <c r="W595" s="43">
        <f t="shared" si="166"/>
        <v>1</v>
      </c>
      <c r="X595" s="47">
        <f t="shared" si="167"/>
        <v>1</v>
      </c>
      <c r="Y595" s="43">
        <f t="shared" si="154"/>
        <v>1</v>
      </c>
      <c r="Z595" s="44">
        <f t="shared" si="168"/>
        <v>1</v>
      </c>
      <c r="AA595" s="44">
        <f t="shared" si="169"/>
        <v>1</v>
      </c>
    </row>
    <row r="596" spans="1:27" ht="69" hidden="1" customHeight="1" x14ac:dyDescent="0.65">
      <c r="A596" s="3">
        <v>594</v>
      </c>
      <c r="B596" s="3" t="s">
        <v>1746</v>
      </c>
      <c r="C596" s="3" t="s">
        <v>3306</v>
      </c>
      <c r="D596" s="3" t="s">
        <v>1747</v>
      </c>
      <c r="E596" s="3" t="s">
        <v>3143</v>
      </c>
      <c r="F596" s="5" t="s">
        <v>1748</v>
      </c>
      <c r="G596" s="6">
        <v>101335834</v>
      </c>
      <c r="H596" s="7">
        <v>882157967</v>
      </c>
      <c r="I596" s="3"/>
      <c r="J596" s="39"/>
      <c r="K596" s="40">
        <f t="shared" si="155"/>
        <v>1</v>
      </c>
      <c r="L596" s="41" t="str">
        <f t="shared" si="156"/>
        <v>101335834</v>
      </c>
      <c r="M596" s="42" t="str">
        <f t="shared" si="157"/>
        <v>101335834</v>
      </c>
      <c r="N596" s="43">
        <f t="shared" si="158"/>
        <v>1</v>
      </c>
      <c r="O596" s="43">
        <f t="shared" si="159"/>
        <v>1</v>
      </c>
      <c r="P596" s="43">
        <f t="shared" si="153"/>
        <v>1</v>
      </c>
      <c r="Q596" s="44">
        <f t="shared" si="160"/>
        <v>1</v>
      </c>
      <c r="R596" s="45">
        <f t="shared" si="161"/>
        <v>882157967</v>
      </c>
      <c r="S596" s="41" t="str">
        <f t="shared" si="162"/>
        <v>882157967</v>
      </c>
      <c r="T596" s="43" t="e">
        <f t="shared" si="163"/>
        <v>#VALUE!</v>
      </c>
      <c r="U596" s="41" t="str">
        <f t="shared" si="164"/>
        <v>882157967</v>
      </c>
      <c r="V596" s="46" t="str">
        <f t="shared" si="165"/>
        <v>0882157967</v>
      </c>
      <c r="W596" s="43">
        <f t="shared" si="166"/>
        <v>1</v>
      </c>
      <c r="X596" s="47">
        <f t="shared" si="167"/>
        <v>1</v>
      </c>
      <c r="Y596" s="43">
        <f t="shared" si="154"/>
        <v>1</v>
      </c>
      <c r="Z596" s="44">
        <f t="shared" si="168"/>
        <v>1</v>
      </c>
      <c r="AA596" s="44">
        <f t="shared" si="169"/>
        <v>1</v>
      </c>
    </row>
    <row r="597" spans="1:27" ht="69" hidden="1" customHeight="1" x14ac:dyDescent="0.65">
      <c r="A597" s="3">
        <v>595</v>
      </c>
      <c r="B597" s="3" t="s">
        <v>1749</v>
      </c>
      <c r="C597" s="3" t="s">
        <v>3306</v>
      </c>
      <c r="D597" s="3" t="s">
        <v>1750</v>
      </c>
      <c r="E597" s="3" t="s">
        <v>3143</v>
      </c>
      <c r="F597" s="5" t="s">
        <v>1751</v>
      </c>
      <c r="G597" s="6">
        <v>100993087</v>
      </c>
      <c r="H597" s="7">
        <v>888168807</v>
      </c>
      <c r="I597" s="3"/>
      <c r="J597" s="39"/>
      <c r="K597" s="40">
        <f t="shared" si="155"/>
        <v>1</v>
      </c>
      <c r="L597" s="41" t="str">
        <f t="shared" si="156"/>
        <v>100993087</v>
      </c>
      <c r="M597" s="42" t="str">
        <f t="shared" si="157"/>
        <v>100993087</v>
      </c>
      <c r="N597" s="43">
        <f t="shared" si="158"/>
        <v>1</v>
      </c>
      <c r="O597" s="43">
        <f t="shared" si="159"/>
        <v>1</v>
      </c>
      <c r="P597" s="43">
        <f t="shared" si="153"/>
        <v>1</v>
      </c>
      <c r="Q597" s="44">
        <f t="shared" si="160"/>
        <v>1</v>
      </c>
      <c r="R597" s="45">
        <f t="shared" si="161"/>
        <v>888168807</v>
      </c>
      <c r="S597" s="41" t="str">
        <f t="shared" si="162"/>
        <v>888168807</v>
      </c>
      <c r="T597" s="43" t="e">
        <f t="shared" si="163"/>
        <v>#VALUE!</v>
      </c>
      <c r="U597" s="41" t="str">
        <f t="shared" si="164"/>
        <v>888168807</v>
      </c>
      <c r="V597" s="46" t="str">
        <f t="shared" si="165"/>
        <v>0888168807</v>
      </c>
      <c r="W597" s="43">
        <f t="shared" si="166"/>
        <v>1</v>
      </c>
      <c r="X597" s="47">
        <f t="shared" si="167"/>
        <v>1</v>
      </c>
      <c r="Y597" s="43">
        <f t="shared" si="154"/>
        <v>1</v>
      </c>
      <c r="Z597" s="44">
        <f t="shared" si="168"/>
        <v>1</v>
      </c>
      <c r="AA597" s="44">
        <f t="shared" si="169"/>
        <v>1</v>
      </c>
    </row>
    <row r="598" spans="1:27" ht="69" hidden="1" customHeight="1" x14ac:dyDescent="0.65">
      <c r="A598" s="3">
        <v>596</v>
      </c>
      <c r="B598" s="3" t="s">
        <v>1752</v>
      </c>
      <c r="C598" s="3" t="s">
        <v>3306</v>
      </c>
      <c r="D598" s="3" t="s">
        <v>1753</v>
      </c>
      <c r="E598" s="3" t="s">
        <v>3143</v>
      </c>
      <c r="F598" s="5" t="s">
        <v>1754</v>
      </c>
      <c r="G598" s="6">
        <v>101004689</v>
      </c>
      <c r="H598" s="6">
        <v>70507953</v>
      </c>
      <c r="I598" s="3"/>
      <c r="J598" s="39"/>
      <c r="K598" s="40">
        <f t="shared" si="155"/>
        <v>1</v>
      </c>
      <c r="L598" s="41" t="str">
        <f t="shared" si="156"/>
        <v>101004689</v>
      </c>
      <c r="M598" s="42" t="str">
        <f t="shared" si="157"/>
        <v>101004689</v>
      </c>
      <c r="N598" s="43">
        <f t="shared" si="158"/>
        <v>1</v>
      </c>
      <c r="O598" s="43">
        <f t="shared" si="159"/>
        <v>1</v>
      </c>
      <c r="P598" s="43">
        <f t="shared" si="153"/>
        <v>1</v>
      </c>
      <c r="Q598" s="44">
        <f t="shared" si="160"/>
        <v>1</v>
      </c>
      <c r="R598" s="45">
        <f t="shared" si="161"/>
        <v>70507953</v>
      </c>
      <c r="S598" s="41" t="str">
        <f t="shared" si="162"/>
        <v>70507953</v>
      </c>
      <c r="T598" s="43" t="e">
        <f t="shared" si="163"/>
        <v>#VALUE!</v>
      </c>
      <c r="U598" s="41" t="str">
        <f t="shared" si="164"/>
        <v>70507953</v>
      </c>
      <c r="V598" s="46" t="str">
        <f t="shared" si="165"/>
        <v>070507953</v>
      </c>
      <c r="W598" s="43">
        <f t="shared" si="166"/>
        <v>1</v>
      </c>
      <c r="X598" s="47">
        <f t="shared" si="167"/>
        <v>1</v>
      </c>
      <c r="Y598" s="43">
        <f t="shared" si="154"/>
        <v>1</v>
      </c>
      <c r="Z598" s="44">
        <f t="shared" si="168"/>
        <v>1</v>
      </c>
      <c r="AA598" s="44">
        <f t="shared" si="169"/>
        <v>1</v>
      </c>
    </row>
    <row r="599" spans="1:27" ht="69" hidden="1" customHeight="1" x14ac:dyDescent="0.65">
      <c r="A599" s="3">
        <v>597</v>
      </c>
      <c r="B599" s="3" t="s">
        <v>1755</v>
      </c>
      <c r="C599" s="3" t="s">
        <v>3306</v>
      </c>
      <c r="D599" s="3" t="s">
        <v>1756</v>
      </c>
      <c r="E599" s="3" t="s">
        <v>3143</v>
      </c>
      <c r="F599" s="5" t="s">
        <v>1757</v>
      </c>
      <c r="G599" s="6">
        <v>100949506</v>
      </c>
      <c r="H599" s="6">
        <v>87813431</v>
      </c>
      <c r="I599" s="3"/>
      <c r="J599" s="39"/>
      <c r="K599" s="40">
        <f t="shared" si="155"/>
        <v>1</v>
      </c>
      <c r="L599" s="41" t="str">
        <f t="shared" si="156"/>
        <v>100949506</v>
      </c>
      <c r="M599" s="42" t="str">
        <f t="shared" si="157"/>
        <v>100949506</v>
      </c>
      <c r="N599" s="43">
        <f t="shared" si="158"/>
        <v>1</v>
      </c>
      <c r="O599" s="43">
        <f t="shared" si="159"/>
        <v>1</v>
      </c>
      <c r="P599" s="43">
        <f t="shared" si="153"/>
        <v>1</v>
      </c>
      <c r="Q599" s="44">
        <f t="shared" si="160"/>
        <v>1</v>
      </c>
      <c r="R599" s="45">
        <f t="shared" si="161"/>
        <v>87813431</v>
      </c>
      <c r="S599" s="41" t="str">
        <f t="shared" si="162"/>
        <v>87813431</v>
      </c>
      <c r="T599" s="43" t="e">
        <f t="shared" si="163"/>
        <v>#VALUE!</v>
      </c>
      <c r="U599" s="41" t="str">
        <f t="shared" si="164"/>
        <v>87813431</v>
      </c>
      <c r="V599" s="46" t="str">
        <f t="shared" si="165"/>
        <v>087813431</v>
      </c>
      <c r="W599" s="43">
        <f t="shared" si="166"/>
        <v>1</v>
      </c>
      <c r="X599" s="47">
        <f t="shared" si="167"/>
        <v>1</v>
      </c>
      <c r="Y599" s="43">
        <f t="shared" si="154"/>
        <v>1</v>
      </c>
      <c r="Z599" s="44">
        <f t="shared" si="168"/>
        <v>1</v>
      </c>
      <c r="AA599" s="44">
        <f t="shared" si="169"/>
        <v>1</v>
      </c>
    </row>
    <row r="600" spans="1:27" ht="69" hidden="1" customHeight="1" x14ac:dyDescent="0.65">
      <c r="A600" s="3">
        <v>598</v>
      </c>
      <c r="B600" s="3" t="s">
        <v>1758</v>
      </c>
      <c r="C600" s="3" t="s">
        <v>3306</v>
      </c>
      <c r="D600" s="3" t="s">
        <v>1759</v>
      </c>
      <c r="E600" s="3" t="s">
        <v>3143</v>
      </c>
      <c r="F600" s="5" t="s">
        <v>1760</v>
      </c>
      <c r="G600" s="6">
        <v>101000257</v>
      </c>
      <c r="H600" s="7">
        <v>886018274</v>
      </c>
      <c r="I600" s="3"/>
      <c r="J600" s="39"/>
      <c r="K600" s="40">
        <f t="shared" si="155"/>
        <v>1</v>
      </c>
      <c r="L600" s="41" t="str">
        <f t="shared" si="156"/>
        <v>101000257</v>
      </c>
      <c r="M600" s="42" t="str">
        <f t="shared" si="157"/>
        <v>101000257</v>
      </c>
      <c r="N600" s="43">
        <f t="shared" si="158"/>
        <v>1</v>
      </c>
      <c r="O600" s="43">
        <f t="shared" si="159"/>
        <v>1</v>
      </c>
      <c r="P600" s="43">
        <f t="shared" si="153"/>
        <v>1</v>
      </c>
      <c r="Q600" s="44">
        <f t="shared" si="160"/>
        <v>1</v>
      </c>
      <c r="R600" s="45">
        <f t="shared" si="161"/>
        <v>886018274</v>
      </c>
      <c r="S600" s="41" t="str">
        <f t="shared" si="162"/>
        <v>886018274</v>
      </c>
      <c r="T600" s="43" t="e">
        <f t="shared" si="163"/>
        <v>#VALUE!</v>
      </c>
      <c r="U600" s="41" t="str">
        <f t="shared" si="164"/>
        <v>886018274</v>
      </c>
      <c r="V600" s="46" t="str">
        <f t="shared" si="165"/>
        <v>0886018274</v>
      </c>
      <c r="W600" s="43">
        <f t="shared" si="166"/>
        <v>1</v>
      </c>
      <c r="X600" s="47">
        <f t="shared" si="167"/>
        <v>1</v>
      </c>
      <c r="Y600" s="43">
        <f t="shared" si="154"/>
        <v>1</v>
      </c>
      <c r="Z600" s="44">
        <f t="shared" si="168"/>
        <v>1</v>
      </c>
      <c r="AA600" s="44">
        <f t="shared" si="169"/>
        <v>1</v>
      </c>
    </row>
    <row r="601" spans="1:27" ht="69" hidden="1" customHeight="1" x14ac:dyDescent="0.65">
      <c r="A601" s="3">
        <v>599</v>
      </c>
      <c r="B601" s="3" t="s">
        <v>1761</v>
      </c>
      <c r="C601" s="3" t="s">
        <v>3306</v>
      </c>
      <c r="D601" s="3" t="s">
        <v>1762</v>
      </c>
      <c r="E601" s="3" t="s">
        <v>3143</v>
      </c>
      <c r="F601" s="5" t="s">
        <v>1763</v>
      </c>
      <c r="G601" s="6">
        <v>101011090</v>
      </c>
      <c r="H601" s="7">
        <v>977109333</v>
      </c>
      <c r="I601" s="3"/>
      <c r="J601" s="39"/>
      <c r="K601" s="40">
        <f t="shared" si="155"/>
        <v>1</v>
      </c>
      <c r="L601" s="41" t="str">
        <f t="shared" si="156"/>
        <v>101011090</v>
      </c>
      <c r="M601" s="42" t="str">
        <f t="shared" si="157"/>
        <v>101011090</v>
      </c>
      <c r="N601" s="43">
        <f t="shared" si="158"/>
        <v>1</v>
      </c>
      <c r="O601" s="43">
        <f t="shared" si="159"/>
        <v>1</v>
      </c>
      <c r="P601" s="43">
        <f t="shared" si="153"/>
        <v>1</v>
      </c>
      <c r="Q601" s="44">
        <f t="shared" si="160"/>
        <v>1</v>
      </c>
      <c r="R601" s="45">
        <f t="shared" si="161"/>
        <v>977109333</v>
      </c>
      <c r="S601" s="41" t="str">
        <f t="shared" si="162"/>
        <v>977109333</v>
      </c>
      <c r="T601" s="43" t="e">
        <f t="shared" si="163"/>
        <v>#VALUE!</v>
      </c>
      <c r="U601" s="41" t="str">
        <f t="shared" si="164"/>
        <v>977109333</v>
      </c>
      <c r="V601" s="46" t="str">
        <f t="shared" si="165"/>
        <v>0977109333</v>
      </c>
      <c r="W601" s="43">
        <f t="shared" si="166"/>
        <v>1</v>
      </c>
      <c r="X601" s="47">
        <f t="shared" si="167"/>
        <v>1</v>
      </c>
      <c r="Y601" s="43">
        <f t="shared" si="154"/>
        <v>1</v>
      </c>
      <c r="Z601" s="44">
        <f t="shared" si="168"/>
        <v>1</v>
      </c>
      <c r="AA601" s="44">
        <f t="shared" si="169"/>
        <v>1</v>
      </c>
    </row>
    <row r="602" spans="1:27" ht="69" hidden="1" customHeight="1" x14ac:dyDescent="0.65">
      <c r="A602" s="3">
        <v>600</v>
      </c>
      <c r="B602" s="3" t="s">
        <v>1764</v>
      </c>
      <c r="C602" s="3" t="s">
        <v>3306</v>
      </c>
      <c r="D602" s="3" t="s">
        <v>1765</v>
      </c>
      <c r="E602" s="3" t="s">
        <v>3143</v>
      </c>
      <c r="F602" s="5" t="s">
        <v>1766</v>
      </c>
      <c r="G602" s="6">
        <v>101047727</v>
      </c>
      <c r="H602" s="6">
        <v>11894480</v>
      </c>
      <c r="I602" s="3"/>
      <c r="J602" s="39"/>
      <c r="K602" s="40">
        <f t="shared" si="155"/>
        <v>1</v>
      </c>
      <c r="L602" s="41" t="str">
        <f t="shared" si="156"/>
        <v>101047727</v>
      </c>
      <c r="M602" s="42" t="str">
        <f t="shared" si="157"/>
        <v>101047727</v>
      </c>
      <c r="N602" s="43">
        <f t="shared" si="158"/>
        <v>1</v>
      </c>
      <c r="O602" s="43">
        <f t="shared" si="159"/>
        <v>1</v>
      </c>
      <c r="P602" s="43">
        <f t="shared" si="153"/>
        <v>1</v>
      </c>
      <c r="Q602" s="44">
        <f t="shared" si="160"/>
        <v>1</v>
      </c>
      <c r="R602" s="45">
        <f t="shared" si="161"/>
        <v>11894480</v>
      </c>
      <c r="S602" s="41" t="str">
        <f t="shared" si="162"/>
        <v>11894480</v>
      </c>
      <c r="T602" s="43" t="e">
        <f t="shared" si="163"/>
        <v>#VALUE!</v>
      </c>
      <c r="U602" s="41" t="str">
        <f t="shared" si="164"/>
        <v>11894480</v>
      </c>
      <c r="V602" s="46" t="str">
        <f t="shared" si="165"/>
        <v>011894480</v>
      </c>
      <c r="W602" s="43">
        <f t="shared" si="166"/>
        <v>1</v>
      </c>
      <c r="X602" s="47">
        <f t="shared" si="167"/>
        <v>1</v>
      </c>
      <c r="Y602" s="43">
        <f t="shared" si="154"/>
        <v>1</v>
      </c>
      <c r="Z602" s="44">
        <f t="shared" si="168"/>
        <v>1</v>
      </c>
      <c r="AA602" s="44">
        <f t="shared" si="169"/>
        <v>1</v>
      </c>
    </row>
    <row r="603" spans="1:27" ht="69" hidden="1" customHeight="1" x14ac:dyDescent="0.65">
      <c r="A603" s="3">
        <v>601</v>
      </c>
      <c r="B603" s="3" t="s">
        <v>1767</v>
      </c>
      <c r="C603" s="3" t="s">
        <v>3306</v>
      </c>
      <c r="D603" s="3" t="s">
        <v>1768</v>
      </c>
      <c r="E603" s="3" t="s">
        <v>3143</v>
      </c>
      <c r="F603" s="5" t="s">
        <v>1769</v>
      </c>
      <c r="G603" s="6">
        <v>100939712</v>
      </c>
      <c r="H603" s="7">
        <v>965179567</v>
      </c>
      <c r="I603" s="3"/>
      <c r="J603" s="39"/>
      <c r="K603" s="40">
        <f t="shared" si="155"/>
        <v>1</v>
      </c>
      <c r="L603" s="41" t="str">
        <f t="shared" si="156"/>
        <v>100939712</v>
      </c>
      <c r="M603" s="42" t="str">
        <f t="shared" si="157"/>
        <v>100939712</v>
      </c>
      <c r="N603" s="43">
        <f t="shared" si="158"/>
        <v>1</v>
      </c>
      <c r="O603" s="43">
        <f t="shared" si="159"/>
        <v>1</v>
      </c>
      <c r="P603" s="43">
        <f t="shared" si="153"/>
        <v>1</v>
      </c>
      <c r="Q603" s="44">
        <f t="shared" si="160"/>
        <v>1</v>
      </c>
      <c r="R603" s="45">
        <f t="shared" si="161"/>
        <v>965179567</v>
      </c>
      <c r="S603" s="41" t="str">
        <f t="shared" si="162"/>
        <v>965179567</v>
      </c>
      <c r="T603" s="43" t="e">
        <f t="shared" si="163"/>
        <v>#VALUE!</v>
      </c>
      <c r="U603" s="41" t="str">
        <f t="shared" si="164"/>
        <v>965179567</v>
      </c>
      <c r="V603" s="46" t="str">
        <f t="shared" si="165"/>
        <v>0965179567</v>
      </c>
      <c r="W603" s="43">
        <f t="shared" si="166"/>
        <v>1</v>
      </c>
      <c r="X603" s="47">
        <f t="shared" si="167"/>
        <v>1</v>
      </c>
      <c r="Y603" s="43">
        <f t="shared" si="154"/>
        <v>1</v>
      </c>
      <c r="Z603" s="44">
        <f t="shared" si="168"/>
        <v>1</v>
      </c>
      <c r="AA603" s="44">
        <f t="shared" si="169"/>
        <v>1</v>
      </c>
    </row>
    <row r="604" spans="1:27" ht="69" hidden="1" customHeight="1" x14ac:dyDescent="0.65">
      <c r="A604" s="3">
        <v>602</v>
      </c>
      <c r="B604" s="3" t="s">
        <v>1770</v>
      </c>
      <c r="C604" s="3" t="s">
        <v>3306</v>
      </c>
      <c r="D604" s="3" t="s">
        <v>1771</v>
      </c>
      <c r="E604" s="3" t="s">
        <v>3143</v>
      </c>
      <c r="F604" s="5" t="s">
        <v>1772</v>
      </c>
      <c r="G604" s="6">
        <v>101225570</v>
      </c>
      <c r="H604" s="7">
        <v>969494236</v>
      </c>
      <c r="I604" s="3"/>
      <c r="J604" s="39"/>
      <c r="K604" s="40">
        <f t="shared" si="155"/>
        <v>1</v>
      </c>
      <c r="L604" s="41" t="str">
        <f t="shared" si="156"/>
        <v>101225570</v>
      </c>
      <c r="M604" s="42" t="str">
        <f t="shared" si="157"/>
        <v>101225570</v>
      </c>
      <c r="N604" s="43">
        <f t="shared" si="158"/>
        <v>1</v>
      </c>
      <c r="O604" s="43">
        <f t="shared" si="159"/>
        <v>1</v>
      </c>
      <c r="P604" s="43">
        <f t="shared" si="153"/>
        <v>1</v>
      </c>
      <c r="Q604" s="44">
        <f t="shared" si="160"/>
        <v>1</v>
      </c>
      <c r="R604" s="45">
        <f t="shared" si="161"/>
        <v>969494236</v>
      </c>
      <c r="S604" s="41" t="str">
        <f t="shared" si="162"/>
        <v>969494236</v>
      </c>
      <c r="T604" s="43" t="e">
        <f t="shared" si="163"/>
        <v>#VALUE!</v>
      </c>
      <c r="U604" s="41" t="str">
        <f t="shared" si="164"/>
        <v>969494236</v>
      </c>
      <c r="V604" s="46" t="str">
        <f t="shared" si="165"/>
        <v>0969494236</v>
      </c>
      <c r="W604" s="43">
        <f t="shared" si="166"/>
        <v>1</v>
      </c>
      <c r="X604" s="47">
        <f t="shared" si="167"/>
        <v>1</v>
      </c>
      <c r="Y604" s="43">
        <f t="shared" si="154"/>
        <v>1</v>
      </c>
      <c r="Z604" s="44">
        <f t="shared" si="168"/>
        <v>1</v>
      </c>
      <c r="AA604" s="44">
        <f t="shared" si="169"/>
        <v>1</v>
      </c>
    </row>
    <row r="605" spans="1:27" ht="69" hidden="1" customHeight="1" x14ac:dyDescent="0.65">
      <c r="A605" s="3">
        <v>603</v>
      </c>
      <c r="B605" s="3" t="s">
        <v>1773</v>
      </c>
      <c r="C605" s="3" t="s">
        <v>3306</v>
      </c>
      <c r="D605" s="3" t="s">
        <v>1774</v>
      </c>
      <c r="E605" s="3" t="s">
        <v>3143</v>
      </c>
      <c r="F605" s="5" t="s">
        <v>1775</v>
      </c>
      <c r="G605" s="6">
        <v>101031086</v>
      </c>
      <c r="H605" s="6">
        <v>68812878</v>
      </c>
      <c r="I605" s="3"/>
      <c r="J605" s="39"/>
      <c r="K605" s="40">
        <f t="shared" si="155"/>
        <v>1</v>
      </c>
      <c r="L605" s="41" t="str">
        <f t="shared" si="156"/>
        <v>101031086</v>
      </c>
      <c r="M605" s="42" t="str">
        <f t="shared" si="157"/>
        <v>101031086</v>
      </c>
      <c r="N605" s="43">
        <f t="shared" si="158"/>
        <v>1</v>
      </c>
      <c r="O605" s="43">
        <f t="shared" si="159"/>
        <v>1</v>
      </c>
      <c r="P605" s="43">
        <f t="shared" si="153"/>
        <v>1</v>
      </c>
      <c r="Q605" s="44">
        <f t="shared" si="160"/>
        <v>1</v>
      </c>
      <c r="R605" s="45">
        <f t="shared" si="161"/>
        <v>68812878</v>
      </c>
      <c r="S605" s="41" t="str">
        <f t="shared" si="162"/>
        <v>68812878</v>
      </c>
      <c r="T605" s="43" t="e">
        <f t="shared" si="163"/>
        <v>#VALUE!</v>
      </c>
      <c r="U605" s="41" t="str">
        <f t="shared" si="164"/>
        <v>68812878</v>
      </c>
      <c r="V605" s="46" t="str">
        <f t="shared" si="165"/>
        <v>068812878</v>
      </c>
      <c r="W605" s="43">
        <f t="shared" si="166"/>
        <v>1</v>
      </c>
      <c r="X605" s="47">
        <f t="shared" si="167"/>
        <v>1</v>
      </c>
      <c r="Y605" s="43">
        <f t="shared" si="154"/>
        <v>1</v>
      </c>
      <c r="Z605" s="44">
        <f t="shared" si="168"/>
        <v>1</v>
      </c>
      <c r="AA605" s="44">
        <f t="shared" si="169"/>
        <v>1</v>
      </c>
    </row>
    <row r="606" spans="1:27" ht="69" hidden="1" customHeight="1" x14ac:dyDescent="0.65">
      <c r="A606" s="3">
        <v>604</v>
      </c>
      <c r="B606" s="3" t="s">
        <v>1776</v>
      </c>
      <c r="C606" s="3" t="s">
        <v>3306</v>
      </c>
      <c r="D606" s="3" t="s">
        <v>1777</v>
      </c>
      <c r="E606" s="3" t="s">
        <v>3143</v>
      </c>
      <c r="F606" s="5" t="s">
        <v>1778</v>
      </c>
      <c r="G606" s="6">
        <v>101001101</v>
      </c>
      <c r="H606" s="7">
        <v>979429160</v>
      </c>
      <c r="I606" s="3"/>
      <c r="J606" s="39"/>
      <c r="K606" s="40">
        <f t="shared" si="155"/>
        <v>1</v>
      </c>
      <c r="L606" s="41" t="str">
        <f t="shared" si="156"/>
        <v>101001101</v>
      </c>
      <c r="M606" s="42" t="str">
        <f t="shared" si="157"/>
        <v>101001101</v>
      </c>
      <c r="N606" s="43">
        <f t="shared" si="158"/>
        <v>1</v>
      </c>
      <c r="O606" s="43">
        <f t="shared" si="159"/>
        <v>1</v>
      </c>
      <c r="P606" s="43">
        <f t="shared" si="153"/>
        <v>1</v>
      </c>
      <c r="Q606" s="44">
        <f t="shared" si="160"/>
        <v>1</v>
      </c>
      <c r="R606" s="45">
        <f t="shared" si="161"/>
        <v>979429160</v>
      </c>
      <c r="S606" s="41" t="str">
        <f t="shared" si="162"/>
        <v>979429160</v>
      </c>
      <c r="T606" s="43" t="e">
        <f t="shared" si="163"/>
        <v>#VALUE!</v>
      </c>
      <c r="U606" s="41" t="str">
        <f t="shared" si="164"/>
        <v>979429160</v>
      </c>
      <c r="V606" s="46" t="str">
        <f t="shared" si="165"/>
        <v>0979429160</v>
      </c>
      <c r="W606" s="43">
        <f t="shared" si="166"/>
        <v>1</v>
      </c>
      <c r="X606" s="47">
        <f t="shared" si="167"/>
        <v>1</v>
      </c>
      <c r="Y606" s="43">
        <f t="shared" si="154"/>
        <v>1</v>
      </c>
      <c r="Z606" s="44">
        <f t="shared" si="168"/>
        <v>1</v>
      </c>
      <c r="AA606" s="44">
        <f t="shared" si="169"/>
        <v>1</v>
      </c>
    </row>
    <row r="607" spans="1:27" ht="69" hidden="1" customHeight="1" x14ac:dyDescent="0.65">
      <c r="A607" s="3">
        <v>605</v>
      </c>
      <c r="B607" s="3" t="s">
        <v>1779</v>
      </c>
      <c r="C607" s="3" t="s">
        <v>3306</v>
      </c>
      <c r="D607" s="3" t="s">
        <v>1780</v>
      </c>
      <c r="E607" s="3" t="s">
        <v>3143</v>
      </c>
      <c r="F607" s="5" t="s">
        <v>1781</v>
      </c>
      <c r="G607" s="6">
        <v>101047754</v>
      </c>
      <c r="H607" s="7">
        <v>967357097</v>
      </c>
      <c r="I607" s="3"/>
      <c r="J607" s="39"/>
      <c r="K607" s="40">
        <f t="shared" si="155"/>
        <v>1</v>
      </c>
      <c r="L607" s="41" t="str">
        <f t="shared" si="156"/>
        <v>101047754</v>
      </c>
      <c r="M607" s="42" t="str">
        <f t="shared" si="157"/>
        <v>101047754</v>
      </c>
      <c r="N607" s="43">
        <f t="shared" si="158"/>
        <v>1</v>
      </c>
      <c r="O607" s="43">
        <f t="shared" si="159"/>
        <v>1</v>
      </c>
      <c r="P607" s="43">
        <f t="shared" si="153"/>
        <v>1</v>
      </c>
      <c r="Q607" s="44">
        <f t="shared" si="160"/>
        <v>1</v>
      </c>
      <c r="R607" s="45">
        <f t="shared" si="161"/>
        <v>967357097</v>
      </c>
      <c r="S607" s="41" t="str">
        <f t="shared" si="162"/>
        <v>967357097</v>
      </c>
      <c r="T607" s="43" t="e">
        <f t="shared" si="163"/>
        <v>#VALUE!</v>
      </c>
      <c r="U607" s="41" t="str">
        <f t="shared" si="164"/>
        <v>967357097</v>
      </c>
      <c r="V607" s="46" t="str">
        <f t="shared" si="165"/>
        <v>0967357097</v>
      </c>
      <c r="W607" s="43">
        <f t="shared" si="166"/>
        <v>1</v>
      </c>
      <c r="X607" s="47">
        <f t="shared" si="167"/>
        <v>1</v>
      </c>
      <c r="Y607" s="43">
        <f t="shared" si="154"/>
        <v>1</v>
      </c>
      <c r="Z607" s="44">
        <f t="shared" si="168"/>
        <v>1</v>
      </c>
      <c r="AA607" s="44">
        <f t="shared" si="169"/>
        <v>1</v>
      </c>
    </row>
    <row r="608" spans="1:27" ht="69" hidden="1" customHeight="1" x14ac:dyDescent="0.65">
      <c r="A608" s="3">
        <v>606</v>
      </c>
      <c r="B608" s="3" t="s">
        <v>1782</v>
      </c>
      <c r="C608" s="3" t="s">
        <v>3306</v>
      </c>
      <c r="D608" s="3" t="s">
        <v>1783</v>
      </c>
      <c r="E608" s="3" t="s">
        <v>3143</v>
      </c>
      <c r="F608" s="5" t="s">
        <v>1784</v>
      </c>
      <c r="G608" s="6">
        <v>101075081</v>
      </c>
      <c r="H608" s="7">
        <v>969001401</v>
      </c>
      <c r="I608" s="3"/>
      <c r="J608" s="39"/>
      <c r="K608" s="40">
        <f t="shared" si="155"/>
        <v>1</v>
      </c>
      <c r="L608" s="41" t="str">
        <f t="shared" si="156"/>
        <v>101075081</v>
      </c>
      <c r="M608" s="42" t="str">
        <f t="shared" si="157"/>
        <v>101075081</v>
      </c>
      <c r="N608" s="43">
        <f t="shared" si="158"/>
        <v>1</v>
      </c>
      <c r="O608" s="43">
        <f t="shared" si="159"/>
        <v>1</v>
      </c>
      <c r="P608" s="43">
        <f t="shared" si="153"/>
        <v>1</v>
      </c>
      <c r="Q608" s="44">
        <f t="shared" si="160"/>
        <v>1</v>
      </c>
      <c r="R608" s="45">
        <f t="shared" si="161"/>
        <v>969001401</v>
      </c>
      <c r="S608" s="41" t="str">
        <f t="shared" si="162"/>
        <v>969001401</v>
      </c>
      <c r="T608" s="43" t="e">
        <f t="shared" si="163"/>
        <v>#VALUE!</v>
      </c>
      <c r="U608" s="41" t="str">
        <f t="shared" si="164"/>
        <v>969001401</v>
      </c>
      <c r="V608" s="46" t="str">
        <f t="shared" si="165"/>
        <v>0969001401</v>
      </c>
      <c r="W608" s="43">
        <f t="shared" si="166"/>
        <v>1</v>
      </c>
      <c r="X608" s="47">
        <f t="shared" si="167"/>
        <v>1</v>
      </c>
      <c r="Y608" s="43">
        <f t="shared" si="154"/>
        <v>1</v>
      </c>
      <c r="Z608" s="44">
        <f t="shared" si="168"/>
        <v>1</v>
      </c>
      <c r="AA608" s="44">
        <f t="shared" si="169"/>
        <v>1</v>
      </c>
    </row>
    <row r="609" spans="1:27" ht="69" hidden="1" customHeight="1" x14ac:dyDescent="0.65">
      <c r="A609" s="3">
        <v>607</v>
      </c>
      <c r="B609" s="3" t="s">
        <v>1785</v>
      </c>
      <c r="C609" s="3" t="s">
        <v>3306</v>
      </c>
      <c r="D609" s="3" t="s">
        <v>1786</v>
      </c>
      <c r="E609" s="3" t="s">
        <v>3143</v>
      </c>
      <c r="F609" s="5" t="s">
        <v>1787</v>
      </c>
      <c r="G609" s="6">
        <v>101271282</v>
      </c>
      <c r="H609" s="7">
        <v>888169012</v>
      </c>
      <c r="I609" s="3"/>
      <c r="J609" s="39"/>
      <c r="K609" s="40">
        <f t="shared" si="155"/>
        <v>1</v>
      </c>
      <c r="L609" s="41" t="str">
        <f t="shared" si="156"/>
        <v>101271282</v>
      </c>
      <c r="M609" s="42" t="str">
        <f t="shared" si="157"/>
        <v>101271282</v>
      </c>
      <c r="N609" s="43">
        <f t="shared" si="158"/>
        <v>1</v>
      </c>
      <c r="O609" s="43">
        <f t="shared" si="159"/>
        <v>1</v>
      </c>
      <c r="P609" s="43">
        <f t="shared" si="153"/>
        <v>1</v>
      </c>
      <c r="Q609" s="44">
        <f t="shared" si="160"/>
        <v>1</v>
      </c>
      <c r="R609" s="45">
        <f t="shared" si="161"/>
        <v>888169012</v>
      </c>
      <c r="S609" s="41" t="str">
        <f t="shared" si="162"/>
        <v>888169012</v>
      </c>
      <c r="T609" s="43" t="e">
        <f t="shared" si="163"/>
        <v>#VALUE!</v>
      </c>
      <c r="U609" s="41" t="str">
        <f t="shared" si="164"/>
        <v>888169012</v>
      </c>
      <c r="V609" s="46" t="str">
        <f t="shared" si="165"/>
        <v>0888169012</v>
      </c>
      <c r="W609" s="43">
        <f t="shared" si="166"/>
        <v>1</v>
      </c>
      <c r="X609" s="47">
        <f t="shared" si="167"/>
        <v>1</v>
      </c>
      <c r="Y609" s="43">
        <f t="shared" si="154"/>
        <v>1</v>
      </c>
      <c r="Z609" s="44">
        <f t="shared" si="168"/>
        <v>1</v>
      </c>
      <c r="AA609" s="44">
        <f t="shared" si="169"/>
        <v>1</v>
      </c>
    </row>
    <row r="610" spans="1:27" ht="69" hidden="1" customHeight="1" x14ac:dyDescent="0.65">
      <c r="A610" s="3">
        <v>608</v>
      </c>
      <c r="B610" s="3" t="s">
        <v>1788</v>
      </c>
      <c r="C610" s="3" t="s">
        <v>3306</v>
      </c>
      <c r="D610" s="3" t="s">
        <v>1789</v>
      </c>
      <c r="E610" s="3" t="s">
        <v>3143</v>
      </c>
      <c r="F610" s="5" t="s">
        <v>1790</v>
      </c>
      <c r="G610" s="6">
        <v>100926764</v>
      </c>
      <c r="H610" s="6" t="s">
        <v>3219</v>
      </c>
      <c r="I610" s="3"/>
      <c r="J610" s="39"/>
      <c r="K610" s="40">
        <f t="shared" si="155"/>
        <v>1</v>
      </c>
      <c r="L610" s="41" t="str">
        <f t="shared" si="156"/>
        <v>100926764</v>
      </c>
      <c r="M610" s="42" t="str">
        <f t="shared" si="157"/>
        <v>100926764</v>
      </c>
      <c r="N610" s="43">
        <f t="shared" si="158"/>
        <v>1</v>
      </c>
      <c r="O610" s="43">
        <f t="shared" si="159"/>
        <v>1</v>
      </c>
      <c r="P610" s="43">
        <f t="shared" si="153"/>
        <v>1</v>
      </c>
      <c r="Q610" s="44">
        <f t="shared" si="160"/>
        <v>1</v>
      </c>
      <c r="R610" s="45" t="str">
        <f t="shared" si="161"/>
        <v>096 914 6444</v>
      </c>
      <c r="S610" s="41" t="str">
        <f t="shared" si="162"/>
        <v>0969146444</v>
      </c>
      <c r="T610" s="43" t="e">
        <f t="shared" si="163"/>
        <v>#VALUE!</v>
      </c>
      <c r="U610" s="41" t="str">
        <f t="shared" si="164"/>
        <v>0969146444</v>
      </c>
      <c r="V610" s="46" t="str">
        <f t="shared" si="165"/>
        <v>0969146444</v>
      </c>
      <c r="W610" s="43">
        <f t="shared" si="166"/>
        <v>1</v>
      </c>
      <c r="X610" s="47">
        <f t="shared" si="167"/>
        <v>1</v>
      </c>
      <c r="Y610" s="43">
        <f t="shared" si="154"/>
        <v>1</v>
      </c>
      <c r="Z610" s="44">
        <f t="shared" si="168"/>
        <v>1</v>
      </c>
      <c r="AA610" s="44">
        <f t="shared" si="169"/>
        <v>1</v>
      </c>
    </row>
    <row r="611" spans="1:27" ht="69" hidden="1" customHeight="1" x14ac:dyDescent="0.65">
      <c r="A611" s="3">
        <v>609</v>
      </c>
      <c r="B611" s="3" t="s">
        <v>1791</v>
      </c>
      <c r="C611" s="3" t="s">
        <v>3306</v>
      </c>
      <c r="D611" s="3" t="s">
        <v>1792</v>
      </c>
      <c r="E611" s="3" t="s">
        <v>3143</v>
      </c>
      <c r="F611" s="5" t="s">
        <v>1793</v>
      </c>
      <c r="G611" s="6">
        <v>101038044</v>
      </c>
      <c r="H611" s="6">
        <v>78459323</v>
      </c>
      <c r="I611" s="3"/>
      <c r="J611" s="39"/>
      <c r="K611" s="40">
        <f t="shared" si="155"/>
        <v>1</v>
      </c>
      <c r="L611" s="41" t="str">
        <f t="shared" si="156"/>
        <v>101038044</v>
      </c>
      <c r="M611" s="42" t="str">
        <f t="shared" si="157"/>
        <v>101038044</v>
      </c>
      <c r="N611" s="43">
        <f t="shared" si="158"/>
        <v>1</v>
      </c>
      <c r="O611" s="43">
        <f t="shared" si="159"/>
        <v>1</v>
      </c>
      <c r="P611" s="43">
        <f t="shared" si="153"/>
        <v>1</v>
      </c>
      <c r="Q611" s="44">
        <f t="shared" si="160"/>
        <v>1</v>
      </c>
      <c r="R611" s="45">
        <f t="shared" si="161"/>
        <v>78459323</v>
      </c>
      <c r="S611" s="41" t="str">
        <f t="shared" si="162"/>
        <v>78459323</v>
      </c>
      <c r="T611" s="43" t="e">
        <f t="shared" si="163"/>
        <v>#VALUE!</v>
      </c>
      <c r="U611" s="41" t="str">
        <f t="shared" si="164"/>
        <v>78459323</v>
      </c>
      <c r="V611" s="46" t="str">
        <f t="shared" si="165"/>
        <v>078459323</v>
      </c>
      <c r="W611" s="43">
        <f t="shared" si="166"/>
        <v>1</v>
      </c>
      <c r="X611" s="47">
        <f t="shared" si="167"/>
        <v>1</v>
      </c>
      <c r="Y611" s="43">
        <f t="shared" si="154"/>
        <v>1</v>
      </c>
      <c r="Z611" s="44">
        <f t="shared" si="168"/>
        <v>1</v>
      </c>
      <c r="AA611" s="44">
        <f t="shared" si="169"/>
        <v>1</v>
      </c>
    </row>
    <row r="612" spans="1:27" ht="69" hidden="1" customHeight="1" x14ac:dyDescent="0.65">
      <c r="A612" s="3">
        <v>610</v>
      </c>
      <c r="B612" s="3" t="s">
        <v>1794</v>
      </c>
      <c r="C612" s="3" t="s">
        <v>3306</v>
      </c>
      <c r="D612" s="3" t="s">
        <v>1795</v>
      </c>
      <c r="E612" s="3" t="s">
        <v>3143</v>
      </c>
      <c r="F612" s="5" t="s">
        <v>1796</v>
      </c>
      <c r="G612" s="6">
        <v>101097867</v>
      </c>
      <c r="H612" s="6">
        <v>69543812</v>
      </c>
      <c r="I612" s="3"/>
      <c r="J612" s="39"/>
      <c r="K612" s="40">
        <f t="shared" si="155"/>
        <v>1</v>
      </c>
      <c r="L612" s="41" t="str">
        <f t="shared" si="156"/>
        <v>101097867</v>
      </c>
      <c r="M612" s="42" t="str">
        <f t="shared" si="157"/>
        <v>101097867</v>
      </c>
      <c r="N612" s="43">
        <f t="shared" si="158"/>
        <v>1</v>
      </c>
      <c r="O612" s="43">
        <f t="shared" si="159"/>
        <v>1</v>
      </c>
      <c r="P612" s="43">
        <f t="shared" si="153"/>
        <v>1</v>
      </c>
      <c r="Q612" s="44">
        <f t="shared" si="160"/>
        <v>1</v>
      </c>
      <c r="R612" s="45">
        <f t="shared" si="161"/>
        <v>69543812</v>
      </c>
      <c r="S612" s="41" t="str">
        <f t="shared" si="162"/>
        <v>69543812</v>
      </c>
      <c r="T612" s="43" t="e">
        <f t="shared" si="163"/>
        <v>#VALUE!</v>
      </c>
      <c r="U612" s="41" t="str">
        <f t="shared" si="164"/>
        <v>69543812</v>
      </c>
      <c r="V612" s="46" t="str">
        <f t="shared" si="165"/>
        <v>069543812</v>
      </c>
      <c r="W612" s="43">
        <f t="shared" si="166"/>
        <v>1</v>
      </c>
      <c r="X612" s="47">
        <f t="shared" si="167"/>
        <v>1</v>
      </c>
      <c r="Y612" s="43">
        <f t="shared" si="154"/>
        <v>1</v>
      </c>
      <c r="Z612" s="44">
        <f t="shared" si="168"/>
        <v>1</v>
      </c>
      <c r="AA612" s="44">
        <f t="shared" si="169"/>
        <v>1</v>
      </c>
    </row>
    <row r="613" spans="1:27" ht="69" hidden="1" customHeight="1" x14ac:dyDescent="0.65">
      <c r="A613" s="3">
        <v>611</v>
      </c>
      <c r="B613" s="3" t="s">
        <v>1797</v>
      </c>
      <c r="C613" s="3" t="s">
        <v>3306</v>
      </c>
      <c r="D613" s="3" t="s">
        <v>1311</v>
      </c>
      <c r="E613" s="3" t="s">
        <v>3143</v>
      </c>
      <c r="F613" s="5" t="s">
        <v>1798</v>
      </c>
      <c r="G613" s="6">
        <v>101047405</v>
      </c>
      <c r="H613" s="6">
        <v>99892671</v>
      </c>
      <c r="I613" s="3"/>
      <c r="J613" s="39"/>
      <c r="K613" s="40">
        <f t="shared" si="155"/>
        <v>1</v>
      </c>
      <c r="L613" s="41" t="str">
        <f t="shared" si="156"/>
        <v>101047405</v>
      </c>
      <c r="M613" s="42" t="str">
        <f t="shared" si="157"/>
        <v>101047405</v>
      </c>
      <c r="N613" s="43">
        <f t="shared" si="158"/>
        <v>1</v>
      </c>
      <c r="O613" s="43">
        <f t="shared" si="159"/>
        <v>1</v>
      </c>
      <c r="P613" s="43">
        <f t="shared" si="153"/>
        <v>1</v>
      </c>
      <c r="Q613" s="44">
        <f t="shared" si="160"/>
        <v>1</v>
      </c>
      <c r="R613" s="45">
        <f t="shared" si="161"/>
        <v>99892671</v>
      </c>
      <c r="S613" s="41" t="str">
        <f t="shared" si="162"/>
        <v>99892671</v>
      </c>
      <c r="T613" s="43" t="e">
        <f t="shared" si="163"/>
        <v>#VALUE!</v>
      </c>
      <c r="U613" s="41" t="str">
        <f t="shared" si="164"/>
        <v>99892671</v>
      </c>
      <c r="V613" s="46" t="str">
        <f t="shared" si="165"/>
        <v>099892671</v>
      </c>
      <c r="W613" s="43">
        <f t="shared" si="166"/>
        <v>1</v>
      </c>
      <c r="X613" s="47">
        <f t="shared" si="167"/>
        <v>1</v>
      </c>
      <c r="Y613" s="43">
        <f t="shared" si="154"/>
        <v>1</v>
      </c>
      <c r="Z613" s="44">
        <f t="shared" si="168"/>
        <v>1</v>
      </c>
      <c r="AA613" s="44">
        <f t="shared" si="169"/>
        <v>1</v>
      </c>
    </row>
    <row r="614" spans="1:27" ht="69" hidden="1" customHeight="1" x14ac:dyDescent="0.65">
      <c r="A614" s="3">
        <v>612</v>
      </c>
      <c r="B614" s="3" t="s">
        <v>1799</v>
      </c>
      <c r="C614" s="3" t="s">
        <v>3306</v>
      </c>
      <c r="D614" s="3" t="s">
        <v>1800</v>
      </c>
      <c r="E614" s="3" t="s">
        <v>3143</v>
      </c>
      <c r="F614" s="5" t="s">
        <v>1801</v>
      </c>
      <c r="G614" s="6">
        <v>100679753</v>
      </c>
      <c r="H614" s="7">
        <v>889189783</v>
      </c>
      <c r="I614" s="3"/>
      <c r="J614" s="39"/>
      <c r="K614" s="40">
        <f t="shared" si="155"/>
        <v>1</v>
      </c>
      <c r="L614" s="41" t="str">
        <f t="shared" si="156"/>
        <v>100679753</v>
      </c>
      <c r="M614" s="42" t="str">
        <f t="shared" si="157"/>
        <v>100679753</v>
      </c>
      <c r="N614" s="43">
        <f t="shared" si="158"/>
        <v>1</v>
      </c>
      <c r="O614" s="43">
        <f t="shared" si="159"/>
        <v>1</v>
      </c>
      <c r="P614" s="43">
        <f t="shared" si="153"/>
        <v>1</v>
      </c>
      <c r="Q614" s="44">
        <f t="shared" si="160"/>
        <v>1</v>
      </c>
      <c r="R614" s="45">
        <f t="shared" si="161"/>
        <v>889189783</v>
      </c>
      <c r="S614" s="41" t="str">
        <f t="shared" si="162"/>
        <v>889189783</v>
      </c>
      <c r="T614" s="43" t="e">
        <f t="shared" si="163"/>
        <v>#VALUE!</v>
      </c>
      <c r="U614" s="41" t="str">
        <f t="shared" si="164"/>
        <v>889189783</v>
      </c>
      <c r="V614" s="46" t="str">
        <f t="shared" si="165"/>
        <v>0889189783</v>
      </c>
      <c r="W614" s="43">
        <f t="shared" si="166"/>
        <v>1</v>
      </c>
      <c r="X614" s="47">
        <f t="shared" si="167"/>
        <v>1</v>
      </c>
      <c r="Y614" s="43">
        <f t="shared" si="154"/>
        <v>1</v>
      </c>
      <c r="Z614" s="44">
        <f t="shared" si="168"/>
        <v>1</v>
      </c>
      <c r="AA614" s="44">
        <f t="shared" si="169"/>
        <v>1</v>
      </c>
    </row>
    <row r="615" spans="1:27" ht="69" hidden="1" customHeight="1" x14ac:dyDescent="0.65">
      <c r="A615" s="3">
        <v>613</v>
      </c>
      <c r="B615" s="3" t="s">
        <v>1802</v>
      </c>
      <c r="C615" s="3" t="s">
        <v>3306</v>
      </c>
      <c r="D615" s="3" t="s">
        <v>1803</v>
      </c>
      <c r="E615" s="3" t="s">
        <v>3143</v>
      </c>
      <c r="F615" s="5" t="s">
        <v>1804</v>
      </c>
      <c r="G615" s="6">
        <v>101035933</v>
      </c>
      <c r="H615" s="7">
        <v>719457766</v>
      </c>
      <c r="I615" s="3"/>
      <c r="J615" s="39"/>
      <c r="K615" s="40">
        <f t="shared" si="155"/>
        <v>1</v>
      </c>
      <c r="L615" s="41" t="str">
        <f t="shared" si="156"/>
        <v>101035933</v>
      </c>
      <c r="M615" s="42" t="str">
        <f t="shared" si="157"/>
        <v>101035933</v>
      </c>
      <c r="N615" s="43">
        <f t="shared" si="158"/>
        <v>1</v>
      </c>
      <c r="O615" s="43">
        <f t="shared" si="159"/>
        <v>1</v>
      </c>
      <c r="P615" s="43">
        <f t="shared" si="153"/>
        <v>1</v>
      </c>
      <c r="Q615" s="44">
        <f t="shared" si="160"/>
        <v>1</v>
      </c>
      <c r="R615" s="45">
        <f t="shared" si="161"/>
        <v>719457766</v>
      </c>
      <c r="S615" s="41" t="str">
        <f t="shared" si="162"/>
        <v>719457766</v>
      </c>
      <c r="T615" s="43" t="e">
        <f t="shared" si="163"/>
        <v>#VALUE!</v>
      </c>
      <c r="U615" s="41" t="str">
        <f t="shared" si="164"/>
        <v>719457766</v>
      </c>
      <c r="V615" s="46" t="str">
        <f t="shared" si="165"/>
        <v>0719457766</v>
      </c>
      <c r="W615" s="43">
        <f t="shared" si="166"/>
        <v>1</v>
      </c>
      <c r="X615" s="47">
        <f t="shared" si="167"/>
        <v>1</v>
      </c>
      <c r="Y615" s="43">
        <f t="shared" si="154"/>
        <v>1</v>
      </c>
      <c r="Z615" s="44">
        <f t="shared" si="168"/>
        <v>1</v>
      </c>
      <c r="AA615" s="44">
        <f t="shared" si="169"/>
        <v>1</v>
      </c>
    </row>
    <row r="616" spans="1:27" ht="69" hidden="1" customHeight="1" x14ac:dyDescent="0.65">
      <c r="A616" s="3">
        <v>614</v>
      </c>
      <c r="B616" s="3" t="s">
        <v>1805</v>
      </c>
      <c r="C616" s="3" t="s">
        <v>3306</v>
      </c>
      <c r="D616" s="3" t="s">
        <v>1806</v>
      </c>
      <c r="E616" s="3" t="s">
        <v>3143</v>
      </c>
      <c r="F616" s="5" t="s">
        <v>1807</v>
      </c>
      <c r="G616" s="6">
        <v>101035270</v>
      </c>
      <c r="H616" s="6">
        <v>78266399</v>
      </c>
      <c r="I616" s="3"/>
      <c r="J616" s="39"/>
      <c r="K616" s="40">
        <f t="shared" si="155"/>
        <v>1</v>
      </c>
      <c r="L616" s="41" t="str">
        <f t="shared" si="156"/>
        <v>101035270</v>
      </c>
      <c r="M616" s="42" t="str">
        <f t="shared" si="157"/>
        <v>101035270</v>
      </c>
      <c r="N616" s="43">
        <f t="shared" si="158"/>
        <v>1</v>
      </c>
      <c r="O616" s="43">
        <f t="shared" si="159"/>
        <v>1</v>
      </c>
      <c r="P616" s="43">
        <f t="shared" si="153"/>
        <v>1</v>
      </c>
      <c r="Q616" s="44">
        <f t="shared" si="160"/>
        <v>1</v>
      </c>
      <c r="R616" s="45">
        <f t="shared" si="161"/>
        <v>78266399</v>
      </c>
      <c r="S616" s="41" t="str">
        <f t="shared" si="162"/>
        <v>78266399</v>
      </c>
      <c r="T616" s="43" t="e">
        <f t="shared" si="163"/>
        <v>#VALUE!</v>
      </c>
      <c r="U616" s="41" t="str">
        <f t="shared" si="164"/>
        <v>78266399</v>
      </c>
      <c r="V616" s="46" t="str">
        <f t="shared" si="165"/>
        <v>078266399</v>
      </c>
      <c r="W616" s="43">
        <f t="shared" si="166"/>
        <v>1</v>
      </c>
      <c r="X616" s="47">
        <f t="shared" si="167"/>
        <v>1</v>
      </c>
      <c r="Y616" s="43">
        <f t="shared" si="154"/>
        <v>1</v>
      </c>
      <c r="Z616" s="44">
        <f t="shared" si="168"/>
        <v>1</v>
      </c>
      <c r="AA616" s="44">
        <f t="shared" si="169"/>
        <v>1</v>
      </c>
    </row>
    <row r="617" spans="1:27" ht="69" hidden="1" customHeight="1" x14ac:dyDescent="0.65">
      <c r="A617" s="3">
        <v>615</v>
      </c>
      <c r="B617" s="3" t="s">
        <v>1808</v>
      </c>
      <c r="C617" s="3" t="s">
        <v>3306</v>
      </c>
      <c r="D617" s="3" t="s">
        <v>1809</v>
      </c>
      <c r="E617" s="3" t="s">
        <v>3143</v>
      </c>
      <c r="F617" s="5" t="s">
        <v>1810</v>
      </c>
      <c r="G617" s="6">
        <v>101094374</v>
      </c>
      <c r="H617" s="6">
        <v>70416808</v>
      </c>
      <c r="I617" s="3"/>
      <c r="J617" s="39"/>
      <c r="K617" s="40">
        <f t="shared" si="155"/>
        <v>1</v>
      </c>
      <c r="L617" s="41" t="str">
        <f t="shared" si="156"/>
        <v>101094374</v>
      </c>
      <c r="M617" s="42" t="str">
        <f t="shared" si="157"/>
        <v>101094374</v>
      </c>
      <c r="N617" s="43">
        <f t="shared" si="158"/>
        <v>1</v>
      </c>
      <c r="O617" s="43">
        <f t="shared" si="159"/>
        <v>1</v>
      </c>
      <c r="P617" s="43">
        <f t="shared" si="153"/>
        <v>1</v>
      </c>
      <c r="Q617" s="44">
        <f t="shared" si="160"/>
        <v>1</v>
      </c>
      <c r="R617" s="45">
        <f t="shared" si="161"/>
        <v>70416808</v>
      </c>
      <c r="S617" s="41" t="str">
        <f t="shared" si="162"/>
        <v>70416808</v>
      </c>
      <c r="T617" s="43" t="e">
        <f t="shared" si="163"/>
        <v>#VALUE!</v>
      </c>
      <c r="U617" s="41" t="str">
        <f t="shared" si="164"/>
        <v>70416808</v>
      </c>
      <c r="V617" s="46" t="str">
        <f t="shared" si="165"/>
        <v>070416808</v>
      </c>
      <c r="W617" s="43">
        <f t="shared" si="166"/>
        <v>1</v>
      </c>
      <c r="X617" s="47">
        <f t="shared" si="167"/>
        <v>1</v>
      </c>
      <c r="Y617" s="43">
        <f t="shared" si="154"/>
        <v>1</v>
      </c>
      <c r="Z617" s="44">
        <f t="shared" si="168"/>
        <v>1</v>
      </c>
      <c r="AA617" s="44">
        <f t="shared" si="169"/>
        <v>1</v>
      </c>
    </row>
    <row r="618" spans="1:27" ht="69" hidden="1" customHeight="1" x14ac:dyDescent="0.65">
      <c r="A618" s="3">
        <v>616</v>
      </c>
      <c r="B618" s="3" t="s">
        <v>1811</v>
      </c>
      <c r="C618" s="3" t="s">
        <v>3306</v>
      </c>
      <c r="D618" s="3" t="s">
        <v>1812</v>
      </c>
      <c r="E618" s="3" t="s">
        <v>3143</v>
      </c>
      <c r="F618" s="5" t="s">
        <v>1813</v>
      </c>
      <c r="G618" s="6">
        <v>101219612</v>
      </c>
      <c r="H618" s="7">
        <v>964179309</v>
      </c>
      <c r="I618" s="3"/>
      <c r="J618" s="39"/>
      <c r="K618" s="40">
        <f t="shared" si="155"/>
        <v>1</v>
      </c>
      <c r="L618" s="41" t="str">
        <f t="shared" si="156"/>
        <v>101219612</v>
      </c>
      <c r="M618" s="42" t="str">
        <f t="shared" si="157"/>
        <v>101219612</v>
      </c>
      <c r="N618" s="43">
        <f t="shared" si="158"/>
        <v>1</v>
      </c>
      <c r="O618" s="43">
        <f t="shared" si="159"/>
        <v>1</v>
      </c>
      <c r="P618" s="43">
        <f t="shared" si="153"/>
        <v>1</v>
      </c>
      <c r="Q618" s="44">
        <f t="shared" si="160"/>
        <v>1</v>
      </c>
      <c r="R618" s="45">
        <f t="shared" si="161"/>
        <v>964179309</v>
      </c>
      <c r="S618" s="41" t="str">
        <f t="shared" si="162"/>
        <v>964179309</v>
      </c>
      <c r="T618" s="43" t="e">
        <f t="shared" si="163"/>
        <v>#VALUE!</v>
      </c>
      <c r="U618" s="41" t="str">
        <f t="shared" si="164"/>
        <v>964179309</v>
      </c>
      <c r="V618" s="46" t="str">
        <f t="shared" si="165"/>
        <v>0964179309</v>
      </c>
      <c r="W618" s="43">
        <f t="shared" si="166"/>
        <v>1</v>
      </c>
      <c r="X618" s="47">
        <f t="shared" si="167"/>
        <v>1</v>
      </c>
      <c r="Y618" s="43">
        <f t="shared" si="154"/>
        <v>1</v>
      </c>
      <c r="Z618" s="44">
        <f t="shared" si="168"/>
        <v>1</v>
      </c>
      <c r="AA618" s="44">
        <f t="shared" si="169"/>
        <v>1</v>
      </c>
    </row>
    <row r="619" spans="1:27" ht="69" hidden="1" customHeight="1" x14ac:dyDescent="0.65">
      <c r="A619" s="3">
        <v>617</v>
      </c>
      <c r="B619" s="3" t="s">
        <v>1814</v>
      </c>
      <c r="C619" s="3" t="s">
        <v>3306</v>
      </c>
      <c r="D619" s="3" t="s">
        <v>1815</v>
      </c>
      <c r="E619" s="3" t="s">
        <v>3143</v>
      </c>
      <c r="F619" s="5" t="s">
        <v>1816</v>
      </c>
      <c r="G619" s="6">
        <v>100684706</v>
      </c>
      <c r="H619" s="7">
        <v>965404810</v>
      </c>
      <c r="I619" s="3"/>
      <c r="J619" s="39"/>
      <c r="K619" s="40">
        <f t="shared" si="155"/>
        <v>1</v>
      </c>
      <c r="L619" s="41" t="str">
        <f t="shared" si="156"/>
        <v>100684706</v>
      </c>
      <c r="M619" s="42" t="str">
        <f t="shared" si="157"/>
        <v>100684706</v>
      </c>
      <c r="N619" s="43">
        <f t="shared" si="158"/>
        <v>1</v>
      </c>
      <c r="O619" s="43">
        <f t="shared" si="159"/>
        <v>1</v>
      </c>
      <c r="P619" s="43">
        <f t="shared" si="153"/>
        <v>1</v>
      </c>
      <c r="Q619" s="44">
        <f t="shared" si="160"/>
        <v>1</v>
      </c>
      <c r="R619" s="45">
        <f t="shared" si="161"/>
        <v>965404810</v>
      </c>
      <c r="S619" s="41" t="str">
        <f t="shared" si="162"/>
        <v>965404810</v>
      </c>
      <c r="T619" s="43" t="e">
        <f t="shared" si="163"/>
        <v>#VALUE!</v>
      </c>
      <c r="U619" s="41" t="str">
        <f t="shared" si="164"/>
        <v>965404810</v>
      </c>
      <c r="V619" s="46" t="str">
        <f t="shared" si="165"/>
        <v>0965404810</v>
      </c>
      <c r="W619" s="43">
        <f t="shared" si="166"/>
        <v>1</v>
      </c>
      <c r="X619" s="47">
        <f t="shared" si="167"/>
        <v>1</v>
      </c>
      <c r="Y619" s="43">
        <f t="shared" si="154"/>
        <v>1</v>
      </c>
      <c r="Z619" s="44">
        <f t="shared" si="168"/>
        <v>1</v>
      </c>
      <c r="AA619" s="44">
        <f t="shared" si="169"/>
        <v>1</v>
      </c>
    </row>
    <row r="620" spans="1:27" ht="69" hidden="1" customHeight="1" x14ac:dyDescent="0.65">
      <c r="A620" s="3">
        <v>618</v>
      </c>
      <c r="B620" s="3" t="s">
        <v>1817</v>
      </c>
      <c r="C620" s="3" t="s">
        <v>3306</v>
      </c>
      <c r="D620" s="3" t="s">
        <v>1818</v>
      </c>
      <c r="E620" s="3" t="s">
        <v>3143</v>
      </c>
      <c r="F620" s="5" t="s">
        <v>1819</v>
      </c>
      <c r="G620" s="6">
        <v>101350864</v>
      </c>
      <c r="H620" s="7">
        <v>719595384</v>
      </c>
      <c r="I620" s="3"/>
      <c r="J620" s="39"/>
      <c r="K620" s="40">
        <f t="shared" si="155"/>
        <v>1</v>
      </c>
      <c r="L620" s="41" t="str">
        <f t="shared" si="156"/>
        <v>101350864</v>
      </c>
      <c r="M620" s="42" t="str">
        <f t="shared" si="157"/>
        <v>101350864</v>
      </c>
      <c r="N620" s="43">
        <f t="shared" si="158"/>
        <v>1</v>
      </c>
      <c r="O620" s="43">
        <f t="shared" si="159"/>
        <v>1</v>
      </c>
      <c r="P620" s="43">
        <f t="shared" si="153"/>
        <v>1</v>
      </c>
      <c r="Q620" s="44">
        <f t="shared" si="160"/>
        <v>1</v>
      </c>
      <c r="R620" s="45">
        <f t="shared" si="161"/>
        <v>719595384</v>
      </c>
      <c r="S620" s="41" t="str">
        <f t="shared" si="162"/>
        <v>719595384</v>
      </c>
      <c r="T620" s="43" t="e">
        <f t="shared" si="163"/>
        <v>#VALUE!</v>
      </c>
      <c r="U620" s="41" t="str">
        <f t="shared" si="164"/>
        <v>719595384</v>
      </c>
      <c r="V620" s="46" t="str">
        <f t="shared" si="165"/>
        <v>0719595384</v>
      </c>
      <c r="W620" s="43">
        <f t="shared" si="166"/>
        <v>1</v>
      </c>
      <c r="X620" s="47">
        <f t="shared" si="167"/>
        <v>1</v>
      </c>
      <c r="Y620" s="43">
        <f t="shared" si="154"/>
        <v>1</v>
      </c>
      <c r="Z620" s="44">
        <f t="shared" si="168"/>
        <v>1</v>
      </c>
      <c r="AA620" s="44">
        <f t="shared" si="169"/>
        <v>1</v>
      </c>
    </row>
    <row r="621" spans="1:27" ht="69" hidden="1" customHeight="1" x14ac:dyDescent="0.65">
      <c r="A621" s="3">
        <v>619</v>
      </c>
      <c r="B621" s="3" t="s">
        <v>1820</v>
      </c>
      <c r="C621" s="3" t="s">
        <v>3306</v>
      </c>
      <c r="D621" s="3" t="s">
        <v>1821</v>
      </c>
      <c r="E621" s="3" t="s">
        <v>3143</v>
      </c>
      <c r="F621" s="5" t="s">
        <v>1822</v>
      </c>
      <c r="G621" s="6">
        <v>101378416</v>
      </c>
      <c r="H621" s="7">
        <v>968019074</v>
      </c>
      <c r="I621" s="3"/>
      <c r="J621" s="39"/>
      <c r="K621" s="40">
        <f t="shared" si="155"/>
        <v>1</v>
      </c>
      <c r="L621" s="41" t="str">
        <f t="shared" si="156"/>
        <v>101378416</v>
      </c>
      <c r="M621" s="42" t="str">
        <f t="shared" si="157"/>
        <v>101378416</v>
      </c>
      <c r="N621" s="43">
        <f t="shared" si="158"/>
        <v>1</v>
      </c>
      <c r="O621" s="43">
        <f t="shared" si="159"/>
        <v>1</v>
      </c>
      <c r="P621" s="43">
        <f t="shared" si="153"/>
        <v>1</v>
      </c>
      <c r="Q621" s="44">
        <f t="shared" si="160"/>
        <v>1</v>
      </c>
      <c r="R621" s="45">
        <f t="shared" si="161"/>
        <v>968019074</v>
      </c>
      <c r="S621" s="41" t="str">
        <f t="shared" si="162"/>
        <v>968019074</v>
      </c>
      <c r="T621" s="43" t="e">
        <f t="shared" si="163"/>
        <v>#VALUE!</v>
      </c>
      <c r="U621" s="41" t="str">
        <f t="shared" si="164"/>
        <v>968019074</v>
      </c>
      <c r="V621" s="46" t="str">
        <f t="shared" si="165"/>
        <v>0968019074</v>
      </c>
      <c r="W621" s="43">
        <f t="shared" si="166"/>
        <v>1</v>
      </c>
      <c r="X621" s="47">
        <f t="shared" si="167"/>
        <v>1</v>
      </c>
      <c r="Y621" s="43">
        <f t="shared" si="154"/>
        <v>1</v>
      </c>
      <c r="Z621" s="44">
        <f t="shared" si="168"/>
        <v>1</v>
      </c>
      <c r="AA621" s="44">
        <f t="shared" si="169"/>
        <v>1</v>
      </c>
    </row>
    <row r="622" spans="1:27" ht="69" hidden="1" customHeight="1" x14ac:dyDescent="0.65">
      <c r="A622" s="3">
        <v>620</v>
      </c>
      <c r="B622" s="3" t="s">
        <v>1823</v>
      </c>
      <c r="C622" s="3" t="s">
        <v>3306</v>
      </c>
      <c r="D622" s="3" t="s">
        <v>1824</v>
      </c>
      <c r="E622" s="3" t="s">
        <v>3143</v>
      </c>
      <c r="F622" s="5" t="s">
        <v>1825</v>
      </c>
      <c r="G622" s="6">
        <v>101010397</v>
      </c>
      <c r="H622" s="7">
        <v>975326116</v>
      </c>
      <c r="I622" s="3"/>
      <c r="J622" s="39"/>
      <c r="K622" s="40">
        <f t="shared" si="155"/>
        <v>1</v>
      </c>
      <c r="L622" s="41" t="str">
        <f t="shared" si="156"/>
        <v>101010397</v>
      </c>
      <c r="M622" s="42" t="str">
        <f t="shared" si="157"/>
        <v>101010397</v>
      </c>
      <c r="N622" s="43">
        <f t="shared" si="158"/>
        <v>1</v>
      </c>
      <c r="O622" s="43">
        <f t="shared" si="159"/>
        <v>1</v>
      </c>
      <c r="P622" s="43">
        <f t="shared" si="153"/>
        <v>1</v>
      </c>
      <c r="Q622" s="44">
        <f t="shared" si="160"/>
        <v>1</v>
      </c>
      <c r="R622" s="45">
        <f t="shared" si="161"/>
        <v>975326116</v>
      </c>
      <c r="S622" s="41" t="str">
        <f t="shared" si="162"/>
        <v>975326116</v>
      </c>
      <c r="T622" s="43" t="e">
        <f t="shared" si="163"/>
        <v>#VALUE!</v>
      </c>
      <c r="U622" s="41" t="str">
        <f t="shared" si="164"/>
        <v>975326116</v>
      </c>
      <c r="V622" s="46" t="str">
        <f t="shared" si="165"/>
        <v>0975326116</v>
      </c>
      <c r="W622" s="43">
        <f t="shared" si="166"/>
        <v>1</v>
      </c>
      <c r="X622" s="47">
        <f t="shared" si="167"/>
        <v>1</v>
      </c>
      <c r="Y622" s="43">
        <f t="shared" si="154"/>
        <v>1</v>
      </c>
      <c r="Z622" s="44">
        <f t="shared" si="168"/>
        <v>1</v>
      </c>
      <c r="AA622" s="44">
        <f t="shared" si="169"/>
        <v>1</v>
      </c>
    </row>
    <row r="623" spans="1:27" ht="69" hidden="1" customHeight="1" x14ac:dyDescent="0.65">
      <c r="A623" s="3">
        <v>621</v>
      </c>
      <c r="B623" s="3" t="s">
        <v>1826</v>
      </c>
      <c r="C623" s="3" t="s">
        <v>3306</v>
      </c>
      <c r="D623" s="3" t="s">
        <v>1818</v>
      </c>
      <c r="E623" s="3" t="s">
        <v>3143</v>
      </c>
      <c r="F623" s="5" t="s">
        <v>1827</v>
      </c>
      <c r="G623" s="6">
        <v>101270176</v>
      </c>
      <c r="H623" s="6" t="s">
        <v>3268</v>
      </c>
      <c r="I623" s="3"/>
      <c r="J623" s="39"/>
      <c r="K623" s="40">
        <f t="shared" si="155"/>
        <v>1</v>
      </c>
      <c r="L623" s="41" t="str">
        <f t="shared" si="156"/>
        <v>101270176</v>
      </c>
      <c r="M623" s="42" t="str">
        <f t="shared" si="157"/>
        <v>101270176</v>
      </c>
      <c r="N623" s="43">
        <f t="shared" si="158"/>
        <v>1</v>
      </c>
      <c r="O623" s="43">
        <f t="shared" si="159"/>
        <v>1</v>
      </c>
      <c r="P623" s="43">
        <f t="shared" si="153"/>
        <v>1</v>
      </c>
      <c r="Q623" s="44">
        <f t="shared" si="160"/>
        <v>1</v>
      </c>
      <c r="R623" s="45" t="str">
        <f t="shared" si="161"/>
        <v>096 676 4217</v>
      </c>
      <c r="S623" s="41" t="str">
        <f t="shared" si="162"/>
        <v>0966764217</v>
      </c>
      <c r="T623" s="43" t="e">
        <f t="shared" si="163"/>
        <v>#VALUE!</v>
      </c>
      <c r="U623" s="41" t="str">
        <f t="shared" si="164"/>
        <v>0966764217</v>
      </c>
      <c r="V623" s="46" t="str">
        <f t="shared" si="165"/>
        <v>0966764217</v>
      </c>
      <c r="W623" s="43">
        <f t="shared" si="166"/>
        <v>1</v>
      </c>
      <c r="X623" s="47">
        <f t="shared" si="167"/>
        <v>1</v>
      </c>
      <c r="Y623" s="43">
        <f t="shared" si="154"/>
        <v>1</v>
      </c>
      <c r="Z623" s="44">
        <f t="shared" si="168"/>
        <v>1</v>
      </c>
      <c r="AA623" s="44">
        <f t="shared" si="169"/>
        <v>1</v>
      </c>
    </row>
    <row r="624" spans="1:27" ht="69" hidden="1" customHeight="1" x14ac:dyDescent="0.65">
      <c r="A624" s="3">
        <v>622</v>
      </c>
      <c r="B624" s="3" t="s">
        <v>1828</v>
      </c>
      <c r="C624" s="3" t="s">
        <v>3306</v>
      </c>
      <c r="D624" s="3" t="s">
        <v>1829</v>
      </c>
      <c r="E624" s="3" t="s">
        <v>3143</v>
      </c>
      <c r="F624" s="5" t="s">
        <v>1830</v>
      </c>
      <c r="G624" s="6">
        <v>101360332</v>
      </c>
      <c r="H624" s="6" t="s">
        <v>3220</v>
      </c>
      <c r="I624" s="3"/>
      <c r="J624" s="39"/>
      <c r="K624" s="40">
        <f t="shared" si="155"/>
        <v>1</v>
      </c>
      <c r="L624" s="41" t="str">
        <f t="shared" si="156"/>
        <v>101360332</v>
      </c>
      <c r="M624" s="42" t="str">
        <f t="shared" si="157"/>
        <v>101360332</v>
      </c>
      <c r="N624" s="43">
        <f t="shared" si="158"/>
        <v>1</v>
      </c>
      <c r="O624" s="43">
        <f t="shared" si="159"/>
        <v>1</v>
      </c>
      <c r="P624" s="43">
        <f t="shared" si="153"/>
        <v>1</v>
      </c>
      <c r="Q624" s="44">
        <f t="shared" si="160"/>
        <v>1</v>
      </c>
      <c r="R624" s="45" t="str">
        <f t="shared" si="161"/>
        <v>088 962 5412</v>
      </c>
      <c r="S624" s="41" t="str">
        <f t="shared" si="162"/>
        <v>0889625412</v>
      </c>
      <c r="T624" s="43" t="e">
        <f t="shared" si="163"/>
        <v>#VALUE!</v>
      </c>
      <c r="U624" s="41" t="str">
        <f t="shared" si="164"/>
        <v>0889625412</v>
      </c>
      <c r="V624" s="46" t="str">
        <f t="shared" si="165"/>
        <v>0889625412</v>
      </c>
      <c r="W624" s="43">
        <f t="shared" si="166"/>
        <v>1</v>
      </c>
      <c r="X624" s="47">
        <f t="shared" si="167"/>
        <v>1</v>
      </c>
      <c r="Y624" s="43">
        <f t="shared" si="154"/>
        <v>1</v>
      </c>
      <c r="Z624" s="44">
        <f t="shared" si="168"/>
        <v>1</v>
      </c>
      <c r="AA624" s="44">
        <f t="shared" si="169"/>
        <v>1</v>
      </c>
    </row>
    <row r="625" spans="1:27" ht="69" hidden="1" customHeight="1" x14ac:dyDescent="0.65">
      <c r="A625" s="3">
        <v>623</v>
      </c>
      <c r="B625" s="3" t="s">
        <v>1831</v>
      </c>
      <c r="C625" s="3" t="s">
        <v>3306</v>
      </c>
      <c r="D625" s="3" t="s">
        <v>1832</v>
      </c>
      <c r="E625" s="3" t="s">
        <v>3143</v>
      </c>
      <c r="F625" s="5" t="s">
        <v>1833</v>
      </c>
      <c r="G625" s="6">
        <v>101363234</v>
      </c>
      <c r="H625" s="6" t="s">
        <v>3221</v>
      </c>
      <c r="I625" s="3"/>
      <c r="J625" s="39"/>
      <c r="K625" s="40">
        <f t="shared" si="155"/>
        <v>1</v>
      </c>
      <c r="L625" s="41" t="str">
        <f t="shared" si="156"/>
        <v>101363234</v>
      </c>
      <c r="M625" s="42" t="str">
        <f t="shared" si="157"/>
        <v>101363234</v>
      </c>
      <c r="N625" s="43">
        <f t="shared" si="158"/>
        <v>1</v>
      </c>
      <c r="O625" s="43">
        <f t="shared" si="159"/>
        <v>1</v>
      </c>
      <c r="P625" s="43">
        <f t="shared" si="153"/>
        <v>1</v>
      </c>
      <c r="Q625" s="44">
        <f t="shared" si="160"/>
        <v>1</v>
      </c>
      <c r="R625" s="45" t="str">
        <f t="shared" si="161"/>
        <v>097 610 3079</v>
      </c>
      <c r="S625" s="41" t="str">
        <f t="shared" si="162"/>
        <v>0976103079</v>
      </c>
      <c r="T625" s="43" t="e">
        <f t="shared" si="163"/>
        <v>#VALUE!</v>
      </c>
      <c r="U625" s="41" t="str">
        <f t="shared" si="164"/>
        <v>0976103079</v>
      </c>
      <c r="V625" s="46" t="str">
        <f t="shared" si="165"/>
        <v>0976103079</v>
      </c>
      <c r="W625" s="43">
        <f t="shared" si="166"/>
        <v>1</v>
      </c>
      <c r="X625" s="47">
        <f t="shared" si="167"/>
        <v>1</v>
      </c>
      <c r="Y625" s="43">
        <f t="shared" si="154"/>
        <v>1</v>
      </c>
      <c r="Z625" s="44">
        <f t="shared" si="168"/>
        <v>1</v>
      </c>
      <c r="AA625" s="44">
        <f t="shared" si="169"/>
        <v>1</v>
      </c>
    </row>
    <row r="626" spans="1:27" ht="69" hidden="1" customHeight="1" x14ac:dyDescent="0.65">
      <c r="A626" s="3">
        <v>624</v>
      </c>
      <c r="B626" s="3" t="s">
        <v>1834</v>
      </c>
      <c r="C626" s="3" t="s">
        <v>3308</v>
      </c>
      <c r="D626" s="3" t="s">
        <v>1835</v>
      </c>
      <c r="E626" s="3" t="s">
        <v>3143</v>
      </c>
      <c r="F626" s="5" t="s">
        <v>1836</v>
      </c>
      <c r="G626" s="6">
        <v>101325093</v>
      </c>
      <c r="H626" s="6" t="s">
        <v>3222</v>
      </c>
      <c r="I626" s="3"/>
      <c r="J626" s="39"/>
      <c r="K626" s="40">
        <f t="shared" si="155"/>
        <v>1</v>
      </c>
      <c r="L626" s="41" t="str">
        <f t="shared" si="156"/>
        <v>101325093</v>
      </c>
      <c r="M626" s="42" t="str">
        <f t="shared" si="157"/>
        <v>101325093</v>
      </c>
      <c r="N626" s="43">
        <f t="shared" si="158"/>
        <v>1</v>
      </c>
      <c r="O626" s="43">
        <f t="shared" si="159"/>
        <v>1</v>
      </c>
      <c r="P626" s="43">
        <f t="shared" si="153"/>
        <v>1</v>
      </c>
      <c r="Q626" s="44">
        <f t="shared" si="160"/>
        <v>1</v>
      </c>
      <c r="R626" s="45" t="str">
        <f t="shared" si="161"/>
        <v>096 399 861</v>
      </c>
      <c r="S626" s="41" t="str">
        <f t="shared" si="162"/>
        <v>096399861</v>
      </c>
      <c r="T626" s="43" t="e">
        <f t="shared" si="163"/>
        <v>#VALUE!</v>
      </c>
      <c r="U626" s="41" t="str">
        <f t="shared" si="164"/>
        <v>096399861</v>
      </c>
      <c r="V626" s="46" t="str">
        <f t="shared" si="165"/>
        <v>096399861</v>
      </c>
      <c r="W626" s="43">
        <f t="shared" si="166"/>
        <v>1</v>
      </c>
      <c r="X626" s="47">
        <f t="shared" si="167"/>
        <v>1</v>
      </c>
      <c r="Y626" s="43">
        <f t="shared" si="154"/>
        <v>1</v>
      </c>
      <c r="Z626" s="44">
        <f t="shared" si="168"/>
        <v>1</v>
      </c>
      <c r="AA626" s="44">
        <f t="shared" si="169"/>
        <v>1</v>
      </c>
    </row>
    <row r="627" spans="1:27" ht="69" hidden="1" customHeight="1" x14ac:dyDescent="0.65">
      <c r="A627" s="3">
        <v>625</v>
      </c>
      <c r="B627" s="3" t="s">
        <v>1837</v>
      </c>
      <c r="C627" s="3" t="s">
        <v>3306</v>
      </c>
      <c r="D627" s="3" t="s">
        <v>1838</v>
      </c>
      <c r="E627" s="3" t="s">
        <v>3143</v>
      </c>
      <c r="F627" s="5" t="s">
        <v>1839</v>
      </c>
      <c r="G627" s="6">
        <v>160475178</v>
      </c>
      <c r="H627" s="6">
        <v>66509550</v>
      </c>
      <c r="I627" s="3"/>
      <c r="J627" s="39"/>
      <c r="K627" s="40">
        <f t="shared" si="155"/>
        <v>1</v>
      </c>
      <c r="L627" s="41" t="str">
        <f t="shared" si="156"/>
        <v>160475178</v>
      </c>
      <c r="M627" s="42" t="str">
        <f t="shared" si="157"/>
        <v>160475178</v>
      </c>
      <c r="N627" s="43">
        <f t="shared" si="158"/>
        <v>1</v>
      </c>
      <c r="O627" s="43">
        <f t="shared" si="159"/>
        <v>1</v>
      </c>
      <c r="P627" s="43">
        <f t="shared" si="153"/>
        <v>1</v>
      </c>
      <c r="Q627" s="44">
        <f t="shared" si="160"/>
        <v>1</v>
      </c>
      <c r="R627" s="45">
        <f t="shared" si="161"/>
        <v>66509550</v>
      </c>
      <c r="S627" s="41" t="str">
        <f t="shared" si="162"/>
        <v>66509550</v>
      </c>
      <c r="T627" s="43" t="e">
        <f t="shared" si="163"/>
        <v>#VALUE!</v>
      </c>
      <c r="U627" s="41" t="str">
        <f t="shared" si="164"/>
        <v>66509550</v>
      </c>
      <c r="V627" s="46" t="str">
        <f t="shared" si="165"/>
        <v>066509550</v>
      </c>
      <c r="W627" s="43">
        <f t="shared" si="166"/>
        <v>1</v>
      </c>
      <c r="X627" s="47">
        <f t="shared" si="167"/>
        <v>1</v>
      </c>
      <c r="Y627" s="43">
        <f t="shared" si="154"/>
        <v>1</v>
      </c>
      <c r="Z627" s="44">
        <f t="shared" si="168"/>
        <v>1</v>
      </c>
      <c r="AA627" s="44">
        <f t="shared" si="169"/>
        <v>1</v>
      </c>
    </row>
    <row r="628" spans="1:27" ht="69" hidden="1" customHeight="1" x14ac:dyDescent="0.65">
      <c r="A628" s="3">
        <v>626</v>
      </c>
      <c r="B628" s="3" t="s">
        <v>1840</v>
      </c>
      <c r="C628" s="3" t="s">
        <v>3306</v>
      </c>
      <c r="D628" s="3" t="s">
        <v>1841</v>
      </c>
      <c r="E628" s="3" t="s">
        <v>3143</v>
      </c>
      <c r="F628" s="5" t="s">
        <v>1842</v>
      </c>
      <c r="G628" s="6">
        <v>100950261</v>
      </c>
      <c r="H628" s="6">
        <v>66260712</v>
      </c>
      <c r="I628" s="3"/>
      <c r="J628" s="39"/>
      <c r="K628" s="40">
        <f t="shared" si="155"/>
        <v>1</v>
      </c>
      <c r="L628" s="41" t="str">
        <f t="shared" si="156"/>
        <v>100950261</v>
      </c>
      <c r="M628" s="42" t="str">
        <f t="shared" si="157"/>
        <v>100950261</v>
      </c>
      <c r="N628" s="43">
        <f t="shared" si="158"/>
        <v>1</v>
      </c>
      <c r="O628" s="43">
        <f t="shared" si="159"/>
        <v>1</v>
      </c>
      <c r="P628" s="43">
        <f t="shared" si="153"/>
        <v>1</v>
      </c>
      <c r="Q628" s="44">
        <f t="shared" si="160"/>
        <v>1</v>
      </c>
      <c r="R628" s="45">
        <f t="shared" si="161"/>
        <v>66260712</v>
      </c>
      <c r="S628" s="41" t="str">
        <f t="shared" si="162"/>
        <v>66260712</v>
      </c>
      <c r="T628" s="43" t="e">
        <f t="shared" si="163"/>
        <v>#VALUE!</v>
      </c>
      <c r="U628" s="41" t="str">
        <f t="shared" si="164"/>
        <v>66260712</v>
      </c>
      <c r="V628" s="46" t="str">
        <f t="shared" si="165"/>
        <v>066260712</v>
      </c>
      <c r="W628" s="43">
        <f t="shared" si="166"/>
        <v>1</v>
      </c>
      <c r="X628" s="47">
        <f t="shared" si="167"/>
        <v>1</v>
      </c>
      <c r="Y628" s="43">
        <f t="shared" si="154"/>
        <v>1</v>
      </c>
      <c r="Z628" s="44">
        <f t="shared" si="168"/>
        <v>1</v>
      </c>
      <c r="AA628" s="44">
        <f t="shared" si="169"/>
        <v>1</v>
      </c>
    </row>
    <row r="629" spans="1:27" ht="69" hidden="1" customHeight="1" x14ac:dyDescent="0.65">
      <c r="A629" s="3">
        <v>627</v>
      </c>
      <c r="B629" s="3" t="s">
        <v>1843</v>
      </c>
      <c r="C629" s="3" t="s">
        <v>3306</v>
      </c>
      <c r="D629" s="3" t="s">
        <v>1308</v>
      </c>
      <c r="E629" s="3" t="s">
        <v>3143</v>
      </c>
      <c r="F629" s="5" t="s">
        <v>1844</v>
      </c>
      <c r="G629" s="6">
        <v>101060374</v>
      </c>
      <c r="H629" s="6">
        <v>67200570</v>
      </c>
      <c r="I629" s="3"/>
      <c r="J629" s="39"/>
      <c r="K629" s="40">
        <f t="shared" si="155"/>
        <v>1</v>
      </c>
      <c r="L629" s="41" t="str">
        <f t="shared" si="156"/>
        <v>101060374</v>
      </c>
      <c r="M629" s="42" t="str">
        <f t="shared" si="157"/>
        <v>101060374</v>
      </c>
      <c r="N629" s="43">
        <f t="shared" si="158"/>
        <v>1</v>
      </c>
      <c r="O629" s="43">
        <f t="shared" si="159"/>
        <v>1</v>
      </c>
      <c r="P629" s="43">
        <f t="shared" si="153"/>
        <v>1</v>
      </c>
      <c r="Q629" s="44">
        <f t="shared" si="160"/>
        <v>1</v>
      </c>
      <c r="R629" s="45">
        <f t="shared" si="161"/>
        <v>67200570</v>
      </c>
      <c r="S629" s="41" t="str">
        <f t="shared" si="162"/>
        <v>67200570</v>
      </c>
      <c r="T629" s="43" t="e">
        <f t="shared" si="163"/>
        <v>#VALUE!</v>
      </c>
      <c r="U629" s="41" t="str">
        <f t="shared" si="164"/>
        <v>67200570</v>
      </c>
      <c r="V629" s="46" t="str">
        <f t="shared" si="165"/>
        <v>067200570</v>
      </c>
      <c r="W629" s="43">
        <f t="shared" si="166"/>
        <v>1</v>
      </c>
      <c r="X629" s="47">
        <f t="shared" si="167"/>
        <v>1</v>
      </c>
      <c r="Y629" s="43">
        <f t="shared" si="154"/>
        <v>1</v>
      </c>
      <c r="Z629" s="44">
        <f t="shared" si="168"/>
        <v>1</v>
      </c>
      <c r="AA629" s="44">
        <f t="shared" si="169"/>
        <v>1</v>
      </c>
    </row>
    <row r="630" spans="1:27" ht="69" hidden="1" customHeight="1" x14ac:dyDescent="0.65">
      <c r="A630" s="3">
        <v>628</v>
      </c>
      <c r="B630" s="3" t="s">
        <v>1845</v>
      </c>
      <c r="C630" s="3" t="s">
        <v>3306</v>
      </c>
      <c r="D630" s="3" t="s">
        <v>1846</v>
      </c>
      <c r="E630" s="3" t="s">
        <v>3144</v>
      </c>
      <c r="F630" s="5" t="s">
        <v>1847</v>
      </c>
      <c r="G630" s="6">
        <v>101082600</v>
      </c>
      <c r="H630" s="7">
        <v>979789204</v>
      </c>
      <c r="I630" s="3"/>
      <c r="J630" s="39"/>
      <c r="K630" s="40">
        <f t="shared" si="155"/>
        <v>1</v>
      </c>
      <c r="L630" s="41" t="str">
        <f t="shared" si="156"/>
        <v>101082600</v>
      </c>
      <c r="M630" s="42" t="str">
        <f t="shared" si="157"/>
        <v>101082600</v>
      </c>
      <c r="N630" s="43">
        <f t="shared" si="158"/>
        <v>1</v>
      </c>
      <c r="O630" s="43">
        <f t="shared" si="159"/>
        <v>1</v>
      </c>
      <c r="P630" s="43">
        <f t="shared" si="153"/>
        <v>1</v>
      </c>
      <c r="Q630" s="44">
        <f t="shared" si="160"/>
        <v>1</v>
      </c>
      <c r="R630" s="45">
        <f t="shared" si="161"/>
        <v>979789204</v>
      </c>
      <c r="S630" s="41" t="str">
        <f t="shared" si="162"/>
        <v>979789204</v>
      </c>
      <c r="T630" s="43" t="e">
        <f t="shared" si="163"/>
        <v>#VALUE!</v>
      </c>
      <c r="U630" s="41" t="str">
        <f t="shared" si="164"/>
        <v>979789204</v>
      </c>
      <c r="V630" s="46" t="str">
        <f t="shared" si="165"/>
        <v>0979789204</v>
      </c>
      <c r="W630" s="43">
        <f t="shared" si="166"/>
        <v>1</v>
      </c>
      <c r="X630" s="47">
        <f t="shared" si="167"/>
        <v>1</v>
      </c>
      <c r="Y630" s="43">
        <f t="shared" si="154"/>
        <v>1</v>
      </c>
      <c r="Z630" s="44">
        <f t="shared" si="168"/>
        <v>1</v>
      </c>
      <c r="AA630" s="44">
        <f t="shared" si="169"/>
        <v>1</v>
      </c>
    </row>
    <row r="631" spans="1:27" ht="69" hidden="1" customHeight="1" x14ac:dyDescent="0.65">
      <c r="A631" s="3">
        <v>629</v>
      </c>
      <c r="B631" s="3" t="s">
        <v>1848</v>
      </c>
      <c r="C631" s="3" t="s">
        <v>3306</v>
      </c>
      <c r="D631" s="3" t="s">
        <v>1849</v>
      </c>
      <c r="E631" s="3" t="s">
        <v>3144</v>
      </c>
      <c r="F631" s="5" t="s">
        <v>1850</v>
      </c>
      <c r="G631" s="6">
        <v>101269631</v>
      </c>
      <c r="H631" s="7">
        <v>888773057</v>
      </c>
      <c r="I631" s="3"/>
      <c r="J631" s="39"/>
      <c r="K631" s="40">
        <f t="shared" si="155"/>
        <v>1</v>
      </c>
      <c r="L631" s="41" t="str">
        <f t="shared" si="156"/>
        <v>101269631</v>
      </c>
      <c r="M631" s="42" t="str">
        <f t="shared" si="157"/>
        <v>101269631</v>
      </c>
      <c r="N631" s="43">
        <f t="shared" si="158"/>
        <v>1</v>
      </c>
      <c r="O631" s="43">
        <f t="shared" si="159"/>
        <v>1</v>
      </c>
      <c r="P631" s="43">
        <f t="shared" si="153"/>
        <v>1</v>
      </c>
      <c r="Q631" s="44">
        <f t="shared" si="160"/>
        <v>1</v>
      </c>
      <c r="R631" s="45">
        <f t="shared" si="161"/>
        <v>888773057</v>
      </c>
      <c r="S631" s="41" t="str">
        <f t="shared" si="162"/>
        <v>888773057</v>
      </c>
      <c r="T631" s="43" t="e">
        <f t="shared" si="163"/>
        <v>#VALUE!</v>
      </c>
      <c r="U631" s="41" t="str">
        <f t="shared" si="164"/>
        <v>888773057</v>
      </c>
      <c r="V631" s="46" t="str">
        <f t="shared" si="165"/>
        <v>0888773057</v>
      </c>
      <c r="W631" s="43">
        <f t="shared" si="166"/>
        <v>1</v>
      </c>
      <c r="X631" s="47">
        <f t="shared" si="167"/>
        <v>1</v>
      </c>
      <c r="Y631" s="43">
        <f t="shared" si="154"/>
        <v>1</v>
      </c>
      <c r="Z631" s="44">
        <f t="shared" si="168"/>
        <v>1</v>
      </c>
      <c r="AA631" s="44">
        <f t="shared" si="169"/>
        <v>1</v>
      </c>
    </row>
    <row r="632" spans="1:27" ht="69" hidden="1" customHeight="1" x14ac:dyDescent="0.65">
      <c r="A632" s="3">
        <v>630</v>
      </c>
      <c r="B632" s="3" t="s">
        <v>1851</v>
      </c>
      <c r="C632" s="3" t="s">
        <v>3306</v>
      </c>
      <c r="D632" s="3" t="s">
        <v>1852</v>
      </c>
      <c r="E632" s="3" t="s">
        <v>3144</v>
      </c>
      <c r="F632" s="5" t="s">
        <v>1853</v>
      </c>
      <c r="G632" s="6">
        <v>101119294</v>
      </c>
      <c r="H632" s="7">
        <v>887482573</v>
      </c>
      <c r="I632" s="3"/>
      <c r="J632" s="39"/>
      <c r="K632" s="40">
        <f t="shared" si="155"/>
        <v>1</v>
      </c>
      <c r="L632" s="41" t="str">
        <f t="shared" si="156"/>
        <v>101119294</v>
      </c>
      <c r="M632" s="42" t="str">
        <f t="shared" si="157"/>
        <v>101119294</v>
      </c>
      <c r="N632" s="43">
        <f t="shared" si="158"/>
        <v>1</v>
      </c>
      <c r="O632" s="43">
        <f t="shared" si="159"/>
        <v>1</v>
      </c>
      <c r="P632" s="43">
        <f t="shared" si="153"/>
        <v>1</v>
      </c>
      <c r="Q632" s="44">
        <f t="shared" si="160"/>
        <v>1</v>
      </c>
      <c r="R632" s="45">
        <f t="shared" si="161"/>
        <v>887482573</v>
      </c>
      <c r="S632" s="41" t="str">
        <f t="shared" si="162"/>
        <v>887482573</v>
      </c>
      <c r="T632" s="43" t="e">
        <f t="shared" si="163"/>
        <v>#VALUE!</v>
      </c>
      <c r="U632" s="41" t="str">
        <f t="shared" si="164"/>
        <v>887482573</v>
      </c>
      <c r="V632" s="46" t="str">
        <f t="shared" si="165"/>
        <v>0887482573</v>
      </c>
      <c r="W632" s="43">
        <f t="shared" si="166"/>
        <v>1</v>
      </c>
      <c r="X632" s="47">
        <f t="shared" si="167"/>
        <v>1</v>
      </c>
      <c r="Y632" s="43">
        <f t="shared" si="154"/>
        <v>1</v>
      </c>
      <c r="Z632" s="44">
        <f t="shared" si="168"/>
        <v>1</v>
      </c>
      <c r="AA632" s="44">
        <f t="shared" si="169"/>
        <v>1</v>
      </c>
    </row>
    <row r="633" spans="1:27" ht="69" hidden="1" customHeight="1" x14ac:dyDescent="0.65">
      <c r="A633" s="3">
        <v>631</v>
      </c>
      <c r="B633" s="3" t="s">
        <v>1854</v>
      </c>
      <c r="C633" s="3" t="s">
        <v>3308</v>
      </c>
      <c r="D633" s="3" t="s">
        <v>1855</v>
      </c>
      <c r="E633" s="3" t="s">
        <v>3144</v>
      </c>
      <c r="F633" s="5" t="s">
        <v>1856</v>
      </c>
      <c r="G633" s="6">
        <v>101210039</v>
      </c>
      <c r="H633" s="7">
        <v>883515236</v>
      </c>
      <c r="I633" s="3"/>
      <c r="J633" s="39"/>
      <c r="K633" s="40">
        <f t="shared" si="155"/>
        <v>1</v>
      </c>
      <c r="L633" s="41" t="str">
        <f t="shared" si="156"/>
        <v>101210039</v>
      </c>
      <c r="M633" s="42" t="str">
        <f t="shared" si="157"/>
        <v>101210039</v>
      </c>
      <c r="N633" s="43">
        <f t="shared" si="158"/>
        <v>1</v>
      </c>
      <c r="O633" s="43">
        <f t="shared" si="159"/>
        <v>1</v>
      </c>
      <c r="P633" s="43">
        <f t="shared" si="153"/>
        <v>1</v>
      </c>
      <c r="Q633" s="44">
        <f t="shared" si="160"/>
        <v>1</v>
      </c>
      <c r="R633" s="45">
        <f t="shared" si="161"/>
        <v>883515236</v>
      </c>
      <c r="S633" s="41" t="str">
        <f t="shared" si="162"/>
        <v>883515236</v>
      </c>
      <c r="T633" s="43" t="e">
        <f t="shared" si="163"/>
        <v>#VALUE!</v>
      </c>
      <c r="U633" s="41" t="str">
        <f t="shared" si="164"/>
        <v>883515236</v>
      </c>
      <c r="V633" s="46" t="str">
        <f t="shared" si="165"/>
        <v>0883515236</v>
      </c>
      <c r="W633" s="43">
        <f t="shared" si="166"/>
        <v>1</v>
      </c>
      <c r="X633" s="47">
        <f t="shared" si="167"/>
        <v>1</v>
      </c>
      <c r="Y633" s="43">
        <f t="shared" si="154"/>
        <v>1</v>
      </c>
      <c r="Z633" s="44">
        <f t="shared" si="168"/>
        <v>1</v>
      </c>
      <c r="AA633" s="44">
        <f t="shared" si="169"/>
        <v>1</v>
      </c>
    </row>
    <row r="634" spans="1:27" ht="69" hidden="1" customHeight="1" x14ac:dyDescent="0.65">
      <c r="A634" s="3">
        <v>632</v>
      </c>
      <c r="B634" s="3" t="s">
        <v>1857</v>
      </c>
      <c r="C634" s="3" t="s">
        <v>3306</v>
      </c>
      <c r="D634" s="3" t="s">
        <v>1858</v>
      </c>
      <c r="E634" s="3" t="s">
        <v>3144</v>
      </c>
      <c r="F634" s="5" t="s">
        <v>1859</v>
      </c>
      <c r="G634" s="6">
        <v>101040856</v>
      </c>
      <c r="H634" s="6">
        <v>15911215</v>
      </c>
      <c r="I634" s="3"/>
      <c r="J634" s="39"/>
      <c r="K634" s="40">
        <f t="shared" si="155"/>
        <v>1</v>
      </c>
      <c r="L634" s="41" t="str">
        <f t="shared" si="156"/>
        <v>101040856</v>
      </c>
      <c r="M634" s="42" t="str">
        <f t="shared" si="157"/>
        <v>101040856</v>
      </c>
      <c r="N634" s="43">
        <f t="shared" si="158"/>
        <v>1</v>
      </c>
      <c r="O634" s="43">
        <f t="shared" si="159"/>
        <v>1</v>
      </c>
      <c r="P634" s="43">
        <f t="shared" si="153"/>
        <v>1</v>
      </c>
      <c r="Q634" s="44">
        <f t="shared" si="160"/>
        <v>1</v>
      </c>
      <c r="R634" s="45">
        <f t="shared" si="161"/>
        <v>15911215</v>
      </c>
      <c r="S634" s="41" t="str">
        <f t="shared" si="162"/>
        <v>15911215</v>
      </c>
      <c r="T634" s="43" t="e">
        <f t="shared" si="163"/>
        <v>#VALUE!</v>
      </c>
      <c r="U634" s="41" t="str">
        <f t="shared" si="164"/>
        <v>15911215</v>
      </c>
      <c r="V634" s="46" t="str">
        <f t="shared" si="165"/>
        <v>015911215</v>
      </c>
      <c r="W634" s="43">
        <f t="shared" si="166"/>
        <v>1</v>
      </c>
      <c r="X634" s="47">
        <f t="shared" si="167"/>
        <v>1</v>
      </c>
      <c r="Y634" s="43">
        <f t="shared" si="154"/>
        <v>1</v>
      </c>
      <c r="Z634" s="44">
        <f t="shared" si="168"/>
        <v>1</v>
      </c>
      <c r="AA634" s="44">
        <f t="shared" si="169"/>
        <v>1</v>
      </c>
    </row>
    <row r="635" spans="1:27" ht="69" hidden="1" customHeight="1" x14ac:dyDescent="0.65">
      <c r="A635" s="3">
        <v>633</v>
      </c>
      <c r="B635" s="3" t="s">
        <v>1860</v>
      </c>
      <c r="C635" s="3" t="s">
        <v>3306</v>
      </c>
      <c r="D635" s="3" t="s">
        <v>722</v>
      </c>
      <c r="E635" s="3" t="s">
        <v>3144</v>
      </c>
      <c r="F635" s="5" t="s">
        <v>1861</v>
      </c>
      <c r="G635" s="6">
        <v>101108892</v>
      </c>
      <c r="H635" s="6">
        <v>86679632</v>
      </c>
      <c r="I635" s="3"/>
      <c r="J635" s="39"/>
      <c r="K635" s="40">
        <f t="shared" si="155"/>
        <v>1</v>
      </c>
      <c r="L635" s="41" t="str">
        <f t="shared" si="156"/>
        <v>101108892</v>
      </c>
      <c r="M635" s="42" t="str">
        <f t="shared" si="157"/>
        <v>101108892</v>
      </c>
      <c r="N635" s="43">
        <f t="shared" si="158"/>
        <v>1</v>
      </c>
      <c r="O635" s="43">
        <f t="shared" si="159"/>
        <v>1</v>
      </c>
      <c r="P635" s="43">
        <f t="shared" si="153"/>
        <v>1</v>
      </c>
      <c r="Q635" s="44">
        <f t="shared" si="160"/>
        <v>1</v>
      </c>
      <c r="R635" s="45">
        <f t="shared" si="161"/>
        <v>86679632</v>
      </c>
      <c r="S635" s="41" t="str">
        <f t="shared" si="162"/>
        <v>86679632</v>
      </c>
      <c r="T635" s="43" t="e">
        <f t="shared" si="163"/>
        <v>#VALUE!</v>
      </c>
      <c r="U635" s="41" t="str">
        <f t="shared" si="164"/>
        <v>86679632</v>
      </c>
      <c r="V635" s="46" t="str">
        <f t="shared" si="165"/>
        <v>086679632</v>
      </c>
      <c r="W635" s="43">
        <f t="shared" si="166"/>
        <v>1</v>
      </c>
      <c r="X635" s="47">
        <f t="shared" si="167"/>
        <v>1</v>
      </c>
      <c r="Y635" s="43">
        <f t="shared" si="154"/>
        <v>1</v>
      </c>
      <c r="Z635" s="44">
        <f t="shared" si="168"/>
        <v>1</v>
      </c>
      <c r="AA635" s="44">
        <f t="shared" si="169"/>
        <v>1</v>
      </c>
    </row>
    <row r="636" spans="1:27" ht="69" hidden="1" customHeight="1" x14ac:dyDescent="0.65">
      <c r="A636" s="3">
        <v>634</v>
      </c>
      <c r="B636" s="3" t="s">
        <v>1862</v>
      </c>
      <c r="C636" s="3" t="s">
        <v>3306</v>
      </c>
      <c r="D636" s="3" t="s">
        <v>1863</v>
      </c>
      <c r="E636" s="3" t="s">
        <v>3144</v>
      </c>
      <c r="F636" s="5" t="s">
        <v>1864</v>
      </c>
      <c r="G636" s="6">
        <v>101080975</v>
      </c>
      <c r="H636" s="6" t="s">
        <v>3263</v>
      </c>
      <c r="I636" s="3"/>
      <c r="J636" s="39"/>
      <c r="K636" s="40">
        <f t="shared" si="155"/>
        <v>1</v>
      </c>
      <c r="L636" s="41" t="str">
        <f t="shared" si="156"/>
        <v>101080975</v>
      </c>
      <c r="M636" s="42" t="str">
        <f t="shared" si="157"/>
        <v>101080975</v>
      </c>
      <c r="N636" s="43">
        <f t="shared" si="158"/>
        <v>1</v>
      </c>
      <c r="O636" s="43">
        <f t="shared" si="159"/>
        <v>1</v>
      </c>
      <c r="P636" s="43">
        <f t="shared" si="153"/>
        <v>1</v>
      </c>
      <c r="Q636" s="44">
        <f t="shared" si="160"/>
        <v>1</v>
      </c>
      <c r="R636" s="45" t="str">
        <f t="shared" si="161"/>
        <v>088 766 1192</v>
      </c>
      <c r="S636" s="41" t="str">
        <f t="shared" si="162"/>
        <v>0887661192</v>
      </c>
      <c r="T636" s="43" t="e">
        <f t="shared" si="163"/>
        <v>#VALUE!</v>
      </c>
      <c r="U636" s="41" t="str">
        <f t="shared" si="164"/>
        <v>0887661192</v>
      </c>
      <c r="V636" s="46" t="str">
        <f t="shared" si="165"/>
        <v>0887661192</v>
      </c>
      <c r="W636" s="43">
        <f t="shared" si="166"/>
        <v>1</v>
      </c>
      <c r="X636" s="47">
        <f t="shared" si="167"/>
        <v>1</v>
      </c>
      <c r="Y636" s="43">
        <f t="shared" si="154"/>
        <v>1</v>
      </c>
      <c r="Z636" s="44">
        <f t="shared" si="168"/>
        <v>1</v>
      </c>
      <c r="AA636" s="44">
        <f t="shared" si="169"/>
        <v>1</v>
      </c>
    </row>
    <row r="637" spans="1:27" ht="69" hidden="1" customHeight="1" x14ac:dyDescent="0.65">
      <c r="A637" s="3">
        <v>635</v>
      </c>
      <c r="B637" s="3" t="s">
        <v>1865</v>
      </c>
      <c r="C637" s="3" t="s">
        <v>3306</v>
      </c>
      <c r="D637" s="3" t="s">
        <v>1866</v>
      </c>
      <c r="E637" s="3" t="s">
        <v>3144</v>
      </c>
      <c r="F637" s="5" t="s">
        <v>1867</v>
      </c>
      <c r="G637" s="6">
        <v>101177227</v>
      </c>
      <c r="H637" s="7">
        <v>966694602</v>
      </c>
      <c r="I637" s="3"/>
      <c r="J637" s="39"/>
      <c r="K637" s="40">
        <f t="shared" si="155"/>
        <v>1</v>
      </c>
      <c r="L637" s="41" t="str">
        <f t="shared" si="156"/>
        <v>101177227</v>
      </c>
      <c r="M637" s="42" t="str">
        <f t="shared" si="157"/>
        <v>101177227</v>
      </c>
      <c r="N637" s="43">
        <f t="shared" si="158"/>
        <v>1</v>
      </c>
      <c r="O637" s="43">
        <f t="shared" si="159"/>
        <v>1</v>
      </c>
      <c r="P637" s="43">
        <f t="shared" si="153"/>
        <v>1</v>
      </c>
      <c r="Q637" s="44">
        <f t="shared" si="160"/>
        <v>1</v>
      </c>
      <c r="R637" s="45">
        <f t="shared" si="161"/>
        <v>966694602</v>
      </c>
      <c r="S637" s="41" t="str">
        <f t="shared" si="162"/>
        <v>966694602</v>
      </c>
      <c r="T637" s="43" t="e">
        <f t="shared" si="163"/>
        <v>#VALUE!</v>
      </c>
      <c r="U637" s="41" t="str">
        <f t="shared" si="164"/>
        <v>966694602</v>
      </c>
      <c r="V637" s="46" t="str">
        <f t="shared" si="165"/>
        <v>0966694602</v>
      </c>
      <c r="W637" s="43">
        <f t="shared" si="166"/>
        <v>1</v>
      </c>
      <c r="X637" s="47">
        <f t="shared" si="167"/>
        <v>1</v>
      </c>
      <c r="Y637" s="43">
        <f t="shared" si="154"/>
        <v>1</v>
      </c>
      <c r="Z637" s="44">
        <f t="shared" si="168"/>
        <v>1</v>
      </c>
      <c r="AA637" s="44">
        <f t="shared" si="169"/>
        <v>1</v>
      </c>
    </row>
    <row r="638" spans="1:27" ht="69" hidden="1" customHeight="1" x14ac:dyDescent="0.65">
      <c r="A638" s="3">
        <v>636</v>
      </c>
      <c r="B638" s="3" t="s">
        <v>1868</v>
      </c>
      <c r="C638" s="3" t="s">
        <v>3306</v>
      </c>
      <c r="D638" s="3" t="s">
        <v>1869</v>
      </c>
      <c r="E638" s="3" t="s">
        <v>3144</v>
      </c>
      <c r="F638" s="5" t="s">
        <v>1870</v>
      </c>
      <c r="G638" s="6">
        <v>101026453</v>
      </c>
      <c r="H638" s="7">
        <v>977576819</v>
      </c>
      <c r="I638" s="3"/>
      <c r="J638" s="39"/>
      <c r="K638" s="40">
        <f t="shared" si="155"/>
        <v>1</v>
      </c>
      <c r="L638" s="41" t="str">
        <f t="shared" si="156"/>
        <v>101026453</v>
      </c>
      <c r="M638" s="42" t="str">
        <f t="shared" si="157"/>
        <v>101026453</v>
      </c>
      <c r="N638" s="43">
        <f t="shared" si="158"/>
        <v>1</v>
      </c>
      <c r="O638" s="43">
        <f t="shared" si="159"/>
        <v>1</v>
      </c>
      <c r="P638" s="43">
        <f t="shared" si="153"/>
        <v>1</v>
      </c>
      <c r="Q638" s="44">
        <f t="shared" si="160"/>
        <v>1</v>
      </c>
      <c r="R638" s="45">
        <f t="shared" si="161"/>
        <v>977576819</v>
      </c>
      <c r="S638" s="41" t="str">
        <f t="shared" si="162"/>
        <v>977576819</v>
      </c>
      <c r="T638" s="43" t="e">
        <f t="shared" si="163"/>
        <v>#VALUE!</v>
      </c>
      <c r="U638" s="41" t="str">
        <f t="shared" si="164"/>
        <v>977576819</v>
      </c>
      <c r="V638" s="46" t="str">
        <f t="shared" si="165"/>
        <v>0977576819</v>
      </c>
      <c r="W638" s="43">
        <f t="shared" si="166"/>
        <v>1</v>
      </c>
      <c r="X638" s="47">
        <f t="shared" si="167"/>
        <v>1</v>
      </c>
      <c r="Y638" s="43">
        <f t="shared" si="154"/>
        <v>1</v>
      </c>
      <c r="Z638" s="44">
        <f t="shared" si="168"/>
        <v>1</v>
      </c>
      <c r="AA638" s="44">
        <f t="shared" si="169"/>
        <v>1</v>
      </c>
    </row>
    <row r="639" spans="1:27" ht="69" hidden="1" customHeight="1" x14ac:dyDescent="0.65">
      <c r="A639" s="3">
        <v>637</v>
      </c>
      <c r="B639" s="3" t="s">
        <v>1871</v>
      </c>
      <c r="C639" s="3" t="s">
        <v>3306</v>
      </c>
      <c r="D639" s="3" t="s">
        <v>1872</v>
      </c>
      <c r="E639" s="3" t="s">
        <v>3144</v>
      </c>
      <c r="F639" s="5" t="s">
        <v>1873</v>
      </c>
      <c r="G639" s="6">
        <v>101069570</v>
      </c>
      <c r="H639" s="7">
        <v>968401486</v>
      </c>
      <c r="I639" s="3"/>
      <c r="J639" s="39"/>
      <c r="K639" s="40">
        <f t="shared" si="155"/>
        <v>1</v>
      </c>
      <c r="L639" s="41" t="str">
        <f t="shared" si="156"/>
        <v>101069570</v>
      </c>
      <c r="M639" s="42" t="str">
        <f t="shared" si="157"/>
        <v>101069570</v>
      </c>
      <c r="N639" s="43">
        <f t="shared" si="158"/>
        <v>1</v>
      </c>
      <c r="O639" s="43">
        <f t="shared" si="159"/>
        <v>1</v>
      </c>
      <c r="P639" s="43">
        <f t="shared" si="153"/>
        <v>1</v>
      </c>
      <c r="Q639" s="44">
        <f t="shared" si="160"/>
        <v>1</v>
      </c>
      <c r="R639" s="45">
        <f t="shared" si="161"/>
        <v>968401486</v>
      </c>
      <c r="S639" s="41" t="str">
        <f t="shared" si="162"/>
        <v>968401486</v>
      </c>
      <c r="T639" s="43" t="e">
        <f t="shared" si="163"/>
        <v>#VALUE!</v>
      </c>
      <c r="U639" s="41" t="str">
        <f t="shared" si="164"/>
        <v>968401486</v>
      </c>
      <c r="V639" s="46" t="str">
        <f t="shared" si="165"/>
        <v>0968401486</v>
      </c>
      <c r="W639" s="43">
        <f t="shared" si="166"/>
        <v>1</v>
      </c>
      <c r="X639" s="47">
        <f t="shared" si="167"/>
        <v>1</v>
      </c>
      <c r="Y639" s="43">
        <f t="shared" si="154"/>
        <v>1</v>
      </c>
      <c r="Z639" s="44">
        <f t="shared" si="168"/>
        <v>1</v>
      </c>
      <c r="AA639" s="44">
        <f t="shared" si="169"/>
        <v>1</v>
      </c>
    </row>
    <row r="640" spans="1:27" ht="69" hidden="1" customHeight="1" x14ac:dyDescent="0.65">
      <c r="A640" s="3">
        <v>638</v>
      </c>
      <c r="B640" s="3" t="s">
        <v>1874</v>
      </c>
      <c r="C640" s="3" t="s">
        <v>3308</v>
      </c>
      <c r="D640" s="3" t="s">
        <v>1875</v>
      </c>
      <c r="E640" s="3" t="s">
        <v>3144</v>
      </c>
      <c r="F640" s="5" t="s">
        <v>1876</v>
      </c>
      <c r="G640" s="6">
        <v>101035815</v>
      </c>
      <c r="H640" s="6">
        <v>10445605</v>
      </c>
      <c r="I640" s="3"/>
      <c r="J640" s="39"/>
      <c r="K640" s="40">
        <f t="shared" si="155"/>
        <v>1</v>
      </c>
      <c r="L640" s="41" t="str">
        <f t="shared" si="156"/>
        <v>101035815</v>
      </c>
      <c r="M640" s="42" t="str">
        <f t="shared" si="157"/>
        <v>101035815</v>
      </c>
      <c r="N640" s="43">
        <f t="shared" si="158"/>
        <v>1</v>
      </c>
      <c r="O640" s="43">
        <f t="shared" si="159"/>
        <v>1</v>
      </c>
      <c r="P640" s="43">
        <f t="shared" si="153"/>
        <v>1</v>
      </c>
      <c r="Q640" s="44">
        <f t="shared" si="160"/>
        <v>1</v>
      </c>
      <c r="R640" s="45">
        <f t="shared" si="161"/>
        <v>10445605</v>
      </c>
      <c r="S640" s="41" t="str">
        <f t="shared" si="162"/>
        <v>10445605</v>
      </c>
      <c r="T640" s="43" t="e">
        <f t="shared" si="163"/>
        <v>#VALUE!</v>
      </c>
      <c r="U640" s="41" t="str">
        <f t="shared" si="164"/>
        <v>10445605</v>
      </c>
      <c r="V640" s="46" t="str">
        <f t="shared" si="165"/>
        <v>010445605</v>
      </c>
      <c r="W640" s="43">
        <f t="shared" si="166"/>
        <v>1</v>
      </c>
      <c r="X640" s="47">
        <f t="shared" si="167"/>
        <v>1</v>
      </c>
      <c r="Y640" s="43">
        <f t="shared" si="154"/>
        <v>1</v>
      </c>
      <c r="Z640" s="44">
        <f t="shared" si="168"/>
        <v>1</v>
      </c>
      <c r="AA640" s="44">
        <f t="shared" si="169"/>
        <v>1</v>
      </c>
    </row>
    <row r="641" spans="1:27" ht="69" hidden="1" customHeight="1" x14ac:dyDescent="0.65">
      <c r="A641" s="3">
        <v>639</v>
      </c>
      <c r="B641" s="3" t="s">
        <v>1877</v>
      </c>
      <c r="C641" s="3" t="s">
        <v>3308</v>
      </c>
      <c r="D641" s="3" t="s">
        <v>1878</v>
      </c>
      <c r="E641" s="3" t="s">
        <v>3144</v>
      </c>
      <c r="F641" s="5" t="s">
        <v>1879</v>
      </c>
      <c r="G641" s="6">
        <v>101110012</v>
      </c>
      <c r="H641" s="7">
        <v>889045630</v>
      </c>
      <c r="I641" s="3"/>
      <c r="J641" s="39"/>
      <c r="K641" s="40">
        <f t="shared" si="155"/>
        <v>1</v>
      </c>
      <c r="L641" s="41" t="str">
        <f t="shared" si="156"/>
        <v>101110012</v>
      </c>
      <c r="M641" s="42" t="str">
        <f t="shared" si="157"/>
        <v>101110012</v>
      </c>
      <c r="N641" s="43">
        <f t="shared" si="158"/>
        <v>1</v>
      </c>
      <c r="O641" s="43">
        <f t="shared" si="159"/>
        <v>1</v>
      </c>
      <c r="P641" s="43">
        <f t="shared" si="153"/>
        <v>1</v>
      </c>
      <c r="Q641" s="44">
        <f t="shared" si="160"/>
        <v>1</v>
      </c>
      <c r="R641" s="45">
        <f t="shared" si="161"/>
        <v>889045630</v>
      </c>
      <c r="S641" s="41" t="str">
        <f t="shared" si="162"/>
        <v>889045630</v>
      </c>
      <c r="T641" s="43" t="e">
        <f t="shared" si="163"/>
        <v>#VALUE!</v>
      </c>
      <c r="U641" s="41" t="str">
        <f t="shared" si="164"/>
        <v>889045630</v>
      </c>
      <c r="V641" s="46" t="str">
        <f t="shared" si="165"/>
        <v>0889045630</v>
      </c>
      <c r="W641" s="43">
        <f t="shared" si="166"/>
        <v>1</v>
      </c>
      <c r="X641" s="47">
        <f t="shared" si="167"/>
        <v>1</v>
      </c>
      <c r="Y641" s="43">
        <f t="shared" si="154"/>
        <v>1</v>
      </c>
      <c r="Z641" s="44">
        <f t="shared" si="168"/>
        <v>1</v>
      </c>
      <c r="AA641" s="44">
        <f t="shared" si="169"/>
        <v>1</v>
      </c>
    </row>
    <row r="642" spans="1:27" ht="69" hidden="1" customHeight="1" x14ac:dyDescent="0.65">
      <c r="A642" s="3">
        <v>640</v>
      </c>
      <c r="B642" s="3" t="s">
        <v>1880</v>
      </c>
      <c r="C642" s="3" t="s">
        <v>3306</v>
      </c>
      <c r="D642" s="3" t="s">
        <v>1881</v>
      </c>
      <c r="E642" s="3" t="s">
        <v>3144</v>
      </c>
      <c r="F642" s="5" t="s">
        <v>1882</v>
      </c>
      <c r="G642" s="6">
        <v>101109634</v>
      </c>
      <c r="H642" s="7">
        <v>978088245</v>
      </c>
      <c r="I642" s="3"/>
      <c r="J642" s="39"/>
      <c r="K642" s="40">
        <f t="shared" si="155"/>
        <v>1</v>
      </c>
      <c r="L642" s="41" t="str">
        <f t="shared" si="156"/>
        <v>101109634</v>
      </c>
      <c r="M642" s="42" t="str">
        <f t="shared" si="157"/>
        <v>101109634</v>
      </c>
      <c r="N642" s="43">
        <f t="shared" si="158"/>
        <v>1</v>
      </c>
      <c r="O642" s="43">
        <f t="shared" si="159"/>
        <v>1</v>
      </c>
      <c r="P642" s="43">
        <f t="shared" si="153"/>
        <v>1</v>
      </c>
      <c r="Q642" s="44">
        <f t="shared" si="160"/>
        <v>1</v>
      </c>
      <c r="R642" s="45">
        <f t="shared" si="161"/>
        <v>978088245</v>
      </c>
      <c r="S642" s="41" t="str">
        <f t="shared" si="162"/>
        <v>978088245</v>
      </c>
      <c r="T642" s="43" t="e">
        <f t="shared" si="163"/>
        <v>#VALUE!</v>
      </c>
      <c r="U642" s="41" t="str">
        <f t="shared" si="164"/>
        <v>978088245</v>
      </c>
      <c r="V642" s="46" t="str">
        <f t="shared" si="165"/>
        <v>0978088245</v>
      </c>
      <c r="W642" s="43">
        <f t="shared" si="166"/>
        <v>1</v>
      </c>
      <c r="X642" s="47">
        <f t="shared" si="167"/>
        <v>1</v>
      </c>
      <c r="Y642" s="43">
        <f t="shared" si="154"/>
        <v>1</v>
      </c>
      <c r="Z642" s="44">
        <f t="shared" si="168"/>
        <v>1</v>
      </c>
      <c r="AA642" s="44">
        <f t="shared" si="169"/>
        <v>1</v>
      </c>
    </row>
    <row r="643" spans="1:27" ht="69" hidden="1" customHeight="1" x14ac:dyDescent="0.65">
      <c r="A643" s="3">
        <v>641</v>
      </c>
      <c r="B643" s="3" t="s">
        <v>1883</v>
      </c>
      <c r="C643" s="3" t="s">
        <v>3306</v>
      </c>
      <c r="D643" s="3" t="s">
        <v>1884</v>
      </c>
      <c r="E643" s="3" t="s">
        <v>3144</v>
      </c>
      <c r="F643" s="5" t="s">
        <v>1885</v>
      </c>
      <c r="G643" s="6">
        <v>101209253</v>
      </c>
      <c r="H643" s="7">
        <v>972109038</v>
      </c>
      <c r="I643" s="3"/>
      <c r="J643" s="39"/>
      <c r="K643" s="40">
        <f t="shared" si="155"/>
        <v>1</v>
      </c>
      <c r="L643" s="41" t="str">
        <f t="shared" si="156"/>
        <v>101209253</v>
      </c>
      <c r="M643" s="42" t="str">
        <f t="shared" si="157"/>
        <v>101209253</v>
      </c>
      <c r="N643" s="43">
        <f t="shared" si="158"/>
        <v>1</v>
      </c>
      <c r="O643" s="43">
        <f t="shared" si="159"/>
        <v>1</v>
      </c>
      <c r="P643" s="43">
        <f t="shared" ref="P643:P706" si="170">IF(M643="បរទេស",1,IF(COUNTIF(M:M,$M643)&gt;1,2,1))</f>
        <v>1</v>
      </c>
      <c r="Q643" s="44">
        <f t="shared" si="160"/>
        <v>1</v>
      </c>
      <c r="R643" s="45">
        <f t="shared" si="161"/>
        <v>972109038</v>
      </c>
      <c r="S643" s="41" t="str">
        <f t="shared" si="162"/>
        <v>972109038</v>
      </c>
      <c r="T643" s="43" t="e">
        <f t="shared" si="163"/>
        <v>#VALUE!</v>
      </c>
      <c r="U643" s="41" t="str">
        <f t="shared" si="164"/>
        <v>972109038</v>
      </c>
      <c r="V643" s="46" t="str">
        <f t="shared" si="165"/>
        <v>0972109038</v>
      </c>
      <c r="W643" s="43">
        <f t="shared" si="166"/>
        <v>1</v>
      </c>
      <c r="X643" s="47">
        <f t="shared" si="167"/>
        <v>1</v>
      </c>
      <c r="Y643" s="43">
        <f t="shared" ref="Y643:Y706" si="171">IF(V643="បរទេស",1,IF(COUNTIF(V:V,$V643)&gt;1,2,1))</f>
        <v>1</v>
      </c>
      <c r="Z643" s="44">
        <f t="shared" si="168"/>
        <v>1</v>
      </c>
      <c r="AA643" s="44">
        <f t="shared" si="169"/>
        <v>1</v>
      </c>
    </row>
    <row r="644" spans="1:27" ht="69" hidden="1" customHeight="1" x14ac:dyDescent="0.65">
      <c r="A644" s="3">
        <v>642</v>
      </c>
      <c r="B644" s="3" t="s">
        <v>1886</v>
      </c>
      <c r="C644" s="3" t="s">
        <v>3306</v>
      </c>
      <c r="D644" s="3" t="s">
        <v>1887</v>
      </c>
      <c r="E644" s="3" t="s">
        <v>3144</v>
      </c>
      <c r="F644" s="5" t="s">
        <v>1888</v>
      </c>
      <c r="G644" s="6">
        <v>100869064</v>
      </c>
      <c r="H644" s="6" t="s">
        <v>3223</v>
      </c>
      <c r="I644" s="3"/>
      <c r="J644" s="39"/>
      <c r="K644" s="40">
        <f t="shared" ref="K644:K707" si="172">IF(OR(H644="បរទេស",G644="បរទេស"),2,1)</f>
        <v>1</v>
      </c>
      <c r="L644" s="41" t="str">
        <f t="shared" ref="L644:L707" si="17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644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100869064</v>
      </c>
      <c r="M644" s="42" t="str">
        <f t="shared" ref="M644:M707" si="174">IF(L644="បរទេស","បរទេស",IF(AND($BC$2=1,LEN(L644)=8),"0"&amp;L644,IF(LEN(L644)&gt;9,2,LEFT(L644,9))))</f>
        <v>100869064</v>
      </c>
      <c r="N644" s="43">
        <f t="shared" ref="N644:N707" si="175">IF(L644="បរទេស",1,IF((LEN($M644)-9)=0,1,2))</f>
        <v>1</v>
      </c>
      <c r="O644" s="43">
        <f t="shared" ref="O644:O707" si="176">IF(M644="",2,1)</f>
        <v>1</v>
      </c>
      <c r="P644" s="43">
        <f t="shared" si="170"/>
        <v>1</v>
      </c>
      <c r="Q644" s="44">
        <f t="shared" ref="Q644:Q707" si="177">IF(M644="បរទេស",1,MAX(N644:P644))</f>
        <v>1</v>
      </c>
      <c r="R644" s="45" t="str">
        <f t="shared" ref="R644:R707" si="178">H644</f>
        <v>096 492 0471</v>
      </c>
      <c r="S644" s="41" t="str">
        <f t="shared" ref="S644:S707" si="179">SUBSTITUTE(SUBSTITUTE(SUBSTITUTE(SUBSTITUTE(SUBSTITUTE(SUBSTITUTE(SUBSTITUTE(SUBSTITUTE(SUBSTITUTE(SUBSTITUTE(SUBSTITUTE(SUBSTITUTE(SUBSTITUTE(SUBSTITUTE(SUBSTITUTE(SUBSTITUTE(SUBSTITUTE(SUBSTITUTE(SUBSTITUTE(SUBSTITUTE(SUBSTITUTE(SUBSTITUTE(R644,"១","1"),"២","2"),"៣","3"),"៤","4"),"៥","5"),"៦","6"),"៧","7"),"៨","8"),"៩","9"),"០","0")," ","")," ",""),"​",""),",","/"),"-",""),"(",""),")",""),"+855","0"),"(855)","0"),"O","0"),"o","0"),".","")</f>
        <v>0964920471</v>
      </c>
      <c r="T644" s="43" t="e">
        <f t="shared" ref="T644:T707" si="180">LEFT(S644, SEARCH("/",S644,1)-1)</f>
        <v>#VALUE!</v>
      </c>
      <c r="U644" s="41" t="str">
        <f t="shared" ref="U644:U707" si="181">IFERROR(T644,S644)</f>
        <v>0964920471</v>
      </c>
      <c r="V644" s="46" t="str">
        <f t="shared" ref="V644:V707" si="182">IF(LEFT(U644,5)="បរទេស","បរទេស",IF(LEFT(U644,3)="855","0"&amp;MID(U644,4,10),IF(LEFT(U644,1)="0",MID(U644,1,10),IF(LEFT(U644,1)&gt;=1,"0"&amp;MID(U644,1,10),U644))))</f>
        <v>0964920471</v>
      </c>
      <c r="W644" s="43">
        <f t="shared" ref="W644:W707" si="183">IF(V644="បរទេស",1,IF(OR(LEN(V644)=9,LEN(V644)=10),1,2))</f>
        <v>1</v>
      </c>
      <c r="X644" s="47">
        <f t="shared" ref="X644:X707" si="184">IF(V644="",2,1)</f>
        <v>1</v>
      </c>
      <c r="Y644" s="43">
        <f t="shared" si="171"/>
        <v>1</v>
      </c>
      <c r="Z644" s="44">
        <f t="shared" ref="Z644:Z707" si="185">IF(V644="បរទេស",1,MAX(W644:Y644))</f>
        <v>1</v>
      </c>
      <c r="AA644" s="44">
        <f t="shared" ref="AA644:AA707" si="186">IF(K644=2,2,MAX(J644,Q644,Z644,Z644))</f>
        <v>1</v>
      </c>
    </row>
    <row r="645" spans="1:27" ht="69" hidden="1" customHeight="1" x14ac:dyDescent="0.65">
      <c r="A645" s="3">
        <v>643</v>
      </c>
      <c r="B645" s="3" t="s">
        <v>1889</v>
      </c>
      <c r="C645" s="3" t="s">
        <v>3306</v>
      </c>
      <c r="D645" s="3" t="s">
        <v>1890</v>
      </c>
      <c r="E645" s="3" t="s">
        <v>3144</v>
      </c>
      <c r="F645" s="5" t="s">
        <v>1891</v>
      </c>
      <c r="G645" s="6">
        <v>101176684</v>
      </c>
      <c r="H645" s="6">
        <v>92800470</v>
      </c>
      <c r="I645" s="3"/>
      <c r="J645" s="39"/>
      <c r="K645" s="40">
        <f t="shared" si="172"/>
        <v>1</v>
      </c>
      <c r="L645" s="41" t="str">
        <f t="shared" si="173"/>
        <v>101176684</v>
      </c>
      <c r="M645" s="42" t="str">
        <f t="shared" si="174"/>
        <v>101176684</v>
      </c>
      <c r="N645" s="43">
        <f t="shared" si="175"/>
        <v>1</v>
      </c>
      <c r="O645" s="43">
        <f t="shared" si="176"/>
        <v>1</v>
      </c>
      <c r="P645" s="43">
        <f t="shared" si="170"/>
        <v>1</v>
      </c>
      <c r="Q645" s="44">
        <f t="shared" si="177"/>
        <v>1</v>
      </c>
      <c r="R645" s="45">
        <f t="shared" si="178"/>
        <v>92800470</v>
      </c>
      <c r="S645" s="41" t="str">
        <f t="shared" si="179"/>
        <v>92800470</v>
      </c>
      <c r="T645" s="43" t="e">
        <f t="shared" si="180"/>
        <v>#VALUE!</v>
      </c>
      <c r="U645" s="41" t="str">
        <f t="shared" si="181"/>
        <v>92800470</v>
      </c>
      <c r="V645" s="46" t="str">
        <f t="shared" si="182"/>
        <v>092800470</v>
      </c>
      <c r="W645" s="43">
        <f t="shared" si="183"/>
        <v>1</v>
      </c>
      <c r="X645" s="47">
        <f t="shared" si="184"/>
        <v>1</v>
      </c>
      <c r="Y645" s="43">
        <f t="shared" si="171"/>
        <v>1</v>
      </c>
      <c r="Z645" s="44">
        <f t="shared" si="185"/>
        <v>1</v>
      </c>
      <c r="AA645" s="44">
        <f t="shared" si="186"/>
        <v>1</v>
      </c>
    </row>
    <row r="646" spans="1:27" ht="69" hidden="1" customHeight="1" x14ac:dyDescent="0.65">
      <c r="A646" s="3">
        <v>644</v>
      </c>
      <c r="B646" s="3" t="s">
        <v>1892</v>
      </c>
      <c r="C646" s="3" t="s">
        <v>3306</v>
      </c>
      <c r="D646" s="3" t="s">
        <v>1893</v>
      </c>
      <c r="E646" s="3" t="s">
        <v>3144</v>
      </c>
      <c r="F646" s="5" t="s">
        <v>1894</v>
      </c>
      <c r="G646" s="6">
        <v>100696761</v>
      </c>
      <c r="H646" s="7">
        <v>882391161</v>
      </c>
      <c r="I646" s="3"/>
      <c r="J646" s="39"/>
      <c r="K646" s="40">
        <f t="shared" si="172"/>
        <v>1</v>
      </c>
      <c r="L646" s="41" t="str">
        <f t="shared" si="173"/>
        <v>100696761</v>
      </c>
      <c r="M646" s="42" t="str">
        <f t="shared" si="174"/>
        <v>100696761</v>
      </c>
      <c r="N646" s="43">
        <f t="shared" si="175"/>
        <v>1</v>
      </c>
      <c r="O646" s="43">
        <f t="shared" si="176"/>
        <v>1</v>
      </c>
      <c r="P646" s="43">
        <f t="shared" si="170"/>
        <v>1</v>
      </c>
      <c r="Q646" s="44">
        <f t="shared" si="177"/>
        <v>1</v>
      </c>
      <c r="R646" s="45">
        <f t="shared" si="178"/>
        <v>882391161</v>
      </c>
      <c r="S646" s="41" t="str">
        <f t="shared" si="179"/>
        <v>882391161</v>
      </c>
      <c r="T646" s="43" t="e">
        <f t="shared" si="180"/>
        <v>#VALUE!</v>
      </c>
      <c r="U646" s="41" t="str">
        <f t="shared" si="181"/>
        <v>882391161</v>
      </c>
      <c r="V646" s="46" t="str">
        <f t="shared" si="182"/>
        <v>0882391161</v>
      </c>
      <c r="W646" s="43">
        <f t="shared" si="183"/>
        <v>1</v>
      </c>
      <c r="X646" s="47">
        <f t="shared" si="184"/>
        <v>1</v>
      </c>
      <c r="Y646" s="43">
        <f t="shared" si="171"/>
        <v>1</v>
      </c>
      <c r="Z646" s="44">
        <f t="shared" si="185"/>
        <v>1</v>
      </c>
      <c r="AA646" s="44">
        <f t="shared" si="186"/>
        <v>1</v>
      </c>
    </row>
    <row r="647" spans="1:27" ht="69" hidden="1" customHeight="1" x14ac:dyDescent="0.65">
      <c r="A647" s="3">
        <v>645</v>
      </c>
      <c r="B647" s="3" t="s">
        <v>1895</v>
      </c>
      <c r="C647" s="3" t="s">
        <v>3306</v>
      </c>
      <c r="D647" s="3" t="s">
        <v>1896</v>
      </c>
      <c r="E647" s="3" t="s">
        <v>3144</v>
      </c>
      <c r="F647" s="5" t="s">
        <v>1897</v>
      </c>
      <c r="G647" s="6">
        <v>101306749</v>
      </c>
      <c r="H647" s="6" t="s">
        <v>3224</v>
      </c>
      <c r="I647" s="3"/>
      <c r="J647" s="39"/>
      <c r="K647" s="40">
        <f t="shared" si="172"/>
        <v>1</v>
      </c>
      <c r="L647" s="41" t="str">
        <f t="shared" si="173"/>
        <v>101306749</v>
      </c>
      <c r="M647" s="42" t="str">
        <f t="shared" si="174"/>
        <v>101306749</v>
      </c>
      <c r="N647" s="43">
        <f t="shared" si="175"/>
        <v>1</v>
      </c>
      <c r="O647" s="43">
        <f t="shared" si="176"/>
        <v>1</v>
      </c>
      <c r="P647" s="43">
        <f t="shared" si="170"/>
        <v>1</v>
      </c>
      <c r="Q647" s="44">
        <f t="shared" si="177"/>
        <v>1</v>
      </c>
      <c r="R647" s="45" t="str">
        <f t="shared" si="178"/>
        <v>097 339 8135</v>
      </c>
      <c r="S647" s="41" t="str">
        <f t="shared" si="179"/>
        <v>0973398135</v>
      </c>
      <c r="T647" s="43" t="e">
        <f t="shared" si="180"/>
        <v>#VALUE!</v>
      </c>
      <c r="U647" s="41" t="str">
        <f t="shared" si="181"/>
        <v>0973398135</v>
      </c>
      <c r="V647" s="46" t="str">
        <f t="shared" si="182"/>
        <v>0973398135</v>
      </c>
      <c r="W647" s="43">
        <f t="shared" si="183"/>
        <v>1</v>
      </c>
      <c r="X647" s="47">
        <f t="shared" si="184"/>
        <v>1</v>
      </c>
      <c r="Y647" s="43">
        <f t="shared" si="171"/>
        <v>1</v>
      </c>
      <c r="Z647" s="44">
        <f t="shared" si="185"/>
        <v>1</v>
      </c>
      <c r="AA647" s="44">
        <f t="shared" si="186"/>
        <v>1</v>
      </c>
    </row>
    <row r="648" spans="1:27" ht="69" hidden="1" customHeight="1" x14ac:dyDescent="0.65">
      <c r="A648" s="3">
        <v>646</v>
      </c>
      <c r="B648" s="3" t="s">
        <v>1898</v>
      </c>
      <c r="C648" s="3" t="s">
        <v>3306</v>
      </c>
      <c r="D648" s="3" t="s">
        <v>1899</v>
      </c>
      <c r="E648" s="3" t="s">
        <v>3144</v>
      </c>
      <c r="F648" s="5" t="s">
        <v>1900</v>
      </c>
      <c r="G648" s="6">
        <v>100709404</v>
      </c>
      <c r="H648" s="6">
        <v>16201564</v>
      </c>
      <c r="I648" s="3"/>
      <c r="J648" s="39"/>
      <c r="K648" s="40">
        <f t="shared" si="172"/>
        <v>1</v>
      </c>
      <c r="L648" s="41" t="str">
        <f t="shared" si="173"/>
        <v>100709404</v>
      </c>
      <c r="M648" s="42" t="str">
        <f t="shared" si="174"/>
        <v>100709404</v>
      </c>
      <c r="N648" s="43">
        <f t="shared" si="175"/>
        <v>1</v>
      </c>
      <c r="O648" s="43">
        <f t="shared" si="176"/>
        <v>1</v>
      </c>
      <c r="P648" s="43">
        <f t="shared" si="170"/>
        <v>1</v>
      </c>
      <c r="Q648" s="44">
        <f t="shared" si="177"/>
        <v>1</v>
      </c>
      <c r="R648" s="45">
        <f t="shared" si="178"/>
        <v>16201564</v>
      </c>
      <c r="S648" s="41" t="str">
        <f t="shared" si="179"/>
        <v>16201564</v>
      </c>
      <c r="T648" s="43" t="e">
        <f t="shared" si="180"/>
        <v>#VALUE!</v>
      </c>
      <c r="U648" s="41" t="str">
        <f t="shared" si="181"/>
        <v>16201564</v>
      </c>
      <c r="V648" s="46" t="str">
        <f t="shared" si="182"/>
        <v>016201564</v>
      </c>
      <c r="W648" s="43">
        <f t="shared" si="183"/>
        <v>1</v>
      </c>
      <c r="X648" s="47">
        <f t="shared" si="184"/>
        <v>1</v>
      </c>
      <c r="Y648" s="43">
        <f t="shared" si="171"/>
        <v>1</v>
      </c>
      <c r="Z648" s="44">
        <f t="shared" si="185"/>
        <v>1</v>
      </c>
      <c r="AA648" s="44">
        <f t="shared" si="186"/>
        <v>1</v>
      </c>
    </row>
    <row r="649" spans="1:27" ht="69" hidden="1" customHeight="1" x14ac:dyDescent="0.65">
      <c r="A649" s="3">
        <v>647</v>
      </c>
      <c r="B649" s="3" t="s">
        <v>1901</v>
      </c>
      <c r="C649" s="3" t="s">
        <v>3306</v>
      </c>
      <c r="D649" s="3" t="s">
        <v>1878</v>
      </c>
      <c r="E649" s="3" t="s">
        <v>3144</v>
      </c>
      <c r="F649" s="5" t="s">
        <v>1902</v>
      </c>
      <c r="G649" s="6">
        <v>101081800</v>
      </c>
      <c r="H649" s="7">
        <v>962954140</v>
      </c>
      <c r="I649" s="3"/>
      <c r="J649" s="39"/>
      <c r="K649" s="40">
        <f t="shared" si="172"/>
        <v>1</v>
      </c>
      <c r="L649" s="41" t="str">
        <f t="shared" si="173"/>
        <v>101081800</v>
      </c>
      <c r="M649" s="42" t="str">
        <f t="shared" si="174"/>
        <v>101081800</v>
      </c>
      <c r="N649" s="43">
        <f t="shared" si="175"/>
        <v>1</v>
      </c>
      <c r="O649" s="43">
        <f t="shared" si="176"/>
        <v>1</v>
      </c>
      <c r="P649" s="43">
        <f t="shared" si="170"/>
        <v>1</v>
      </c>
      <c r="Q649" s="44">
        <f t="shared" si="177"/>
        <v>1</v>
      </c>
      <c r="R649" s="45">
        <f t="shared" si="178"/>
        <v>962954140</v>
      </c>
      <c r="S649" s="41" t="str">
        <f t="shared" si="179"/>
        <v>962954140</v>
      </c>
      <c r="T649" s="43" t="e">
        <f t="shared" si="180"/>
        <v>#VALUE!</v>
      </c>
      <c r="U649" s="41" t="str">
        <f t="shared" si="181"/>
        <v>962954140</v>
      </c>
      <c r="V649" s="46" t="str">
        <f t="shared" si="182"/>
        <v>0962954140</v>
      </c>
      <c r="W649" s="43">
        <f t="shared" si="183"/>
        <v>1</v>
      </c>
      <c r="X649" s="47">
        <f t="shared" si="184"/>
        <v>1</v>
      </c>
      <c r="Y649" s="43">
        <f t="shared" si="171"/>
        <v>1</v>
      </c>
      <c r="Z649" s="44">
        <f t="shared" si="185"/>
        <v>1</v>
      </c>
      <c r="AA649" s="44">
        <f t="shared" si="186"/>
        <v>1</v>
      </c>
    </row>
    <row r="650" spans="1:27" ht="69" hidden="1" customHeight="1" x14ac:dyDescent="0.65">
      <c r="A650" s="3">
        <v>648</v>
      </c>
      <c r="B650" s="3" t="s">
        <v>1903</v>
      </c>
      <c r="C650" s="3" t="s">
        <v>3306</v>
      </c>
      <c r="D650" s="3" t="s">
        <v>1904</v>
      </c>
      <c r="E650" s="3" t="s">
        <v>3144</v>
      </c>
      <c r="F650" s="5" t="s">
        <v>1905</v>
      </c>
      <c r="G650" s="6">
        <v>100894105</v>
      </c>
      <c r="H650" s="6" t="s">
        <v>3225</v>
      </c>
      <c r="I650" s="3"/>
      <c r="J650" s="39"/>
      <c r="K650" s="40">
        <f t="shared" si="172"/>
        <v>1</v>
      </c>
      <c r="L650" s="41" t="str">
        <f t="shared" si="173"/>
        <v>100894105</v>
      </c>
      <c r="M650" s="42" t="str">
        <f t="shared" si="174"/>
        <v>100894105</v>
      </c>
      <c r="N650" s="43">
        <f t="shared" si="175"/>
        <v>1</v>
      </c>
      <c r="O650" s="43">
        <f t="shared" si="176"/>
        <v>1</v>
      </c>
      <c r="P650" s="43">
        <f t="shared" si="170"/>
        <v>1</v>
      </c>
      <c r="Q650" s="44">
        <f t="shared" si="177"/>
        <v>1</v>
      </c>
      <c r="R650" s="45" t="str">
        <f t="shared" si="178"/>
        <v>096 577 3744</v>
      </c>
      <c r="S650" s="41" t="str">
        <f t="shared" si="179"/>
        <v>0965773744</v>
      </c>
      <c r="T650" s="43" t="e">
        <f t="shared" si="180"/>
        <v>#VALUE!</v>
      </c>
      <c r="U650" s="41" t="str">
        <f t="shared" si="181"/>
        <v>0965773744</v>
      </c>
      <c r="V650" s="46" t="str">
        <f t="shared" si="182"/>
        <v>0965773744</v>
      </c>
      <c r="W650" s="43">
        <f t="shared" si="183"/>
        <v>1</v>
      </c>
      <c r="X650" s="47">
        <f t="shared" si="184"/>
        <v>1</v>
      </c>
      <c r="Y650" s="43">
        <f t="shared" si="171"/>
        <v>1</v>
      </c>
      <c r="Z650" s="44">
        <f t="shared" si="185"/>
        <v>1</v>
      </c>
      <c r="AA650" s="44">
        <f t="shared" si="186"/>
        <v>1</v>
      </c>
    </row>
    <row r="651" spans="1:27" ht="69" hidden="1" customHeight="1" x14ac:dyDescent="0.65">
      <c r="A651" s="3">
        <v>649</v>
      </c>
      <c r="B651" s="3" t="s">
        <v>1906</v>
      </c>
      <c r="C651" s="3" t="s">
        <v>3308</v>
      </c>
      <c r="D651" s="3" t="s">
        <v>1907</v>
      </c>
      <c r="E651" s="3" t="s">
        <v>3143</v>
      </c>
      <c r="F651" s="5" t="s">
        <v>1908</v>
      </c>
      <c r="G651" s="6">
        <v>101369418</v>
      </c>
      <c r="H651" s="6" t="s">
        <v>3226</v>
      </c>
      <c r="I651" s="3"/>
      <c r="J651" s="39"/>
      <c r="K651" s="40">
        <f t="shared" si="172"/>
        <v>1</v>
      </c>
      <c r="L651" s="41" t="str">
        <f t="shared" si="173"/>
        <v>101369418</v>
      </c>
      <c r="M651" s="42" t="str">
        <f t="shared" si="174"/>
        <v>101369418</v>
      </c>
      <c r="N651" s="43">
        <f t="shared" si="175"/>
        <v>1</v>
      </c>
      <c r="O651" s="43">
        <f t="shared" si="176"/>
        <v>1</v>
      </c>
      <c r="P651" s="43">
        <f t="shared" si="170"/>
        <v>1</v>
      </c>
      <c r="Q651" s="44">
        <f t="shared" si="177"/>
        <v>1</v>
      </c>
      <c r="R651" s="45" t="str">
        <f t="shared" si="178"/>
        <v>088 814 3616</v>
      </c>
      <c r="S651" s="41" t="str">
        <f t="shared" si="179"/>
        <v>0888143616</v>
      </c>
      <c r="T651" s="43" t="e">
        <f t="shared" si="180"/>
        <v>#VALUE!</v>
      </c>
      <c r="U651" s="41" t="str">
        <f t="shared" si="181"/>
        <v>0888143616</v>
      </c>
      <c r="V651" s="46" t="str">
        <f t="shared" si="182"/>
        <v>0888143616</v>
      </c>
      <c r="W651" s="43">
        <f t="shared" si="183"/>
        <v>1</v>
      </c>
      <c r="X651" s="47">
        <f t="shared" si="184"/>
        <v>1</v>
      </c>
      <c r="Y651" s="43">
        <f t="shared" si="171"/>
        <v>1</v>
      </c>
      <c r="Z651" s="44">
        <f t="shared" si="185"/>
        <v>1</v>
      </c>
      <c r="AA651" s="44">
        <f t="shared" si="186"/>
        <v>1</v>
      </c>
    </row>
    <row r="652" spans="1:27" ht="69" hidden="1" customHeight="1" x14ac:dyDescent="0.65">
      <c r="A652" s="3">
        <v>650</v>
      </c>
      <c r="B652" s="3" t="s">
        <v>1909</v>
      </c>
      <c r="C652" s="3" t="s">
        <v>3306</v>
      </c>
      <c r="D652" s="3" t="s">
        <v>1910</v>
      </c>
      <c r="E652" s="3" t="s">
        <v>3143</v>
      </c>
      <c r="F652" s="5" t="s">
        <v>1911</v>
      </c>
      <c r="G652" s="6">
        <v>101107062</v>
      </c>
      <c r="H652" s="7">
        <v>964304182</v>
      </c>
      <c r="I652" s="3"/>
      <c r="J652" s="39"/>
      <c r="K652" s="40">
        <f t="shared" si="172"/>
        <v>1</v>
      </c>
      <c r="L652" s="41" t="str">
        <f t="shared" si="173"/>
        <v>101107062</v>
      </c>
      <c r="M652" s="42" t="str">
        <f t="shared" si="174"/>
        <v>101107062</v>
      </c>
      <c r="N652" s="43">
        <f t="shared" si="175"/>
        <v>1</v>
      </c>
      <c r="O652" s="43">
        <f t="shared" si="176"/>
        <v>1</v>
      </c>
      <c r="P652" s="43">
        <f t="shared" si="170"/>
        <v>1</v>
      </c>
      <c r="Q652" s="44">
        <f t="shared" si="177"/>
        <v>1</v>
      </c>
      <c r="R652" s="45">
        <f t="shared" si="178"/>
        <v>964304182</v>
      </c>
      <c r="S652" s="41" t="str">
        <f t="shared" si="179"/>
        <v>964304182</v>
      </c>
      <c r="T652" s="43" t="e">
        <f t="shared" si="180"/>
        <v>#VALUE!</v>
      </c>
      <c r="U652" s="41" t="str">
        <f t="shared" si="181"/>
        <v>964304182</v>
      </c>
      <c r="V652" s="46" t="str">
        <f t="shared" si="182"/>
        <v>0964304182</v>
      </c>
      <c r="W652" s="43">
        <f t="shared" si="183"/>
        <v>1</v>
      </c>
      <c r="X652" s="47">
        <f t="shared" si="184"/>
        <v>1</v>
      </c>
      <c r="Y652" s="43">
        <f t="shared" si="171"/>
        <v>1</v>
      </c>
      <c r="Z652" s="44">
        <f t="shared" si="185"/>
        <v>1</v>
      </c>
      <c r="AA652" s="44">
        <f t="shared" si="186"/>
        <v>1</v>
      </c>
    </row>
    <row r="653" spans="1:27" ht="69" hidden="1" customHeight="1" x14ac:dyDescent="0.65">
      <c r="A653" s="3">
        <v>651</v>
      </c>
      <c r="B653" s="3" t="s">
        <v>1912</v>
      </c>
      <c r="C653" s="3" t="s">
        <v>3306</v>
      </c>
      <c r="D653" s="3" t="s">
        <v>1913</v>
      </c>
      <c r="E653" s="3" t="s">
        <v>3143</v>
      </c>
      <c r="F653" s="5" t="s">
        <v>1914</v>
      </c>
      <c r="G653" s="6">
        <v>101068870</v>
      </c>
      <c r="H653" s="7">
        <v>963502342</v>
      </c>
      <c r="I653" s="3"/>
      <c r="J653" s="39"/>
      <c r="K653" s="40">
        <f t="shared" si="172"/>
        <v>1</v>
      </c>
      <c r="L653" s="41" t="str">
        <f t="shared" si="173"/>
        <v>101068870</v>
      </c>
      <c r="M653" s="42" t="str">
        <f t="shared" si="174"/>
        <v>101068870</v>
      </c>
      <c r="N653" s="43">
        <f t="shared" si="175"/>
        <v>1</v>
      </c>
      <c r="O653" s="43">
        <f t="shared" si="176"/>
        <v>1</v>
      </c>
      <c r="P653" s="43">
        <f t="shared" si="170"/>
        <v>1</v>
      </c>
      <c r="Q653" s="44">
        <f t="shared" si="177"/>
        <v>1</v>
      </c>
      <c r="R653" s="45">
        <f t="shared" si="178"/>
        <v>963502342</v>
      </c>
      <c r="S653" s="41" t="str">
        <f t="shared" si="179"/>
        <v>963502342</v>
      </c>
      <c r="T653" s="43" t="e">
        <f t="shared" si="180"/>
        <v>#VALUE!</v>
      </c>
      <c r="U653" s="41" t="str">
        <f t="shared" si="181"/>
        <v>963502342</v>
      </c>
      <c r="V653" s="46" t="str">
        <f t="shared" si="182"/>
        <v>0963502342</v>
      </c>
      <c r="W653" s="43">
        <f t="shared" si="183"/>
        <v>1</v>
      </c>
      <c r="X653" s="47">
        <f t="shared" si="184"/>
        <v>1</v>
      </c>
      <c r="Y653" s="43">
        <f t="shared" si="171"/>
        <v>1</v>
      </c>
      <c r="Z653" s="44">
        <f t="shared" si="185"/>
        <v>1</v>
      </c>
      <c r="AA653" s="44">
        <f t="shared" si="186"/>
        <v>1</v>
      </c>
    </row>
    <row r="654" spans="1:27" ht="69" hidden="1" customHeight="1" x14ac:dyDescent="0.65">
      <c r="A654" s="3">
        <v>652</v>
      </c>
      <c r="B654" s="3" t="s">
        <v>1915</v>
      </c>
      <c r="C654" s="3" t="s">
        <v>3306</v>
      </c>
      <c r="D654" s="3" t="s">
        <v>1916</v>
      </c>
      <c r="E654" s="3" t="s">
        <v>3143</v>
      </c>
      <c r="F654" s="5" t="s">
        <v>1917</v>
      </c>
      <c r="G654" s="6">
        <v>101287270</v>
      </c>
      <c r="H654" s="7">
        <v>885239471</v>
      </c>
      <c r="I654" s="3"/>
      <c r="J654" s="39"/>
      <c r="K654" s="40">
        <f t="shared" si="172"/>
        <v>1</v>
      </c>
      <c r="L654" s="41" t="str">
        <f t="shared" si="173"/>
        <v>101287270</v>
      </c>
      <c r="M654" s="42" t="str">
        <f t="shared" si="174"/>
        <v>101287270</v>
      </c>
      <c r="N654" s="43">
        <f t="shared" si="175"/>
        <v>1</v>
      </c>
      <c r="O654" s="43">
        <f t="shared" si="176"/>
        <v>1</v>
      </c>
      <c r="P654" s="43">
        <f t="shared" si="170"/>
        <v>1</v>
      </c>
      <c r="Q654" s="44">
        <f t="shared" si="177"/>
        <v>1</v>
      </c>
      <c r="R654" s="45">
        <f t="shared" si="178"/>
        <v>885239471</v>
      </c>
      <c r="S654" s="41" t="str">
        <f t="shared" si="179"/>
        <v>885239471</v>
      </c>
      <c r="T654" s="43" t="e">
        <f t="shared" si="180"/>
        <v>#VALUE!</v>
      </c>
      <c r="U654" s="41" t="str">
        <f t="shared" si="181"/>
        <v>885239471</v>
      </c>
      <c r="V654" s="46" t="str">
        <f t="shared" si="182"/>
        <v>0885239471</v>
      </c>
      <c r="W654" s="43">
        <f t="shared" si="183"/>
        <v>1</v>
      </c>
      <c r="X654" s="47">
        <f t="shared" si="184"/>
        <v>1</v>
      </c>
      <c r="Y654" s="43">
        <f t="shared" si="171"/>
        <v>1</v>
      </c>
      <c r="Z654" s="44">
        <f t="shared" si="185"/>
        <v>1</v>
      </c>
      <c r="AA654" s="44">
        <f t="shared" si="186"/>
        <v>1</v>
      </c>
    </row>
    <row r="655" spans="1:27" ht="69" hidden="1" customHeight="1" x14ac:dyDescent="0.65">
      <c r="A655" s="3">
        <v>653</v>
      </c>
      <c r="B655" s="3" t="s">
        <v>1918</v>
      </c>
      <c r="C655" s="3" t="s">
        <v>3308</v>
      </c>
      <c r="D655" s="3" t="s">
        <v>1919</v>
      </c>
      <c r="E655" s="3" t="s">
        <v>3143</v>
      </c>
      <c r="F655" s="5" t="s">
        <v>1920</v>
      </c>
      <c r="G655" s="6">
        <v>100814477</v>
      </c>
      <c r="H655" s="7">
        <v>887988134</v>
      </c>
      <c r="I655" s="3"/>
      <c r="J655" s="39"/>
      <c r="K655" s="40">
        <f t="shared" si="172"/>
        <v>1</v>
      </c>
      <c r="L655" s="41" t="str">
        <f t="shared" si="173"/>
        <v>100814477</v>
      </c>
      <c r="M655" s="42" t="str">
        <f t="shared" si="174"/>
        <v>100814477</v>
      </c>
      <c r="N655" s="43">
        <f t="shared" si="175"/>
        <v>1</v>
      </c>
      <c r="O655" s="43">
        <f t="shared" si="176"/>
        <v>1</v>
      </c>
      <c r="P655" s="43">
        <f t="shared" si="170"/>
        <v>1</v>
      </c>
      <c r="Q655" s="44">
        <f t="shared" si="177"/>
        <v>1</v>
      </c>
      <c r="R655" s="45">
        <f t="shared" si="178"/>
        <v>887988134</v>
      </c>
      <c r="S655" s="41" t="str">
        <f t="shared" si="179"/>
        <v>887988134</v>
      </c>
      <c r="T655" s="43" t="e">
        <f t="shared" si="180"/>
        <v>#VALUE!</v>
      </c>
      <c r="U655" s="41" t="str">
        <f t="shared" si="181"/>
        <v>887988134</v>
      </c>
      <c r="V655" s="46" t="str">
        <f t="shared" si="182"/>
        <v>0887988134</v>
      </c>
      <c r="W655" s="43">
        <f t="shared" si="183"/>
        <v>1</v>
      </c>
      <c r="X655" s="47">
        <f t="shared" si="184"/>
        <v>1</v>
      </c>
      <c r="Y655" s="43">
        <f t="shared" si="171"/>
        <v>1</v>
      </c>
      <c r="Z655" s="44">
        <f t="shared" si="185"/>
        <v>1</v>
      </c>
      <c r="AA655" s="44">
        <f t="shared" si="186"/>
        <v>1</v>
      </c>
    </row>
    <row r="656" spans="1:27" ht="69" hidden="1" customHeight="1" x14ac:dyDescent="0.65">
      <c r="A656" s="3">
        <v>654</v>
      </c>
      <c r="B656" s="3" t="s">
        <v>1921</v>
      </c>
      <c r="C656" s="3" t="s">
        <v>3308</v>
      </c>
      <c r="D656" s="3" t="s">
        <v>1922</v>
      </c>
      <c r="E656" s="3" t="s">
        <v>3143</v>
      </c>
      <c r="F656" s="5" t="s">
        <v>1923</v>
      </c>
      <c r="G656" s="6">
        <v>101012690</v>
      </c>
      <c r="H656" s="7">
        <v>885276465</v>
      </c>
      <c r="I656" s="3"/>
      <c r="J656" s="39"/>
      <c r="K656" s="40">
        <f t="shared" si="172"/>
        <v>1</v>
      </c>
      <c r="L656" s="41" t="str">
        <f t="shared" si="173"/>
        <v>101012690</v>
      </c>
      <c r="M656" s="42" t="str">
        <f t="shared" si="174"/>
        <v>101012690</v>
      </c>
      <c r="N656" s="43">
        <f t="shared" si="175"/>
        <v>1</v>
      </c>
      <c r="O656" s="43">
        <f t="shared" si="176"/>
        <v>1</v>
      </c>
      <c r="P656" s="43">
        <f t="shared" si="170"/>
        <v>1</v>
      </c>
      <c r="Q656" s="44">
        <f t="shared" si="177"/>
        <v>1</v>
      </c>
      <c r="R656" s="45">
        <f t="shared" si="178"/>
        <v>885276465</v>
      </c>
      <c r="S656" s="41" t="str">
        <f t="shared" si="179"/>
        <v>885276465</v>
      </c>
      <c r="T656" s="43" t="e">
        <f t="shared" si="180"/>
        <v>#VALUE!</v>
      </c>
      <c r="U656" s="41" t="str">
        <f t="shared" si="181"/>
        <v>885276465</v>
      </c>
      <c r="V656" s="46" t="str">
        <f t="shared" si="182"/>
        <v>0885276465</v>
      </c>
      <c r="W656" s="43">
        <f t="shared" si="183"/>
        <v>1</v>
      </c>
      <c r="X656" s="47">
        <f t="shared" si="184"/>
        <v>1</v>
      </c>
      <c r="Y656" s="43">
        <f t="shared" si="171"/>
        <v>1</v>
      </c>
      <c r="Z656" s="44">
        <f t="shared" si="185"/>
        <v>1</v>
      </c>
      <c r="AA656" s="44">
        <f t="shared" si="186"/>
        <v>1</v>
      </c>
    </row>
    <row r="657" spans="1:27" ht="69" hidden="1" customHeight="1" x14ac:dyDescent="0.65">
      <c r="A657" s="3">
        <v>655</v>
      </c>
      <c r="B657" s="3" t="s">
        <v>1924</v>
      </c>
      <c r="C657" s="3" t="s">
        <v>3308</v>
      </c>
      <c r="D657" s="3" t="s">
        <v>1925</v>
      </c>
      <c r="E657" s="3" t="s">
        <v>3143</v>
      </c>
      <c r="F657" s="5" t="s">
        <v>1926</v>
      </c>
      <c r="G657" s="6">
        <v>101000489</v>
      </c>
      <c r="H657" s="7">
        <v>882349393</v>
      </c>
      <c r="I657" s="3"/>
      <c r="J657" s="39"/>
      <c r="K657" s="40">
        <f t="shared" si="172"/>
        <v>1</v>
      </c>
      <c r="L657" s="41" t="str">
        <f t="shared" si="173"/>
        <v>101000489</v>
      </c>
      <c r="M657" s="42" t="str">
        <f t="shared" si="174"/>
        <v>101000489</v>
      </c>
      <c r="N657" s="43">
        <f t="shared" si="175"/>
        <v>1</v>
      </c>
      <c r="O657" s="43">
        <f t="shared" si="176"/>
        <v>1</v>
      </c>
      <c r="P657" s="43">
        <f t="shared" si="170"/>
        <v>1</v>
      </c>
      <c r="Q657" s="44">
        <f t="shared" si="177"/>
        <v>1</v>
      </c>
      <c r="R657" s="45">
        <f t="shared" si="178"/>
        <v>882349393</v>
      </c>
      <c r="S657" s="41" t="str">
        <f t="shared" si="179"/>
        <v>882349393</v>
      </c>
      <c r="T657" s="43" t="e">
        <f t="shared" si="180"/>
        <v>#VALUE!</v>
      </c>
      <c r="U657" s="41" t="str">
        <f t="shared" si="181"/>
        <v>882349393</v>
      </c>
      <c r="V657" s="46" t="str">
        <f t="shared" si="182"/>
        <v>0882349393</v>
      </c>
      <c r="W657" s="43">
        <f t="shared" si="183"/>
        <v>1</v>
      </c>
      <c r="X657" s="47">
        <f t="shared" si="184"/>
        <v>1</v>
      </c>
      <c r="Y657" s="43">
        <f t="shared" si="171"/>
        <v>1</v>
      </c>
      <c r="Z657" s="44">
        <f t="shared" si="185"/>
        <v>1</v>
      </c>
      <c r="AA657" s="44">
        <f t="shared" si="186"/>
        <v>1</v>
      </c>
    </row>
    <row r="658" spans="1:27" ht="69" hidden="1" customHeight="1" x14ac:dyDescent="0.65">
      <c r="A658" s="3">
        <v>656</v>
      </c>
      <c r="B658" s="3" t="s">
        <v>1927</v>
      </c>
      <c r="C658" s="3" t="s">
        <v>3306</v>
      </c>
      <c r="D658" s="3" t="s">
        <v>1928</v>
      </c>
      <c r="E658" s="3" t="s">
        <v>3143</v>
      </c>
      <c r="F658" s="5" t="s">
        <v>1929</v>
      </c>
      <c r="G658" s="6">
        <v>101351689</v>
      </c>
      <c r="H658" s="7">
        <v>976721324</v>
      </c>
      <c r="I658" s="3"/>
      <c r="J658" s="39"/>
      <c r="K658" s="40">
        <f t="shared" si="172"/>
        <v>1</v>
      </c>
      <c r="L658" s="41" t="str">
        <f t="shared" si="173"/>
        <v>101351689</v>
      </c>
      <c r="M658" s="42" t="str">
        <f t="shared" si="174"/>
        <v>101351689</v>
      </c>
      <c r="N658" s="43">
        <f t="shared" si="175"/>
        <v>1</v>
      </c>
      <c r="O658" s="43">
        <f t="shared" si="176"/>
        <v>1</v>
      </c>
      <c r="P658" s="43">
        <f t="shared" si="170"/>
        <v>1</v>
      </c>
      <c r="Q658" s="44">
        <f t="shared" si="177"/>
        <v>1</v>
      </c>
      <c r="R658" s="45">
        <f t="shared" si="178"/>
        <v>976721324</v>
      </c>
      <c r="S658" s="41" t="str">
        <f t="shared" si="179"/>
        <v>976721324</v>
      </c>
      <c r="T658" s="43" t="e">
        <f t="shared" si="180"/>
        <v>#VALUE!</v>
      </c>
      <c r="U658" s="41" t="str">
        <f t="shared" si="181"/>
        <v>976721324</v>
      </c>
      <c r="V658" s="46" t="str">
        <f t="shared" si="182"/>
        <v>0976721324</v>
      </c>
      <c r="W658" s="43">
        <f t="shared" si="183"/>
        <v>1</v>
      </c>
      <c r="X658" s="47">
        <f t="shared" si="184"/>
        <v>1</v>
      </c>
      <c r="Y658" s="43">
        <f t="shared" si="171"/>
        <v>1</v>
      </c>
      <c r="Z658" s="44">
        <f t="shared" si="185"/>
        <v>1</v>
      </c>
      <c r="AA658" s="44">
        <f t="shared" si="186"/>
        <v>1</v>
      </c>
    </row>
    <row r="659" spans="1:27" ht="69" hidden="1" customHeight="1" x14ac:dyDescent="0.65">
      <c r="A659" s="3">
        <v>657</v>
      </c>
      <c r="B659" s="3" t="s">
        <v>1930</v>
      </c>
      <c r="C659" s="3" t="s">
        <v>3306</v>
      </c>
      <c r="D659" s="3" t="s">
        <v>1931</v>
      </c>
      <c r="E659" s="3" t="s">
        <v>3143</v>
      </c>
      <c r="F659" s="5" t="s">
        <v>1932</v>
      </c>
      <c r="G659" s="6">
        <v>101091297</v>
      </c>
      <c r="H659" s="6">
        <v>92771541</v>
      </c>
      <c r="I659" s="3"/>
      <c r="J659" s="39"/>
      <c r="K659" s="40">
        <f t="shared" si="172"/>
        <v>1</v>
      </c>
      <c r="L659" s="41" t="str">
        <f t="shared" si="173"/>
        <v>101091297</v>
      </c>
      <c r="M659" s="42" t="str">
        <f t="shared" si="174"/>
        <v>101091297</v>
      </c>
      <c r="N659" s="43">
        <f t="shared" si="175"/>
        <v>1</v>
      </c>
      <c r="O659" s="43">
        <f t="shared" si="176"/>
        <v>1</v>
      </c>
      <c r="P659" s="43">
        <f t="shared" si="170"/>
        <v>1</v>
      </c>
      <c r="Q659" s="44">
        <f t="shared" si="177"/>
        <v>1</v>
      </c>
      <c r="R659" s="45">
        <f t="shared" si="178"/>
        <v>92771541</v>
      </c>
      <c r="S659" s="41" t="str">
        <f t="shared" si="179"/>
        <v>92771541</v>
      </c>
      <c r="T659" s="43" t="e">
        <f t="shared" si="180"/>
        <v>#VALUE!</v>
      </c>
      <c r="U659" s="41" t="str">
        <f t="shared" si="181"/>
        <v>92771541</v>
      </c>
      <c r="V659" s="46" t="str">
        <f t="shared" si="182"/>
        <v>092771541</v>
      </c>
      <c r="W659" s="43">
        <f t="shared" si="183"/>
        <v>1</v>
      </c>
      <c r="X659" s="47">
        <f t="shared" si="184"/>
        <v>1</v>
      </c>
      <c r="Y659" s="43">
        <f t="shared" si="171"/>
        <v>1</v>
      </c>
      <c r="Z659" s="44">
        <f t="shared" si="185"/>
        <v>1</v>
      </c>
      <c r="AA659" s="44">
        <f t="shared" si="186"/>
        <v>1</v>
      </c>
    </row>
    <row r="660" spans="1:27" ht="69" hidden="1" customHeight="1" x14ac:dyDescent="0.65">
      <c r="A660" s="3">
        <v>658</v>
      </c>
      <c r="B660" s="3" t="s">
        <v>1933</v>
      </c>
      <c r="C660" s="3" t="s">
        <v>3306</v>
      </c>
      <c r="D660" s="3" t="s">
        <v>1934</v>
      </c>
      <c r="E660" s="3" t="s">
        <v>3143</v>
      </c>
      <c r="F660" s="5" t="s">
        <v>1935</v>
      </c>
      <c r="G660" s="6">
        <v>100875897</v>
      </c>
      <c r="H660" s="6">
        <v>70577846</v>
      </c>
      <c r="I660" s="3"/>
      <c r="J660" s="39"/>
      <c r="K660" s="40">
        <f t="shared" si="172"/>
        <v>1</v>
      </c>
      <c r="L660" s="41" t="str">
        <f t="shared" si="173"/>
        <v>100875897</v>
      </c>
      <c r="M660" s="42" t="str">
        <f t="shared" si="174"/>
        <v>100875897</v>
      </c>
      <c r="N660" s="43">
        <f t="shared" si="175"/>
        <v>1</v>
      </c>
      <c r="O660" s="43">
        <f t="shared" si="176"/>
        <v>1</v>
      </c>
      <c r="P660" s="43">
        <f t="shared" si="170"/>
        <v>1</v>
      </c>
      <c r="Q660" s="44">
        <f t="shared" si="177"/>
        <v>1</v>
      </c>
      <c r="R660" s="45">
        <f t="shared" si="178"/>
        <v>70577846</v>
      </c>
      <c r="S660" s="41" t="str">
        <f t="shared" si="179"/>
        <v>70577846</v>
      </c>
      <c r="T660" s="43" t="e">
        <f t="shared" si="180"/>
        <v>#VALUE!</v>
      </c>
      <c r="U660" s="41" t="str">
        <f t="shared" si="181"/>
        <v>70577846</v>
      </c>
      <c r="V660" s="46" t="str">
        <f t="shared" si="182"/>
        <v>070577846</v>
      </c>
      <c r="W660" s="43">
        <f t="shared" si="183"/>
        <v>1</v>
      </c>
      <c r="X660" s="47">
        <f t="shared" si="184"/>
        <v>1</v>
      </c>
      <c r="Y660" s="43">
        <f t="shared" si="171"/>
        <v>1</v>
      </c>
      <c r="Z660" s="44">
        <f t="shared" si="185"/>
        <v>1</v>
      </c>
      <c r="AA660" s="44">
        <f t="shared" si="186"/>
        <v>1</v>
      </c>
    </row>
    <row r="661" spans="1:27" ht="69" hidden="1" customHeight="1" x14ac:dyDescent="0.65">
      <c r="A661" s="3">
        <v>659</v>
      </c>
      <c r="B661" s="3" t="s">
        <v>1936</v>
      </c>
      <c r="C661" s="3" t="s">
        <v>3306</v>
      </c>
      <c r="D661" s="3" t="s">
        <v>1937</v>
      </c>
      <c r="E661" s="3" t="s">
        <v>3143</v>
      </c>
      <c r="F661" s="5" t="s">
        <v>1938</v>
      </c>
      <c r="G661" s="6">
        <v>100995950</v>
      </c>
      <c r="H661" s="6">
        <v>86712853</v>
      </c>
      <c r="I661" s="3"/>
      <c r="J661" s="39"/>
      <c r="K661" s="40">
        <f t="shared" si="172"/>
        <v>1</v>
      </c>
      <c r="L661" s="41" t="str">
        <f t="shared" si="173"/>
        <v>100995950</v>
      </c>
      <c r="M661" s="42" t="str">
        <f t="shared" si="174"/>
        <v>100995950</v>
      </c>
      <c r="N661" s="43">
        <f t="shared" si="175"/>
        <v>1</v>
      </c>
      <c r="O661" s="43">
        <f t="shared" si="176"/>
        <v>1</v>
      </c>
      <c r="P661" s="43">
        <f t="shared" si="170"/>
        <v>1</v>
      </c>
      <c r="Q661" s="44">
        <f t="shared" si="177"/>
        <v>1</v>
      </c>
      <c r="R661" s="45">
        <f t="shared" si="178"/>
        <v>86712853</v>
      </c>
      <c r="S661" s="41" t="str">
        <f t="shared" si="179"/>
        <v>86712853</v>
      </c>
      <c r="T661" s="43" t="e">
        <f t="shared" si="180"/>
        <v>#VALUE!</v>
      </c>
      <c r="U661" s="41" t="str">
        <f t="shared" si="181"/>
        <v>86712853</v>
      </c>
      <c r="V661" s="46" t="str">
        <f t="shared" si="182"/>
        <v>086712853</v>
      </c>
      <c r="W661" s="43">
        <f t="shared" si="183"/>
        <v>1</v>
      </c>
      <c r="X661" s="47">
        <f t="shared" si="184"/>
        <v>1</v>
      </c>
      <c r="Y661" s="43">
        <f t="shared" si="171"/>
        <v>1</v>
      </c>
      <c r="Z661" s="44">
        <f t="shared" si="185"/>
        <v>1</v>
      </c>
      <c r="AA661" s="44">
        <f t="shared" si="186"/>
        <v>1</v>
      </c>
    </row>
    <row r="662" spans="1:27" ht="69" hidden="1" customHeight="1" x14ac:dyDescent="0.65">
      <c r="A662" s="3">
        <v>660</v>
      </c>
      <c r="B662" s="3" t="s">
        <v>1939</v>
      </c>
      <c r="C662" s="3" t="s">
        <v>3306</v>
      </c>
      <c r="D662" s="3" t="s">
        <v>318</v>
      </c>
      <c r="E662" s="3" t="s">
        <v>3143</v>
      </c>
      <c r="F662" s="5" t="s">
        <v>1940</v>
      </c>
      <c r="G662" s="6">
        <v>100891538</v>
      </c>
      <c r="H662" s="7">
        <v>312433394</v>
      </c>
      <c r="I662" s="3"/>
      <c r="J662" s="39"/>
      <c r="K662" s="40">
        <f t="shared" si="172"/>
        <v>1</v>
      </c>
      <c r="L662" s="41" t="str">
        <f t="shared" si="173"/>
        <v>100891538</v>
      </c>
      <c r="M662" s="42" t="str">
        <f t="shared" si="174"/>
        <v>100891538</v>
      </c>
      <c r="N662" s="43">
        <f t="shared" si="175"/>
        <v>1</v>
      </c>
      <c r="O662" s="43">
        <f t="shared" si="176"/>
        <v>1</v>
      </c>
      <c r="P662" s="43">
        <f t="shared" si="170"/>
        <v>1</v>
      </c>
      <c r="Q662" s="44">
        <f t="shared" si="177"/>
        <v>1</v>
      </c>
      <c r="R662" s="45">
        <f t="shared" si="178"/>
        <v>312433394</v>
      </c>
      <c r="S662" s="41" t="str">
        <f t="shared" si="179"/>
        <v>312433394</v>
      </c>
      <c r="T662" s="43" t="e">
        <f t="shared" si="180"/>
        <v>#VALUE!</v>
      </c>
      <c r="U662" s="41" t="str">
        <f t="shared" si="181"/>
        <v>312433394</v>
      </c>
      <c r="V662" s="46" t="str">
        <f t="shared" si="182"/>
        <v>0312433394</v>
      </c>
      <c r="W662" s="43">
        <f t="shared" si="183"/>
        <v>1</v>
      </c>
      <c r="X662" s="47">
        <f t="shared" si="184"/>
        <v>1</v>
      </c>
      <c r="Y662" s="43">
        <f t="shared" si="171"/>
        <v>1</v>
      </c>
      <c r="Z662" s="44">
        <f t="shared" si="185"/>
        <v>1</v>
      </c>
      <c r="AA662" s="44">
        <f t="shared" si="186"/>
        <v>1</v>
      </c>
    </row>
    <row r="663" spans="1:27" ht="69" hidden="1" customHeight="1" x14ac:dyDescent="0.65">
      <c r="A663" s="3">
        <v>661</v>
      </c>
      <c r="B663" s="3" t="s">
        <v>1941</v>
      </c>
      <c r="C663" s="3" t="s">
        <v>3306</v>
      </c>
      <c r="D663" s="3" t="s">
        <v>1942</v>
      </c>
      <c r="E663" s="3" t="s">
        <v>3143</v>
      </c>
      <c r="F663" s="5" t="s">
        <v>1943</v>
      </c>
      <c r="G663" s="6">
        <v>101075556</v>
      </c>
      <c r="H663" s="7">
        <v>887986766</v>
      </c>
      <c r="I663" s="3"/>
      <c r="J663" s="39"/>
      <c r="K663" s="40">
        <f t="shared" si="172"/>
        <v>1</v>
      </c>
      <c r="L663" s="41" t="str">
        <f t="shared" si="173"/>
        <v>101075556</v>
      </c>
      <c r="M663" s="42" t="str">
        <f t="shared" si="174"/>
        <v>101075556</v>
      </c>
      <c r="N663" s="43">
        <f t="shared" si="175"/>
        <v>1</v>
      </c>
      <c r="O663" s="43">
        <f t="shared" si="176"/>
        <v>1</v>
      </c>
      <c r="P663" s="43">
        <f t="shared" si="170"/>
        <v>1</v>
      </c>
      <c r="Q663" s="44">
        <f t="shared" si="177"/>
        <v>1</v>
      </c>
      <c r="R663" s="45">
        <f t="shared" si="178"/>
        <v>887986766</v>
      </c>
      <c r="S663" s="41" t="str">
        <f t="shared" si="179"/>
        <v>887986766</v>
      </c>
      <c r="T663" s="43" t="e">
        <f t="shared" si="180"/>
        <v>#VALUE!</v>
      </c>
      <c r="U663" s="41" t="str">
        <f t="shared" si="181"/>
        <v>887986766</v>
      </c>
      <c r="V663" s="46" t="str">
        <f t="shared" si="182"/>
        <v>0887986766</v>
      </c>
      <c r="W663" s="43">
        <f t="shared" si="183"/>
        <v>1</v>
      </c>
      <c r="X663" s="47">
        <f t="shared" si="184"/>
        <v>1</v>
      </c>
      <c r="Y663" s="43">
        <f t="shared" si="171"/>
        <v>1</v>
      </c>
      <c r="Z663" s="44">
        <f t="shared" si="185"/>
        <v>1</v>
      </c>
      <c r="AA663" s="44">
        <f t="shared" si="186"/>
        <v>1</v>
      </c>
    </row>
    <row r="664" spans="1:27" ht="69" hidden="1" customHeight="1" x14ac:dyDescent="0.65">
      <c r="A664" s="3">
        <v>662</v>
      </c>
      <c r="B664" s="3" t="s">
        <v>1944</v>
      </c>
      <c r="C664" s="3" t="s">
        <v>3306</v>
      </c>
      <c r="D664" s="3" t="s">
        <v>1945</v>
      </c>
      <c r="E664" s="3" t="s">
        <v>3143</v>
      </c>
      <c r="F664" s="5" t="s">
        <v>1946</v>
      </c>
      <c r="G664" s="6">
        <v>70195948</v>
      </c>
      <c r="H664" s="7">
        <v>882705726</v>
      </c>
      <c r="I664" s="3"/>
      <c r="J664" s="39"/>
      <c r="K664" s="40">
        <f t="shared" si="172"/>
        <v>1</v>
      </c>
      <c r="L664" s="41" t="str">
        <f t="shared" si="173"/>
        <v>70195948</v>
      </c>
      <c r="M664" s="42" t="str">
        <f t="shared" si="174"/>
        <v>070195948</v>
      </c>
      <c r="N664" s="43">
        <f t="shared" si="175"/>
        <v>1</v>
      </c>
      <c r="O664" s="43">
        <f t="shared" si="176"/>
        <v>1</v>
      </c>
      <c r="P664" s="43">
        <f t="shared" si="170"/>
        <v>1</v>
      </c>
      <c r="Q664" s="44">
        <f t="shared" si="177"/>
        <v>1</v>
      </c>
      <c r="R664" s="45">
        <f t="shared" si="178"/>
        <v>882705726</v>
      </c>
      <c r="S664" s="41" t="str">
        <f t="shared" si="179"/>
        <v>882705726</v>
      </c>
      <c r="T664" s="43" t="e">
        <f t="shared" si="180"/>
        <v>#VALUE!</v>
      </c>
      <c r="U664" s="41" t="str">
        <f t="shared" si="181"/>
        <v>882705726</v>
      </c>
      <c r="V664" s="46" t="str">
        <f t="shared" si="182"/>
        <v>0882705726</v>
      </c>
      <c r="W664" s="43">
        <f t="shared" si="183"/>
        <v>1</v>
      </c>
      <c r="X664" s="47">
        <f t="shared" si="184"/>
        <v>1</v>
      </c>
      <c r="Y664" s="43">
        <f t="shared" si="171"/>
        <v>1</v>
      </c>
      <c r="Z664" s="44">
        <f t="shared" si="185"/>
        <v>1</v>
      </c>
      <c r="AA664" s="44">
        <f t="shared" si="186"/>
        <v>1</v>
      </c>
    </row>
    <row r="665" spans="1:27" ht="69" hidden="1" customHeight="1" x14ac:dyDescent="0.65">
      <c r="A665" s="3">
        <v>663</v>
      </c>
      <c r="B665" s="3" t="s">
        <v>1947</v>
      </c>
      <c r="C665" s="3" t="s">
        <v>3306</v>
      </c>
      <c r="D665" s="3" t="s">
        <v>1948</v>
      </c>
      <c r="E665" s="3" t="s">
        <v>3143</v>
      </c>
      <c r="F665" s="5" t="s">
        <v>1949</v>
      </c>
      <c r="G665" s="6">
        <v>101005510</v>
      </c>
      <c r="H665" s="7">
        <v>889062326</v>
      </c>
      <c r="I665" s="3"/>
      <c r="J665" s="39"/>
      <c r="K665" s="40">
        <f t="shared" si="172"/>
        <v>1</v>
      </c>
      <c r="L665" s="41" t="str">
        <f t="shared" si="173"/>
        <v>101005510</v>
      </c>
      <c r="M665" s="42" t="str">
        <f t="shared" si="174"/>
        <v>101005510</v>
      </c>
      <c r="N665" s="43">
        <f t="shared" si="175"/>
        <v>1</v>
      </c>
      <c r="O665" s="43">
        <f t="shared" si="176"/>
        <v>1</v>
      </c>
      <c r="P665" s="43">
        <f t="shared" si="170"/>
        <v>1</v>
      </c>
      <c r="Q665" s="44">
        <f t="shared" si="177"/>
        <v>1</v>
      </c>
      <c r="R665" s="45">
        <f t="shared" si="178"/>
        <v>889062326</v>
      </c>
      <c r="S665" s="41" t="str">
        <f t="shared" si="179"/>
        <v>889062326</v>
      </c>
      <c r="T665" s="43" t="e">
        <f t="shared" si="180"/>
        <v>#VALUE!</v>
      </c>
      <c r="U665" s="41" t="str">
        <f t="shared" si="181"/>
        <v>889062326</v>
      </c>
      <c r="V665" s="46" t="str">
        <f t="shared" si="182"/>
        <v>0889062326</v>
      </c>
      <c r="W665" s="43">
        <f t="shared" si="183"/>
        <v>1</v>
      </c>
      <c r="X665" s="47">
        <f t="shared" si="184"/>
        <v>1</v>
      </c>
      <c r="Y665" s="43">
        <f t="shared" si="171"/>
        <v>1</v>
      </c>
      <c r="Z665" s="44">
        <f t="shared" si="185"/>
        <v>1</v>
      </c>
      <c r="AA665" s="44">
        <f t="shared" si="186"/>
        <v>1</v>
      </c>
    </row>
    <row r="666" spans="1:27" ht="69" hidden="1" customHeight="1" x14ac:dyDescent="0.65">
      <c r="A666" s="3">
        <v>664</v>
      </c>
      <c r="B666" s="3" t="s">
        <v>1950</v>
      </c>
      <c r="C666" s="3" t="s">
        <v>3306</v>
      </c>
      <c r="D666" s="3" t="s">
        <v>1951</v>
      </c>
      <c r="E666" s="3" t="s">
        <v>3143</v>
      </c>
      <c r="F666" s="5" t="s">
        <v>1952</v>
      </c>
      <c r="G666" s="6">
        <v>101080533</v>
      </c>
      <c r="H666" s="7">
        <v>888724211</v>
      </c>
      <c r="I666" s="3"/>
      <c r="J666" s="39"/>
      <c r="K666" s="40">
        <f t="shared" si="172"/>
        <v>1</v>
      </c>
      <c r="L666" s="41" t="str">
        <f t="shared" si="173"/>
        <v>101080533</v>
      </c>
      <c r="M666" s="42" t="str">
        <f t="shared" si="174"/>
        <v>101080533</v>
      </c>
      <c r="N666" s="43">
        <f t="shared" si="175"/>
        <v>1</v>
      </c>
      <c r="O666" s="43">
        <f t="shared" si="176"/>
        <v>1</v>
      </c>
      <c r="P666" s="43">
        <f t="shared" si="170"/>
        <v>1</v>
      </c>
      <c r="Q666" s="44">
        <f t="shared" si="177"/>
        <v>1</v>
      </c>
      <c r="R666" s="45">
        <f t="shared" si="178"/>
        <v>888724211</v>
      </c>
      <c r="S666" s="41" t="str">
        <f t="shared" si="179"/>
        <v>888724211</v>
      </c>
      <c r="T666" s="43" t="e">
        <f t="shared" si="180"/>
        <v>#VALUE!</v>
      </c>
      <c r="U666" s="41" t="str">
        <f t="shared" si="181"/>
        <v>888724211</v>
      </c>
      <c r="V666" s="46" t="str">
        <f t="shared" si="182"/>
        <v>0888724211</v>
      </c>
      <c r="W666" s="43">
        <f t="shared" si="183"/>
        <v>1</v>
      </c>
      <c r="X666" s="47">
        <f t="shared" si="184"/>
        <v>1</v>
      </c>
      <c r="Y666" s="43">
        <f t="shared" si="171"/>
        <v>1</v>
      </c>
      <c r="Z666" s="44">
        <f t="shared" si="185"/>
        <v>1</v>
      </c>
      <c r="AA666" s="44">
        <f t="shared" si="186"/>
        <v>1</v>
      </c>
    </row>
    <row r="667" spans="1:27" ht="69" hidden="1" customHeight="1" x14ac:dyDescent="0.65">
      <c r="A667" s="3">
        <v>665</v>
      </c>
      <c r="B667" s="3" t="s">
        <v>1953</v>
      </c>
      <c r="C667" s="3" t="s">
        <v>3306</v>
      </c>
      <c r="D667" s="3" t="s">
        <v>1954</v>
      </c>
      <c r="E667" s="3" t="s">
        <v>3143</v>
      </c>
      <c r="F667" s="5" t="s">
        <v>1955</v>
      </c>
      <c r="G667" s="6">
        <v>101112830</v>
      </c>
      <c r="H667" s="7">
        <v>972223343</v>
      </c>
      <c r="I667" s="3"/>
      <c r="J667" s="39"/>
      <c r="K667" s="40">
        <f t="shared" si="172"/>
        <v>1</v>
      </c>
      <c r="L667" s="41" t="str">
        <f t="shared" si="173"/>
        <v>101112830</v>
      </c>
      <c r="M667" s="42" t="str">
        <f t="shared" si="174"/>
        <v>101112830</v>
      </c>
      <c r="N667" s="43">
        <f t="shared" si="175"/>
        <v>1</v>
      </c>
      <c r="O667" s="43">
        <f t="shared" si="176"/>
        <v>1</v>
      </c>
      <c r="P667" s="43">
        <f t="shared" si="170"/>
        <v>1</v>
      </c>
      <c r="Q667" s="44">
        <f t="shared" si="177"/>
        <v>1</v>
      </c>
      <c r="R667" s="45">
        <f t="shared" si="178"/>
        <v>972223343</v>
      </c>
      <c r="S667" s="41" t="str">
        <f t="shared" si="179"/>
        <v>972223343</v>
      </c>
      <c r="T667" s="43" t="e">
        <f t="shared" si="180"/>
        <v>#VALUE!</v>
      </c>
      <c r="U667" s="41" t="str">
        <f t="shared" si="181"/>
        <v>972223343</v>
      </c>
      <c r="V667" s="46" t="str">
        <f t="shared" si="182"/>
        <v>0972223343</v>
      </c>
      <c r="W667" s="43">
        <f t="shared" si="183"/>
        <v>1</v>
      </c>
      <c r="X667" s="47">
        <f t="shared" si="184"/>
        <v>1</v>
      </c>
      <c r="Y667" s="43">
        <f t="shared" si="171"/>
        <v>1</v>
      </c>
      <c r="Z667" s="44">
        <f t="shared" si="185"/>
        <v>1</v>
      </c>
      <c r="AA667" s="44">
        <f t="shared" si="186"/>
        <v>1</v>
      </c>
    </row>
    <row r="668" spans="1:27" ht="69" hidden="1" customHeight="1" x14ac:dyDescent="0.65">
      <c r="A668" s="3">
        <v>666</v>
      </c>
      <c r="B668" s="3" t="s">
        <v>1956</v>
      </c>
      <c r="C668" s="3" t="s">
        <v>3306</v>
      </c>
      <c r="D668" s="3" t="s">
        <v>1957</v>
      </c>
      <c r="E668" s="3" t="s">
        <v>3143</v>
      </c>
      <c r="F668" s="5" t="s">
        <v>1958</v>
      </c>
      <c r="G668" s="6">
        <v>100806626</v>
      </c>
      <c r="H668" s="7">
        <v>973816331</v>
      </c>
      <c r="I668" s="3"/>
      <c r="J668" s="39"/>
      <c r="K668" s="40">
        <f t="shared" si="172"/>
        <v>1</v>
      </c>
      <c r="L668" s="41" t="str">
        <f t="shared" si="173"/>
        <v>100806626</v>
      </c>
      <c r="M668" s="42" t="str">
        <f t="shared" si="174"/>
        <v>100806626</v>
      </c>
      <c r="N668" s="43">
        <f t="shared" si="175"/>
        <v>1</v>
      </c>
      <c r="O668" s="43">
        <f t="shared" si="176"/>
        <v>1</v>
      </c>
      <c r="P668" s="43">
        <f t="shared" si="170"/>
        <v>1</v>
      </c>
      <c r="Q668" s="44">
        <f t="shared" si="177"/>
        <v>1</v>
      </c>
      <c r="R668" s="45">
        <f t="shared" si="178"/>
        <v>973816331</v>
      </c>
      <c r="S668" s="41" t="str">
        <f t="shared" si="179"/>
        <v>973816331</v>
      </c>
      <c r="T668" s="43" t="e">
        <f t="shared" si="180"/>
        <v>#VALUE!</v>
      </c>
      <c r="U668" s="41" t="str">
        <f t="shared" si="181"/>
        <v>973816331</v>
      </c>
      <c r="V668" s="46" t="str">
        <f t="shared" si="182"/>
        <v>0973816331</v>
      </c>
      <c r="W668" s="43">
        <f t="shared" si="183"/>
        <v>1</v>
      </c>
      <c r="X668" s="47">
        <f t="shared" si="184"/>
        <v>1</v>
      </c>
      <c r="Y668" s="43">
        <f t="shared" si="171"/>
        <v>1</v>
      </c>
      <c r="Z668" s="44">
        <f t="shared" si="185"/>
        <v>1</v>
      </c>
      <c r="AA668" s="44">
        <f t="shared" si="186"/>
        <v>1</v>
      </c>
    </row>
    <row r="669" spans="1:27" ht="69" hidden="1" customHeight="1" x14ac:dyDescent="0.65">
      <c r="A669" s="3">
        <v>667</v>
      </c>
      <c r="B669" s="3" t="s">
        <v>1959</v>
      </c>
      <c r="C669" s="3" t="s">
        <v>3306</v>
      </c>
      <c r="D669" s="3" t="s">
        <v>801</v>
      </c>
      <c r="E669" s="3" t="s">
        <v>3143</v>
      </c>
      <c r="F669" s="5" t="s">
        <v>1960</v>
      </c>
      <c r="G669" s="6">
        <v>101342247</v>
      </c>
      <c r="H669" s="6" t="s">
        <v>3227</v>
      </c>
      <c r="I669" s="3"/>
      <c r="J669" s="39"/>
      <c r="K669" s="40">
        <f t="shared" si="172"/>
        <v>1</v>
      </c>
      <c r="L669" s="41" t="str">
        <f t="shared" si="173"/>
        <v>101342247</v>
      </c>
      <c r="M669" s="42" t="str">
        <f t="shared" si="174"/>
        <v>101342247</v>
      </c>
      <c r="N669" s="43">
        <f t="shared" si="175"/>
        <v>1</v>
      </c>
      <c r="O669" s="43">
        <f t="shared" si="176"/>
        <v>1</v>
      </c>
      <c r="P669" s="43">
        <f t="shared" si="170"/>
        <v>1</v>
      </c>
      <c r="Q669" s="44">
        <f t="shared" si="177"/>
        <v>1</v>
      </c>
      <c r="R669" s="45" t="str">
        <f t="shared" si="178"/>
        <v>070 737 367</v>
      </c>
      <c r="S669" s="41" t="str">
        <f t="shared" si="179"/>
        <v>070737367</v>
      </c>
      <c r="T669" s="43" t="e">
        <f t="shared" si="180"/>
        <v>#VALUE!</v>
      </c>
      <c r="U669" s="41" t="str">
        <f t="shared" si="181"/>
        <v>070737367</v>
      </c>
      <c r="V669" s="46" t="str">
        <f t="shared" si="182"/>
        <v>070737367</v>
      </c>
      <c r="W669" s="43">
        <f t="shared" si="183"/>
        <v>1</v>
      </c>
      <c r="X669" s="47">
        <f t="shared" si="184"/>
        <v>1</v>
      </c>
      <c r="Y669" s="43">
        <f t="shared" si="171"/>
        <v>1</v>
      </c>
      <c r="Z669" s="44">
        <f t="shared" si="185"/>
        <v>1</v>
      </c>
      <c r="AA669" s="44">
        <f t="shared" si="186"/>
        <v>1</v>
      </c>
    </row>
    <row r="670" spans="1:27" ht="69" hidden="1" customHeight="1" x14ac:dyDescent="0.65">
      <c r="A670" s="3">
        <v>668</v>
      </c>
      <c r="B670" s="3" t="s">
        <v>1961</v>
      </c>
      <c r="C670" s="3" t="s">
        <v>3306</v>
      </c>
      <c r="D670" s="3" t="s">
        <v>1962</v>
      </c>
      <c r="E670" s="3" t="s">
        <v>3143</v>
      </c>
      <c r="F670" s="5" t="s">
        <v>1963</v>
      </c>
      <c r="G670" s="6">
        <v>100921367</v>
      </c>
      <c r="H670" s="7">
        <v>969459908</v>
      </c>
      <c r="I670" s="3"/>
      <c r="J670" s="39"/>
      <c r="K670" s="40">
        <f t="shared" si="172"/>
        <v>1</v>
      </c>
      <c r="L670" s="41" t="str">
        <f t="shared" si="173"/>
        <v>100921367</v>
      </c>
      <c r="M670" s="42" t="str">
        <f t="shared" si="174"/>
        <v>100921367</v>
      </c>
      <c r="N670" s="43">
        <f t="shared" si="175"/>
        <v>1</v>
      </c>
      <c r="O670" s="43">
        <f t="shared" si="176"/>
        <v>1</v>
      </c>
      <c r="P670" s="43">
        <f t="shared" si="170"/>
        <v>1</v>
      </c>
      <c r="Q670" s="44">
        <f t="shared" si="177"/>
        <v>1</v>
      </c>
      <c r="R670" s="45">
        <f t="shared" si="178"/>
        <v>969459908</v>
      </c>
      <c r="S670" s="41" t="str">
        <f t="shared" si="179"/>
        <v>969459908</v>
      </c>
      <c r="T670" s="43" t="e">
        <f t="shared" si="180"/>
        <v>#VALUE!</v>
      </c>
      <c r="U670" s="41" t="str">
        <f t="shared" si="181"/>
        <v>969459908</v>
      </c>
      <c r="V670" s="46" t="str">
        <f t="shared" si="182"/>
        <v>0969459908</v>
      </c>
      <c r="W670" s="43">
        <f t="shared" si="183"/>
        <v>1</v>
      </c>
      <c r="X670" s="47">
        <f t="shared" si="184"/>
        <v>1</v>
      </c>
      <c r="Y670" s="43">
        <f t="shared" si="171"/>
        <v>1</v>
      </c>
      <c r="Z670" s="44">
        <f t="shared" si="185"/>
        <v>1</v>
      </c>
      <c r="AA670" s="44">
        <f t="shared" si="186"/>
        <v>1</v>
      </c>
    </row>
    <row r="671" spans="1:27" ht="69" hidden="1" customHeight="1" x14ac:dyDescent="0.65">
      <c r="A671" s="3">
        <v>669</v>
      </c>
      <c r="B671" s="3" t="s">
        <v>1964</v>
      </c>
      <c r="C671" s="3" t="s">
        <v>3306</v>
      </c>
      <c r="D671" s="3" t="s">
        <v>207</v>
      </c>
      <c r="E671" s="3" t="s">
        <v>3143</v>
      </c>
      <c r="F671" s="5" t="s">
        <v>1965</v>
      </c>
      <c r="G671" s="6">
        <v>101035246</v>
      </c>
      <c r="H671" s="6">
        <v>77714909</v>
      </c>
      <c r="I671" s="3"/>
      <c r="J671" s="39"/>
      <c r="K671" s="40">
        <f t="shared" si="172"/>
        <v>1</v>
      </c>
      <c r="L671" s="41" t="str">
        <f t="shared" si="173"/>
        <v>101035246</v>
      </c>
      <c r="M671" s="42" t="str">
        <f t="shared" si="174"/>
        <v>101035246</v>
      </c>
      <c r="N671" s="43">
        <f t="shared" si="175"/>
        <v>1</v>
      </c>
      <c r="O671" s="43">
        <f t="shared" si="176"/>
        <v>1</v>
      </c>
      <c r="P671" s="43">
        <f t="shared" si="170"/>
        <v>1</v>
      </c>
      <c r="Q671" s="44">
        <f t="shared" si="177"/>
        <v>1</v>
      </c>
      <c r="R671" s="45">
        <f t="shared" si="178"/>
        <v>77714909</v>
      </c>
      <c r="S671" s="41" t="str">
        <f t="shared" si="179"/>
        <v>77714909</v>
      </c>
      <c r="T671" s="43" t="e">
        <f t="shared" si="180"/>
        <v>#VALUE!</v>
      </c>
      <c r="U671" s="41" t="str">
        <f t="shared" si="181"/>
        <v>77714909</v>
      </c>
      <c r="V671" s="46" t="str">
        <f t="shared" si="182"/>
        <v>077714909</v>
      </c>
      <c r="W671" s="43">
        <f t="shared" si="183"/>
        <v>1</v>
      </c>
      <c r="X671" s="47">
        <f t="shared" si="184"/>
        <v>1</v>
      </c>
      <c r="Y671" s="43">
        <f t="shared" si="171"/>
        <v>1</v>
      </c>
      <c r="Z671" s="44">
        <f t="shared" si="185"/>
        <v>1</v>
      </c>
      <c r="AA671" s="44">
        <f t="shared" si="186"/>
        <v>1</v>
      </c>
    </row>
    <row r="672" spans="1:27" ht="69" hidden="1" customHeight="1" x14ac:dyDescent="0.65">
      <c r="A672" s="3">
        <v>670</v>
      </c>
      <c r="B672" s="3" t="s">
        <v>1966</v>
      </c>
      <c r="C672" s="3" t="s">
        <v>3308</v>
      </c>
      <c r="D672" s="3" t="s">
        <v>1795</v>
      </c>
      <c r="E672" s="3" t="s">
        <v>3143</v>
      </c>
      <c r="F672" s="5" t="s">
        <v>1967</v>
      </c>
      <c r="G672" s="6">
        <v>100739810</v>
      </c>
      <c r="H672" s="7">
        <v>978387964</v>
      </c>
      <c r="I672" s="3"/>
      <c r="J672" s="39"/>
      <c r="K672" s="40">
        <f t="shared" si="172"/>
        <v>1</v>
      </c>
      <c r="L672" s="41" t="str">
        <f t="shared" si="173"/>
        <v>100739810</v>
      </c>
      <c r="M672" s="42" t="str">
        <f t="shared" si="174"/>
        <v>100739810</v>
      </c>
      <c r="N672" s="43">
        <f t="shared" si="175"/>
        <v>1</v>
      </c>
      <c r="O672" s="43">
        <f t="shared" si="176"/>
        <v>1</v>
      </c>
      <c r="P672" s="43">
        <f t="shared" si="170"/>
        <v>1</v>
      </c>
      <c r="Q672" s="44">
        <f t="shared" si="177"/>
        <v>1</v>
      </c>
      <c r="R672" s="45">
        <f t="shared" si="178"/>
        <v>978387964</v>
      </c>
      <c r="S672" s="41" t="str">
        <f t="shared" si="179"/>
        <v>978387964</v>
      </c>
      <c r="T672" s="43" t="e">
        <f t="shared" si="180"/>
        <v>#VALUE!</v>
      </c>
      <c r="U672" s="41" t="str">
        <f t="shared" si="181"/>
        <v>978387964</v>
      </c>
      <c r="V672" s="46" t="str">
        <f t="shared" si="182"/>
        <v>0978387964</v>
      </c>
      <c r="W672" s="43">
        <f t="shared" si="183"/>
        <v>1</v>
      </c>
      <c r="X672" s="47">
        <f t="shared" si="184"/>
        <v>1</v>
      </c>
      <c r="Y672" s="43">
        <f t="shared" si="171"/>
        <v>1</v>
      </c>
      <c r="Z672" s="44">
        <f t="shared" si="185"/>
        <v>1</v>
      </c>
      <c r="AA672" s="44">
        <f t="shared" si="186"/>
        <v>1</v>
      </c>
    </row>
    <row r="673" spans="1:27" ht="69" hidden="1" customHeight="1" x14ac:dyDescent="0.65">
      <c r="A673" s="3">
        <v>671</v>
      </c>
      <c r="B673" s="3" t="s">
        <v>1968</v>
      </c>
      <c r="C673" s="3" t="s">
        <v>3306</v>
      </c>
      <c r="D673" s="3" t="s">
        <v>1969</v>
      </c>
      <c r="E673" s="3" t="s">
        <v>3143</v>
      </c>
      <c r="F673" s="5" t="s">
        <v>1970</v>
      </c>
      <c r="G673" s="6">
        <v>101052480</v>
      </c>
      <c r="H673" s="7">
        <v>963375829</v>
      </c>
      <c r="I673" s="3"/>
      <c r="J673" s="39"/>
      <c r="K673" s="40">
        <f t="shared" si="172"/>
        <v>1</v>
      </c>
      <c r="L673" s="41" t="str">
        <f t="shared" si="173"/>
        <v>101052480</v>
      </c>
      <c r="M673" s="42" t="str">
        <f t="shared" si="174"/>
        <v>101052480</v>
      </c>
      <c r="N673" s="43">
        <f t="shared" si="175"/>
        <v>1</v>
      </c>
      <c r="O673" s="43">
        <f t="shared" si="176"/>
        <v>1</v>
      </c>
      <c r="P673" s="43">
        <f t="shared" si="170"/>
        <v>1</v>
      </c>
      <c r="Q673" s="44">
        <f t="shared" si="177"/>
        <v>1</v>
      </c>
      <c r="R673" s="45">
        <f t="shared" si="178"/>
        <v>963375829</v>
      </c>
      <c r="S673" s="41" t="str">
        <f t="shared" si="179"/>
        <v>963375829</v>
      </c>
      <c r="T673" s="43" t="e">
        <f t="shared" si="180"/>
        <v>#VALUE!</v>
      </c>
      <c r="U673" s="41" t="str">
        <f t="shared" si="181"/>
        <v>963375829</v>
      </c>
      <c r="V673" s="46" t="str">
        <f t="shared" si="182"/>
        <v>0963375829</v>
      </c>
      <c r="W673" s="43">
        <f t="shared" si="183"/>
        <v>1</v>
      </c>
      <c r="X673" s="47">
        <f t="shared" si="184"/>
        <v>1</v>
      </c>
      <c r="Y673" s="43">
        <f t="shared" si="171"/>
        <v>1</v>
      </c>
      <c r="Z673" s="44">
        <f t="shared" si="185"/>
        <v>1</v>
      </c>
      <c r="AA673" s="44">
        <f t="shared" si="186"/>
        <v>1</v>
      </c>
    </row>
    <row r="674" spans="1:27" ht="69" hidden="1" customHeight="1" x14ac:dyDescent="0.65">
      <c r="A674" s="3">
        <v>672</v>
      </c>
      <c r="B674" s="3" t="s">
        <v>1971</v>
      </c>
      <c r="C674" s="3" t="s">
        <v>3306</v>
      </c>
      <c r="D674" s="3" t="s">
        <v>1972</v>
      </c>
      <c r="E674" s="3" t="s">
        <v>3144</v>
      </c>
      <c r="F674" s="5" t="s">
        <v>1973</v>
      </c>
      <c r="G674" s="6">
        <v>101246153</v>
      </c>
      <c r="H674" s="7">
        <v>968198249</v>
      </c>
      <c r="I674" s="3"/>
      <c r="J674" s="39"/>
      <c r="K674" s="40">
        <f t="shared" si="172"/>
        <v>1</v>
      </c>
      <c r="L674" s="41" t="str">
        <f t="shared" si="173"/>
        <v>101246153</v>
      </c>
      <c r="M674" s="42" t="str">
        <f t="shared" si="174"/>
        <v>101246153</v>
      </c>
      <c r="N674" s="43">
        <f t="shared" si="175"/>
        <v>1</v>
      </c>
      <c r="O674" s="43">
        <f t="shared" si="176"/>
        <v>1</v>
      </c>
      <c r="P674" s="43">
        <f t="shared" si="170"/>
        <v>1</v>
      </c>
      <c r="Q674" s="44">
        <f t="shared" si="177"/>
        <v>1</v>
      </c>
      <c r="R674" s="45">
        <f t="shared" si="178"/>
        <v>968198249</v>
      </c>
      <c r="S674" s="41" t="str">
        <f t="shared" si="179"/>
        <v>968198249</v>
      </c>
      <c r="T674" s="43" t="e">
        <f t="shared" si="180"/>
        <v>#VALUE!</v>
      </c>
      <c r="U674" s="41" t="str">
        <f t="shared" si="181"/>
        <v>968198249</v>
      </c>
      <c r="V674" s="46" t="str">
        <f t="shared" si="182"/>
        <v>0968198249</v>
      </c>
      <c r="W674" s="43">
        <f t="shared" si="183"/>
        <v>1</v>
      </c>
      <c r="X674" s="47">
        <f t="shared" si="184"/>
        <v>1</v>
      </c>
      <c r="Y674" s="43">
        <f t="shared" si="171"/>
        <v>1</v>
      </c>
      <c r="Z674" s="44">
        <f t="shared" si="185"/>
        <v>1</v>
      </c>
      <c r="AA674" s="44">
        <f t="shared" si="186"/>
        <v>1</v>
      </c>
    </row>
    <row r="675" spans="1:27" ht="69" hidden="1" customHeight="1" x14ac:dyDescent="0.65">
      <c r="A675" s="3">
        <v>673</v>
      </c>
      <c r="B675" s="3" t="s">
        <v>1974</v>
      </c>
      <c r="C675" s="3" t="s">
        <v>3306</v>
      </c>
      <c r="D675" s="3" t="s">
        <v>1975</v>
      </c>
      <c r="E675" s="3" t="s">
        <v>3144</v>
      </c>
      <c r="F675" s="5" t="s">
        <v>1976</v>
      </c>
      <c r="G675" s="6">
        <v>101068540</v>
      </c>
      <c r="H675" s="7">
        <v>882830206</v>
      </c>
      <c r="I675" s="3"/>
      <c r="J675" s="39"/>
      <c r="K675" s="40">
        <f t="shared" si="172"/>
        <v>1</v>
      </c>
      <c r="L675" s="41" t="str">
        <f t="shared" si="173"/>
        <v>101068540</v>
      </c>
      <c r="M675" s="42" t="str">
        <f t="shared" si="174"/>
        <v>101068540</v>
      </c>
      <c r="N675" s="43">
        <f t="shared" si="175"/>
        <v>1</v>
      </c>
      <c r="O675" s="43">
        <f t="shared" si="176"/>
        <v>1</v>
      </c>
      <c r="P675" s="43">
        <f t="shared" si="170"/>
        <v>1</v>
      </c>
      <c r="Q675" s="44">
        <f t="shared" si="177"/>
        <v>1</v>
      </c>
      <c r="R675" s="45">
        <f t="shared" si="178"/>
        <v>882830206</v>
      </c>
      <c r="S675" s="41" t="str">
        <f t="shared" si="179"/>
        <v>882830206</v>
      </c>
      <c r="T675" s="43" t="e">
        <f t="shared" si="180"/>
        <v>#VALUE!</v>
      </c>
      <c r="U675" s="41" t="str">
        <f t="shared" si="181"/>
        <v>882830206</v>
      </c>
      <c r="V675" s="46" t="str">
        <f t="shared" si="182"/>
        <v>0882830206</v>
      </c>
      <c r="W675" s="43">
        <f t="shared" si="183"/>
        <v>1</v>
      </c>
      <c r="X675" s="47">
        <f t="shared" si="184"/>
        <v>1</v>
      </c>
      <c r="Y675" s="43">
        <f t="shared" si="171"/>
        <v>1</v>
      </c>
      <c r="Z675" s="44">
        <f t="shared" si="185"/>
        <v>1</v>
      </c>
      <c r="AA675" s="44">
        <f t="shared" si="186"/>
        <v>1</v>
      </c>
    </row>
    <row r="676" spans="1:27" ht="69" hidden="1" customHeight="1" x14ac:dyDescent="0.65">
      <c r="A676" s="3">
        <v>674</v>
      </c>
      <c r="B676" s="3" t="s">
        <v>1977</v>
      </c>
      <c r="C676" s="3" t="s">
        <v>3306</v>
      </c>
      <c r="D676" s="3" t="s">
        <v>1978</v>
      </c>
      <c r="E676" s="3" t="s">
        <v>3144</v>
      </c>
      <c r="F676" s="5" t="s">
        <v>1979</v>
      </c>
      <c r="G676" s="6">
        <v>100757784</v>
      </c>
      <c r="H676" s="7">
        <v>977576170</v>
      </c>
      <c r="I676" s="3"/>
      <c r="J676" s="39"/>
      <c r="K676" s="40">
        <f t="shared" si="172"/>
        <v>1</v>
      </c>
      <c r="L676" s="41" t="str">
        <f t="shared" si="173"/>
        <v>100757784</v>
      </c>
      <c r="M676" s="42" t="str">
        <f t="shared" si="174"/>
        <v>100757784</v>
      </c>
      <c r="N676" s="43">
        <f t="shared" si="175"/>
        <v>1</v>
      </c>
      <c r="O676" s="43">
        <f t="shared" si="176"/>
        <v>1</v>
      </c>
      <c r="P676" s="43">
        <f t="shared" si="170"/>
        <v>1</v>
      </c>
      <c r="Q676" s="44">
        <f t="shared" si="177"/>
        <v>1</v>
      </c>
      <c r="R676" s="45">
        <f t="shared" si="178"/>
        <v>977576170</v>
      </c>
      <c r="S676" s="41" t="str">
        <f t="shared" si="179"/>
        <v>977576170</v>
      </c>
      <c r="T676" s="43" t="e">
        <f t="shared" si="180"/>
        <v>#VALUE!</v>
      </c>
      <c r="U676" s="41" t="str">
        <f t="shared" si="181"/>
        <v>977576170</v>
      </c>
      <c r="V676" s="46" t="str">
        <f t="shared" si="182"/>
        <v>0977576170</v>
      </c>
      <c r="W676" s="43">
        <f t="shared" si="183"/>
        <v>1</v>
      </c>
      <c r="X676" s="47">
        <f t="shared" si="184"/>
        <v>1</v>
      </c>
      <c r="Y676" s="43">
        <f t="shared" si="171"/>
        <v>1</v>
      </c>
      <c r="Z676" s="44">
        <f t="shared" si="185"/>
        <v>1</v>
      </c>
      <c r="AA676" s="44">
        <f t="shared" si="186"/>
        <v>1</v>
      </c>
    </row>
    <row r="677" spans="1:27" ht="69" hidden="1" customHeight="1" x14ac:dyDescent="0.65">
      <c r="A677" s="3">
        <v>675</v>
      </c>
      <c r="B677" s="3" t="s">
        <v>1980</v>
      </c>
      <c r="C677" s="3" t="s">
        <v>3306</v>
      </c>
      <c r="D677" s="3" t="s">
        <v>1981</v>
      </c>
      <c r="E677" s="3" t="s">
        <v>3144</v>
      </c>
      <c r="F677" s="5" t="s">
        <v>1982</v>
      </c>
      <c r="G677" s="6">
        <v>100686405</v>
      </c>
      <c r="H677" s="7">
        <v>962272660</v>
      </c>
      <c r="I677" s="3"/>
      <c r="J677" s="39"/>
      <c r="K677" s="40">
        <f t="shared" si="172"/>
        <v>1</v>
      </c>
      <c r="L677" s="41" t="str">
        <f t="shared" si="173"/>
        <v>100686405</v>
      </c>
      <c r="M677" s="42" t="str">
        <f t="shared" si="174"/>
        <v>100686405</v>
      </c>
      <c r="N677" s="43">
        <f t="shared" si="175"/>
        <v>1</v>
      </c>
      <c r="O677" s="43">
        <f t="shared" si="176"/>
        <v>1</v>
      </c>
      <c r="P677" s="43">
        <f t="shared" si="170"/>
        <v>1</v>
      </c>
      <c r="Q677" s="44">
        <f t="shared" si="177"/>
        <v>1</v>
      </c>
      <c r="R677" s="45">
        <f t="shared" si="178"/>
        <v>962272660</v>
      </c>
      <c r="S677" s="41" t="str">
        <f t="shared" si="179"/>
        <v>962272660</v>
      </c>
      <c r="T677" s="43" t="e">
        <f t="shared" si="180"/>
        <v>#VALUE!</v>
      </c>
      <c r="U677" s="41" t="str">
        <f t="shared" si="181"/>
        <v>962272660</v>
      </c>
      <c r="V677" s="46" t="str">
        <f t="shared" si="182"/>
        <v>0962272660</v>
      </c>
      <c r="W677" s="43">
        <f t="shared" si="183"/>
        <v>1</v>
      </c>
      <c r="X677" s="47">
        <f t="shared" si="184"/>
        <v>1</v>
      </c>
      <c r="Y677" s="43">
        <f t="shared" si="171"/>
        <v>1</v>
      </c>
      <c r="Z677" s="44">
        <f t="shared" si="185"/>
        <v>1</v>
      </c>
      <c r="AA677" s="44">
        <f t="shared" si="186"/>
        <v>1</v>
      </c>
    </row>
    <row r="678" spans="1:27" ht="69" hidden="1" customHeight="1" x14ac:dyDescent="0.65">
      <c r="A678" s="3">
        <v>676</v>
      </c>
      <c r="B678" s="3" t="s">
        <v>1983</v>
      </c>
      <c r="C678" s="3" t="s">
        <v>3306</v>
      </c>
      <c r="D678" s="3" t="s">
        <v>1984</v>
      </c>
      <c r="E678" s="3" t="s">
        <v>3144</v>
      </c>
      <c r="F678" s="5" t="s">
        <v>1985</v>
      </c>
      <c r="G678" s="6">
        <v>100888859</v>
      </c>
      <c r="H678" s="7">
        <v>974682778</v>
      </c>
      <c r="I678" s="3"/>
      <c r="J678" s="39"/>
      <c r="K678" s="40">
        <f t="shared" si="172"/>
        <v>1</v>
      </c>
      <c r="L678" s="41" t="str">
        <f t="shared" si="173"/>
        <v>100888859</v>
      </c>
      <c r="M678" s="42" t="str">
        <f t="shared" si="174"/>
        <v>100888859</v>
      </c>
      <c r="N678" s="43">
        <f t="shared" si="175"/>
        <v>1</v>
      </c>
      <c r="O678" s="43">
        <f t="shared" si="176"/>
        <v>1</v>
      </c>
      <c r="P678" s="43">
        <f t="shared" si="170"/>
        <v>1</v>
      </c>
      <c r="Q678" s="44">
        <f t="shared" si="177"/>
        <v>1</v>
      </c>
      <c r="R678" s="45">
        <f t="shared" si="178"/>
        <v>974682778</v>
      </c>
      <c r="S678" s="41" t="str">
        <f t="shared" si="179"/>
        <v>974682778</v>
      </c>
      <c r="T678" s="43" t="e">
        <f t="shared" si="180"/>
        <v>#VALUE!</v>
      </c>
      <c r="U678" s="41" t="str">
        <f t="shared" si="181"/>
        <v>974682778</v>
      </c>
      <c r="V678" s="46" t="str">
        <f t="shared" si="182"/>
        <v>0974682778</v>
      </c>
      <c r="W678" s="43">
        <f t="shared" si="183"/>
        <v>1</v>
      </c>
      <c r="X678" s="47">
        <f t="shared" si="184"/>
        <v>1</v>
      </c>
      <c r="Y678" s="43">
        <f t="shared" si="171"/>
        <v>1</v>
      </c>
      <c r="Z678" s="44">
        <f t="shared" si="185"/>
        <v>1</v>
      </c>
      <c r="AA678" s="44">
        <f t="shared" si="186"/>
        <v>1</v>
      </c>
    </row>
    <row r="679" spans="1:27" ht="69" hidden="1" customHeight="1" x14ac:dyDescent="0.65">
      <c r="A679" s="3">
        <v>677</v>
      </c>
      <c r="B679" s="3" t="s">
        <v>1986</v>
      </c>
      <c r="C679" s="3" t="s">
        <v>3308</v>
      </c>
      <c r="D679" s="3" t="s">
        <v>1987</v>
      </c>
      <c r="E679" s="3" t="s">
        <v>3144</v>
      </c>
      <c r="F679" s="5" t="s">
        <v>1988</v>
      </c>
      <c r="G679" s="6">
        <v>101112088</v>
      </c>
      <c r="H679" s="7">
        <v>963965596</v>
      </c>
      <c r="I679" s="3"/>
      <c r="J679" s="39"/>
      <c r="K679" s="40">
        <f t="shared" si="172"/>
        <v>1</v>
      </c>
      <c r="L679" s="41" t="str">
        <f t="shared" si="173"/>
        <v>101112088</v>
      </c>
      <c r="M679" s="42" t="str">
        <f t="shared" si="174"/>
        <v>101112088</v>
      </c>
      <c r="N679" s="43">
        <f t="shared" si="175"/>
        <v>1</v>
      </c>
      <c r="O679" s="43">
        <f t="shared" si="176"/>
        <v>1</v>
      </c>
      <c r="P679" s="43">
        <f t="shared" si="170"/>
        <v>1</v>
      </c>
      <c r="Q679" s="44">
        <f t="shared" si="177"/>
        <v>1</v>
      </c>
      <c r="R679" s="45">
        <f t="shared" si="178"/>
        <v>963965596</v>
      </c>
      <c r="S679" s="41" t="str">
        <f t="shared" si="179"/>
        <v>963965596</v>
      </c>
      <c r="T679" s="43" t="e">
        <f t="shared" si="180"/>
        <v>#VALUE!</v>
      </c>
      <c r="U679" s="41" t="str">
        <f t="shared" si="181"/>
        <v>963965596</v>
      </c>
      <c r="V679" s="46" t="str">
        <f t="shared" si="182"/>
        <v>0963965596</v>
      </c>
      <c r="W679" s="43">
        <f t="shared" si="183"/>
        <v>1</v>
      </c>
      <c r="X679" s="47">
        <f t="shared" si="184"/>
        <v>1</v>
      </c>
      <c r="Y679" s="43">
        <f t="shared" si="171"/>
        <v>1</v>
      </c>
      <c r="Z679" s="44">
        <f t="shared" si="185"/>
        <v>1</v>
      </c>
      <c r="AA679" s="44">
        <f t="shared" si="186"/>
        <v>1</v>
      </c>
    </row>
    <row r="680" spans="1:27" ht="69" hidden="1" customHeight="1" x14ac:dyDescent="0.65">
      <c r="A680" s="3">
        <v>678</v>
      </c>
      <c r="B680" s="3" t="s">
        <v>1989</v>
      </c>
      <c r="C680" s="3" t="s">
        <v>3308</v>
      </c>
      <c r="D680" s="3" t="s">
        <v>1990</v>
      </c>
      <c r="E680" s="3" t="s">
        <v>3144</v>
      </c>
      <c r="F680" s="5" t="s">
        <v>1991</v>
      </c>
      <c r="G680" s="6">
        <v>110438806</v>
      </c>
      <c r="H680" s="6">
        <v>15574041</v>
      </c>
      <c r="I680" s="3"/>
      <c r="J680" s="39"/>
      <c r="K680" s="40">
        <f t="shared" si="172"/>
        <v>1</v>
      </c>
      <c r="L680" s="41" t="str">
        <f t="shared" si="173"/>
        <v>110438806</v>
      </c>
      <c r="M680" s="42" t="str">
        <f t="shared" si="174"/>
        <v>110438806</v>
      </c>
      <c r="N680" s="43">
        <f t="shared" si="175"/>
        <v>1</v>
      </c>
      <c r="O680" s="43">
        <f t="shared" si="176"/>
        <v>1</v>
      </c>
      <c r="P680" s="43">
        <f t="shared" si="170"/>
        <v>1</v>
      </c>
      <c r="Q680" s="44">
        <f t="shared" si="177"/>
        <v>1</v>
      </c>
      <c r="R680" s="45">
        <f t="shared" si="178"/>
        <v>15574041</v>
      </c>
      <c r="S680" s="41" t="str">
        <f t="shared" si="179"/>
        <v>15574041</v>
      </c>
      <c r="T680" s="43" t="e">
        <f t="shared" si="180"/>
        <v>#VALUE!</v>
      </c>
      <c r="U680" s="41" t="str">
        <f t="shared" si="181"/>
        <v>15574041</v>
      </c>
      <c r="V680" s="46" t="str">
        <f t="shared" si="182"/>
        <v>015574041</v>
      </c>
      <c r="W680" s="43">
        <f t="shared" si="183"/>
        <v>1</v>
      </c>
      <c r="X680" s="47">
        <f t="shared" si="184"/>
        <v>1</v>
      </c>
      <c r="Y680" s="43">
        <f t="shared" si="171"/>
        <v>1</v>
      </c>
      <c r="Z680" s="44">
        <f t="shared" si="185"/>
        <v>1</v>
      </c>
      <c r="AA680" s="44">
        <f t="shared" si="186"/>
        <v>1</v>
      </c>
    </row>
    <row r="681" spans="1:27" ht="69" hidden="1" customHeight="1" x14ac:dyDescent="0.65">
      <c r="A681" s="3">
        <v>679</v>
      </c>
      <c r="B681" s="3" t="s">
        <v>1992</v>
      </c>
      <c r="C681" s="3" t="s">
        <v>3308</v>
      </c>
      <c r="D681" s="3" t="s">
        <v>1573</v>
      </c>
      <c r="E681" s="3" t="s">
        <v>3144</v>
      </c>
      <c r="F681" s="5" t="s">
        <v>1993</v>
      </c>
      <c r="G681" s="6">
        <v>101334914</v>
      </c>
      <c r="H681" s="7">
        <v>888775710</v>
      </c>
      <c r="I681" s="3"/>
      <c r="J681" s="39"/>
      <c r="K681" s="40">
        <f t="shared" si="172"/>
        <v>1</v>
      </c>
      <c r="L681" s="41" t="str">
        <f t="shared" si="173"/>
        <v>101334914</v>
      </c>
      <c r="M681" s="42" t="str">
        <f t="shared" si="174"/>
        <v>101334914</v>
      </c>
      <c r="N681" s="43">
        <f t="shared" si="175"/>
        <v>1</v>
      </c>
      <c r="O681" s="43">
        <f t="shared" si="176"/>
        <v>1</v>
      </c>
      <c r="P681" s="43">
        <f t="shared" si="170"/>
        <v>1</v>
      </c>
      <c r="Q681" s="44">
        <f t="shared" si="177"/>
        <v>1</v>
      </c>
      <c r="R681" s="45">
        <f t="shared" si="178"/>
        <v>888775710</v>
      </c>
      <c r="S681" s="41" t="str">
        <f t="shared" si="179"/>
        <v>888775710</v>
      </c>
      <c r="T681" s="43" t="e">
        <f t="shared" si="180"/>
        <v>#VALUE!</v>
      </c>
      <c r="U681" s="41" t="str">
        <f t="shared" si="181"/>
        <v>888775710</v>
      </c>
      <c r="V681" s="46" t="str">
        <f t="shared" si="182"/>
        <v>0888775710</v>
      </c>
      <c r="W681" s="43">
        <f t="shared" si="183"/>
        <v>1</v>
      </c>
      <c r="X681" s="47">
        <f t="shared" si="184"/>
        <v>1</v>
      </c>
      <c r="Y681" s="43">
        <f t="shared" si="171"/>
        <v>1</v>
      </c>
      <c r="Z681" s="44">
        <f t="shared" si="185"/>
        <v>1</v>
      </c>
      <c r="AA681" s="44">
        <f t="shared" si="186"/>
        <v>1</v>
      </c>
    </row>
    <row r="682" spans="1:27" ht="69" hidden="1" customHeight="1" x14ac:dyDescent="0.65">
      <c r="A682" s="3">
        <v>680</v>
      </c>
      <c r="B682" s="3" t="s">
        <v>1994</v>
      </c>
      <c r="C682" s="3" t="s">
        <v>3306</v>
      </c>
      <c r="D682" s="3" t="s">
        <v>1771</v>
      </c>
      <c r="E682" s="3" t="s">
        <v>3144</v>
      </c>
      <c r="F682" s="5" t="s">
        <v>1995</v>
      </c>
      <c r="G682" s="6">
        <v>101176006</v>
      </c>
      <c r="H682" s="7">
        <v>883499306</v>
      </c>
      <c r="I682" s="3"/>
      <c r="J682" s="39"/>
      <c r="K682" s="40">
        <f t="shared" si="172"/>
        <v>1</v>
      </c>
      <c r="L682" s="41" t="str">
        <f t="shared" si="173"/>
        <v>101176006</v>
      </c>
      <c r="M682" s="42" t="str">
        <f t="shared" si="174"/>
        <v>101176006</v>
      </c>
      <c r="N682" s="43">
        <f t="shared" si="175"/>
        <v>1</v>
      </c>
      <c r="O682" s="43">
        <f t="shared" si="176"/>
        <v>1</v>
      </c>
      <c r="P682" s="43">
        <f t="shared" si="170"/>
        <v>1</v>
      </c>
      <c r="Q682" s="44">
        <f t="shared" si="177"/>
        <v>1</v>
      </c>
      <c r="R682" s="45">
        <f t="shared" si="178"/>
        <v>883499306</v>
      </c>
      <c r="S682" s="41" t="str">
        <f t="shared" si="179"/>
        <v>883499306</v>
      </c>
      <c r="T682" s="43" t="e">
        <f t="shared" si="180"/>
        <v>#VALUE!</v>
      </c>
      <c r="U682" s="41" t="str">
        <f t="shared" si="181"/>
        <v>883499306</v>
      </c>
      <c r="V682" s="46" t="str">
        <f t="shared" si="182"/>
        <v>0883499306</v>
      </c>
      <c r="W682" s="43">
        <f t="shared" si="183"/>
        <v>1</v>
      </c>
      <c r="X682" s="47">
        <f t="shared" si="184"/>
        <v>1</v>
      </c>
      <c r="Y682" s="43">
        <f t="shared" si="171"/>
        <v>1</v>
      </c>
      <c r="Z682" s="44">
        <f t="shared" si="185"/>
        <v>1</v>
      </c>
      <c r="AA682" s="44">
        <f t="shared" si="186"/>
        <v>1</v>
      </c>
    </row>
    <row r="683" spans="1:27" ht="69" hidden="1" customHeight="1" x14ac:dyDescent="0.65">
      <c r="A683" s="3">
        <v>681</v>
      </c>
      <c r="B683" s="3" t="s">
        <v>1996</v>
      </c>
      <c r="C683" s="3" t="s">
        <v>3306</v>
      </c>
      <c r="D683" s="3" t="s">
        <v>1997</v>
      </c>
      <c r="E683" s="3" t="s">
        <v>3144</v>
      </c>
      <c r="F683" s="5" t="s">
        <v>1998</v>
      </c>
      <c r="G683" s="6">
        <v>101401272</v>
      </c>
      <c r="H683" s="7">
        <v>973330894</v>
      </c>
      <c r="I683" s="3"/>
      <c r="J683" s="39"/>
      <c r="K683" s="40">
        <f t="shared" si="172"/>
        <v>1</v>
      </c>
      <c r="L683" s="41" t="str">
        <f t="shared" si="173"/>
        <v>101401272</v>
      </c>
      <c r="M683" s="42" t="str">
        <f t="shared" si="174"/>
        <v>101401272</v>
      </c>
      <c r="N683" s="43">
        <f t="shared" si="175"/>
        <v>1</v>
      </c>
      <c r="O683" s="43">
        <f t="shared" si="176"/>
        <v>1</v>
      </c>
      <c r="P683" s="43">
        <f t="shared" si="170"/>
        <v>1</v>
      </c>
      <c r="Q683" s="44">
        <f t="shared" si="177"/>
        <v>1</v>
      </c>
      <c r="R683" s="45">
        <f t="shared" si="178"/>
        <v>973330894</v>
      </c>
      <c r="S683" s="41" t="str">
        <f t="shared" si="179"/>
        <v>973330894</v>
      </c>
      <c r="T683" s="43" t="e">
        <f t="shared" si="180"/>
        <v>#VALUE!</v>
      </c>
      <c r="U683" s="41" t="str">
        <f t="shared" si="181"/>
        <v>973330894</v>
      </c>
      <c r="V683" s="46" t="str">
        <f t="shared" si="182"/>
        <v>0973330894</v>
      </c>
      <c r="W683" s="43">
        <f t="shared" si="183"/>
        <v>1</v>
      </c>
      <c r="X683" s="47">
        <f t="shared" si="184"/>
        <v>1</v>
      </c>
      <c r="Y683" s="43">
        <f t="shared" si="171"/>
        <v>1</v>
      </c>
      <c r="Z683" s="44">
        <f t="shared" si="185"/>
        <v>1</v>
      </c>
      <c r="AA683" s="44">
        <f t="shared" si="186"/>
        <v>1</v>
      </c>
    </row>
    <row r="684" spans="1:27" ht="69" hidden="1" customHeight="1" x14ac:dyDescent="0.65">
      <c r="A684" s="3">
        <v>682</v>
      </c>
      <c r="B684" s="3" t="s">
        <v>1999</v>
      </c>
      <c r="C684" s="3" t="s">
        <v>3306</v>
      </c>
      <c r="D684" s="3" t="s">
        <v>2000</v>
      </c>
      <c r="E684" s="3" t="s">
        <v>3144</v>
      </c>
      <c r="F684" s="5" t="s">
        <v>2001</v>
      </c>
      <c r="G684" s="6">
        <v>11063241</v>
      </c>
      <c r="H684" s="6">
        <v>98330915</v>
      </c>
      <c r="I684" s="3"/>
      <c r="J684" s="39"/>
      <c r="K684" s="40">
        <f t="shared" si="172"/>
        <v>1</v>
      </c>
      <c r="L684" s="41" t="str">
        <f t="shared" si="173"/>
        <v>11063241</v>
      </c>
      <c r="M684" s="42" t="str">
        <f t="shared" si="174"/>
        <v>011063241</v>
      </c>
      <c r="N684" s="43">
        <f t="shared" si="175"/>
        <v>1</v>
      </c>
      <c r="O684" s="43">
        <f t="shared" si="176"/>
        <v>1</v>
      </c>
      <c r="P684" s="43">
        <f t="shared" si="170"/>
        <v>1</v>
      </c>
      <c r="Q684" s="44">
        <f t="shared" si="177"/>
        <v>1</v>
      </c>
      <c r="R684" s="45">
        <f t="shared" si="178"/>
        <v>98330915</v>
      </c>
      <c r="S684" s="41" t="str">
        <f t="shared" si="179"/>
        <v>98330915</v>
      </c>
      <c r="T684" s="43" t="e">
        <f t="shared" si="180"/>
        <v>#VALUE!</v>
      </c>
      <c r="U684" s="41" t="str">
        <f t="shared" si="181"/>
        <v>98330915</v>
      </c>
      <c r="V684" s="46" t="str">
        <f t="shared" si="182"/>
        <v>098330915</v>
      </c>
      <c r="W684" s="43">
        <f t="shared" si="183"/>
        <v>1</v>
      </c>
      <c r="X684" s="47">
        <f t="shared" si="184"/>
        <v>1</v>
      </c>
      <c r="Y684" s="43">
        <f t="shared" si="171"/>
        <v>1</v>
      </c>
      <c r="Z684" s="44">
        <f t="shared" si="185"/>
        <v>1</v>
      </c>
      <c r="AA684" s="44">
        <f t="shared" si="186"/>
        <v>1</v>
      </c>
    </row>
    <row r="685" spans="1:27" ht="69" hidden="1" customHeight="1" x14ac:dyDescent="0.65">
      <c r="A685" s="3">
        <v>683</v>
      </c>
      <c r="B685" s="3" t="s">
        <v>2002</v>
      </c>
      <c r="C685" s="3" t="s">
        <v>3306</v>
      </c>
      <c r="D685" s="3" t="s">
        <v>2003</v>
      </c>
      <c r="E685" s="3" t="s">
        <v>3144</v>
      </c>
      <c r="F685" s="5" t="s">
        <v>2004</v>
      </c>
      <c r="G685" s="6">
        <v>100753743</v>
      </c>
      <c r="H685" s="7">
        <v>973047529</v>
      </c>
      <c r="I685" s="3"/>
      <c r="J685" s="39"/>
      <c r="K685" s="40">
        <f t="shared" si="172"/>
        <v>1</v>
      </c>
      <c r="L685" s="41" t="str">
        <f t="shared" si="173"/>
        <v>100753743</v>
      </c>
      <c r="M685" s="42" t="str">
        <f t="shared" si="174"/>
        <v>100753743</v>
      </c>
      <c r="N685" s="43">
        <f t="shared" si="175"/>
        <v>1</v>
      </c>
      <c r="O685" s="43">
        <f t="shared" si="176"/>
        <v>1</v>
      </c>
      <c r="P685" s="43">
        <f t="shared" si="170"/>
        <v>1</v>
      </c>
      <c r="Q685" s="44">
        <f t="shared" si="177"/>
        <v>1</v>
      </c>
      <c r="R685" s="45">
        <f t="shared" si="178"/>
        <v>973047529</v>
      </c>
      <c r="S685" s="41" t="str">
        <f t="shared" si="179"/>
        <v>973047529</v>
      </c>
      <c r="T685" s="43" t="e">
        <f t="shared" si="180"/>
        <v>#VALUE!</v>
      </c>
      <c r="U685" s="41" t="str">
        <f t="shared" si="181"/>
        <v>973047529</v>
      </c>
      <c r="V685" s="46" t="str">
        <f t="shared" si="182"/>
        <v>0973047529</v>
      </c>
      <c r="W685" s="43">
        <f t="shared" si="183"/>
        <v>1</v>
      </c>
      <c r="X685" s="47">
        <f t="shared" si="184"/>
        <v>1</v>
      </c>
      <c r="Y685" s="43">
        <f t="shared" si="171"/>
        <v>1</v>
      </c>
      <c r="Z685" s="44">
        <f t="shared" si="185"/>
        <v>1</v>
      </c>
      <c r="AA685" s="44">
        <f t="shared" si="186"/>
        <v>1</v>
      </c>
    </row>
    <row r="686" spans="1:27" ht="69" hidden="1" customHeight="1" x14ac:dyDescent="0.65">
      <c r="A686" s="3">
        <v>684</v>
      </c>
      <c r="B686" s="3" t="s">
        <v>2005</v>
      </c>
      <c r="C686" s="3" t="s">
        <v>3306</v>
      </c>
      <c r="D686" s="3" t="s">
        <v>2006</v>
      </c>
      <c r="E686" s="3" t="s">
        <v>3144</v>
      </c>
      <c r="F686" s="5" t="s">
        <v>2007</v>
      </c>
      <c r="G686" s="6">
        <v>101332139</v>
      </c>
      <c r="H686" s="6">
        <v>81274769</v>
      </c>
      <c r="I686" s="3"/>
      <c r="J686" s="39"/>
      <c r="K686" s="40">
        <f t="shared" si="172"/>
        <v>1</v>
      </c>
      <c r="L686" s="41" t="str">
        <f t="shared" si="173"/>
        <v>101332139</v>
      </c>
      <c r="M686" s="42" t="str">
        <f t="shared" si="174"/>
        <v>101332139</v>
      </c>
      <c r="N686" s="43">
        <f t="shared" si="175"/>
        <v>1</v>
      </c>
      <c r="O686" s="43">
        <f t="shared" si="176"/>
        <v>1</v>
      </c>
      <c r="P686" s="43">
        <f t="shared" si="170"/>
        <v>1</v>
      </c>
      <c r="Q686" s="44">
        <f t="shared" si="177"/>
        <v>1</v>
      </c>
      <c r="R686" s="45">
        <f t="shared" si="178"/>
        <v>81274769</v>
      </c>
      <c r="S686" s="41" t="str">
        <f t="shared" si="179"/>
        <v>81274769</v>
      </c>
      <c r="T686" s="43" t="e">
        <f t="shared" si="180"/>
        <v>#VALUE!</v>
      </c>
      <c r="U686" s="41" t="str">
        <f t="shared" si="181"/>
        <v>81274769</v>
      </c>
      <c r="V686" s="46" t="str">
        <f t="shared" si="182"/>
        <v>081274769</v>
      </c>
      <c r="W686" s="43">
        <f t="shared" si="183"/>
        <v>1</v>
      </c>
      <c r="X686" s="47">
        <f t="shared" si="184"/>
        <v>1</v>
      </c>
      <c r="Y686" s="43">
        <f t="shared" si="171"/>
        <v>1</v>
      </c>
      <c r="Z686" s="44">
        <f t="shared" si="185"/>
        <v>1</v>
      </c>
      <c r="AA686" s="44">
        <f t="shared" si="186"/>
        <v>1</v>
      </c>
    </row>
    <row r="687" spans="1:27" ht="69" hidden="1" customHeight="1" x14ac:dyDescent="0.65">
      <c r="A687" s="3">
        <v>685</v>
      </c>
      <c r="B687" s="3" t="s">
        <v>2008</v>
      </c>
      <c r="C687" s="3" t="s">
        <v>3306</v>
      </c>
      <c r="D687" s="3" t="s">
        <v>2009</v>
      </c>
      <c r="E687" s="3" t="s">
        <v>3144</v>
      </c>
      <c r="F687" s="5" t="s">
        <v>2010</v>
      </c>
      <c r="G687" s="6">
        <v>101016807</v>
      </c>
      <c r="H687" s="7">
        <v>977188599</v>
      </c>
      <c r="I687" s="3"/>
      <c r="J687" s="39"/>
      <c r="K687" s="40">
        <f t="shared" si="172"/>
        <v>1</v>
      </c>
      <c r="L687" s="41" t="str">
        <f t="shared" si="173"/>
        <v>101016807</v>
      </c>
      <c r="M687" s="42" t="str">
        <f t="shared" si="174"/>
        <v>101016807</v>
      </c>
      <c r="N687" s="43">
        <f t="shared" si="175"/>
        <v>1</v>
      </c>
      <c r="O687" s="43">
        <f t="shared" si="176"/>
        <v>1</v>
      </c>
      <c r="P687" s="43">
        <f t="shared" si="170"/>
        <v>1</v>
      </c>
      <c r="Q687" s="44">
        <f t="shared" si="177"/>
        <v>1</v>
      </c>
      <c r="R687" s="45">
        <f t="shared" si="178"/>
        <v>977188599</v>
      </c>
      <c r="S687" s="41" t="str">
        <f t="shared" si="179"/>
        <v>977188599</v>
      </c>
      <c r="T687" s="43" t="e">
        <f t="shared" si="180"/>
        <v>#VALUE!</v>
      </c>
      <c r="U687" s="41" t="str">
        <f t="shared" si="181"/>
        <v>977188599</v>
      </c>
      <c r="V687" s="46" t="str">
        <f t="shared" si="182"/>
        <v>0977188599</v>
      </c>
      <c r="W687" s="43">
        <f t="shared" si="183"/>
        <v>1</v>
      </c>
      <c r="X687" s="47">
        <f t="shared" si="184"/>
        <v>1</v>
      </c>
      <c r="Y687" s="43">
        <f t="shared" si="171"/>
        <v>1</v>
      </c>
      <c r="Z687" s="44">
        <f t="shared" si="185"/>
        <v>1</v>
      </c>
      <c r="AA687" s="44">
        <f t="shared" si="186"/>
        <v>1</v>
      </c>
    </row>
    <row r="688" spans="1:27" ht="69" hidden="1" customHeight="1" x14ac:dyDescent="0.65">
      <c r="A688" s="3">
        <v>686</v>
      </c>
      <c r="B688" s="3" t="s">
        <v>2011</v>
      </c>
      <c r="C688" s="3" t="s">
        <v>3306</v>
      </c>
      <c r="D688" s="3" t="s">
        <v>1732</v>
      </c>
      <c r="E688" s="3" t="s">
        <v>3144</v>
      </c>
      <c r="F688" s="5" t="s">
        <v>2012</v>
      </c>
      <c r="G688" s="6">
        <v>100754272</v>
      </c>
      <c r="H688" s="7">
        <v>882705474</v>
      </c>
      <c r="I688" s="3"/>
      <c r="J688" s="39"/>
      <c r="K688" s="40">
        <f t="shared" si="172"/>
        <v>1</v>
      </c>
      <c r="L688" s="41" t="str">
        <f t="shared" si="173"/>
        <v>100754272</v>
      </c>
      <c r="M688" s="42" t="str">
        <f t="shared" si="174"/>
        <v>100754272</v>
      </c>
      <c r="N688" s="43">
        <f t="shared" si="175"/>
        <v>1</v>
      </c>
      <c r="O688" s="43">
        <f t="shared" si="176"/>
        <v>1</v>
      </c>
      <c r="P688" s="43">
        <f t="shared" si="170"/>
        <v>1</v>
      </c>
      <c r="Q688" s="44">
        <f t="shared" si="177"/>
        <v>1</v>
      </c>
      <c r="R688" s="45">
        <f t="shared" si="178"/>
        <v>882705474</v>
      </c>
      <c r="S688" s="41" t="str">
        <f t="shared" si="179"/>
        <v>882705474</v>
      </c>
      <c r="T688" s="43" t="e">
        <f t="shared" si="180"/>
        <v>#VALUE!</v>
      </c>
      <c r="U688" s="41" t="str">
        <f t="shared" si="181"/>
        <v>882705474</v>
      </c>
      <c r="V688" s="46" t="str">
        <f t="shared" si="182"/>
        <v>0882705474</v>
      </c>
      <c r="W688" s="43">
        <f t="shared" si="183"/>
        <v>1</v>
      </c>
      <c r="X688" s="47">
        <f t="shared" si="184"/>
        <v>1</v>
      </c>
      <c r="Y688" s="43">
        <f t="shared" si="171"/>
        <v>1</v>
      </c>
      <c r="Z688" s="44">
        <f t="shared" si="185"/>
        <v>1</v>
      </c>
      <c r="AA688" s="44">
        <f t="shared" si="186"/>
        <v>1</v>
      </c>
    </row>
    <row r="689" spans="1:27" ht="69" hidden="1" customHeight="1" x14ac:dyDescent="0.65">
      <c r="A689" s="3">
        <v>687</v>
      </c>
      <c r="B689" s="3" t="s">
        <v>2013</v>
      </c>
      <c r="C689" s="3" t="s">
        <v>3306</v>
      </c>
      <c r="D689" s="3" t="s">
        <v>2014</v>
      </c>
      <c r="E689" s="3" t="s">
        <v>3144</v>
      </c>
      <c r="F689" s="5" t="s">
        <v>2015</v>
      </c>
      <c r="G689" s="6">
        <v>101243727</v>
      </c>
      <c r="H689" s="7">
        <v>963057808</v>
      </c>
      <c r="I689" s="3"/>
      <c r="J689" s="39"/>
      <c r="K689" s="40">
        <f t="shared" si="172"/>
        <v>1</v>
      </c>
      <c r="L689" s="41" t="str">
        <f t="shared" si="173"/>
        <v>101243727</v>
      </c>
      <c r="M689" s="42" t="str">
        <f t="shared" si="174"/>
        <v>101243727</v>
      </c>
      <c r="N689" s="43">
        <f t="shared" si="175"/>
        <v>1</v>
      </c>
      <c r="O689" s="43">
        <f t="shared" si="176"/>
        <v>1</v>
      </c>
      <c r="P689" s="43">
        <f t="shared" si="170"/>
        <v>1</v>
      </c>
      <c r="Q689" s="44">
        <f t="shared" si="177"/>
        <v>1</v>
      </c>
      <c r="R689" s="45">
        <f t="shared" si="178"/>
        <v>963057808</v>
      </c>
      <c r="S689" s="41" t="str">
        <f t="shared" si="179"/>
        <v>963057808</v>
      </c>
      <c r="T689" s="43" t="e">
        <f t="shared" si="180"/>
        <v>#VALUE!</v>
      </c>
      <c r="U689" s="41" t="str">
        <f t="shared" si="181"/>
        <v>963057808</v>
      </c>
      <c r="V689" s="46" t="str">
        <f t="shared" si="182"/>
        <v>0963057808</v>
      </c>
      <c r="W689" s="43">
        <f t="shared" si="183"/>
        <v>1</v>
      </c>
      <c r="X689" s="47">
        <f t="shared" si="184"/>
        <v>1</v>
      </c>
      <c r="Y689" s="43">
        <f t="shared" si="171"/>
        <v>1</v>
      </c>
      <c r="Z689" s="44">
        <f t="shared" si="185"/>
        <v>1</v>
      </c>
      <c r="AA689" s="44">
        <f t="shared" si="186"/>
        <v>1</v>
      </c>
    </row>
    <row r="690" spans="1:27" ht="69" hidden="1" customHeight="1" x14ac:dyDescent="0.65">
      <c r="A690" s="3">
        <v>688</v>
      </c>
      <c r="B690" s="3" t="s">
        <v>2016</v>
      </c>
      <c r="C690" s="3" t="s">
        <v>3306</v>
      </c>
      <c r="D690" s="3" t="s">
        <v>2017</v>
      </c>
      <c r="E690" s="3" t="s">
        <v>3144</v>
      </c>
      <c r="F690" s="5" t="s">
        <v>2018</v>
      </c>
      <c r="G690" s="6">
        <v>100875213</v>
      </c>
      <c r="H690" s="7">
        <v>965155603</v>
      </c>
      <c r="I690" s="3"/>
      <c r="J690" s="39"/>
      <c r="K690" s="40">
        <f t="shared" si="172"/>
        <v>1</v>
      </c>
      <c r="L690" s="41" t="str">
        <f t="shared" si="173"/>
        <v>100875213</v>
      </c>
      <c r="M690" s="42" t="str">
        <f t="shared" si="174"/>
        <v>100875213</v>
      </c>
      <c r="N690" s="43">
        <f t="shared" si="175"/>
        <v>1</v>
      </c>
      <c r="O690" s="43">
        <f t="shared" si="176"/>
        <v>1</v>
      </c>
      <c r="P690" s="43">
        <f t="shared" si="170"/>
        <v>1</v>
      </c>
      <c r="Q690" s="44">
        <f t="shared" si="177"/>
        <v>1</v>
      </c>
      <c r="R690" s="45">
        <f t="shared" si="178"/>
        <v>965155603</v>
      </c>
      <c r="S690" s="41" t="str">
        <f t="shared" si="179"/>
        <v>965155603</v>
      </c>
      <c r="T690" s="43" t="e">
        <f t="shared" si="180"/>
        <v>#VALUE!</v>
      </c>
      <c r="U690" s="41" t="str">
        <f t="shared" si="181"/>
        <v>965155603</v>
      </c>
      <c r="V690" s="46" t="str">
        <f t="shared" si="182"/>
        <v>0965155603</v>
      </c>
      <c r="W690" s="43">
        <f t="shared" si="183"/>
        <v>1</v>
      </c>
      <c r="X690" s="47">
        <f t="shared" si="184"/>
        <v>1</v>
      </c>
      <c r="Y690" s="43">
        <f t="shared" si="171"/>
        <v>1</v>
      </c>
      <c r="Z690" s="44">
        <f t="shared" si="185"/>
        <v>1</v>
      </c>
      <c r="AA690" s="44">
        <f t="shared" si="186"/>
        <v>1</v>
      </c>
    </row>
    <row r="691" spans="1:27" ht="69" hidden="1" customHeight="1" x14ac:dyDescent="0.65">
      <c r="A691" s="3">
        <v>689</v>
      </c>
      <c r="B691" s="3" t="s">
        <v>2019</v>
      </c>
      <c r="C691" s="3" t="s">
        <v>3306</v>
      </c>
      <c r="D691" s="3" t="s">
        <v>2020</v>
      </c>
      <c r="E691" s="3" t="s">
        <v>3144</v>
      </c>
      <c r="F691" s="5" t="s">
        <v>2021</v>
      </c>
      <c r="G691" s="6">
        <v>101243751</v>
      </c>
      <c r="H691" s="7">
        <v>883273099</v>
      </c>
      <c r="I691" s="3"/>
      <c r="J691" s="39"/>
      <c r="K691" s="40">
        <f t="shared" si="172"/>
        <v>1</v>
      </c>
      <c r="L691" s="41" t="str">
        <f t="shared" si="173"/>
        <v>101243751</v>
      </c>
      <c r="M691" s="42" t="str">
        <f t="shared" si="174"/>
        <v>101243751</v>
      </c>
      <c r="N691" s="43">
        <f t="shared" si="175"/>
        <v>1</v>
      </c>
      <c r="O691" s="43">
        <f t="shared" si="176"/>
        <v>1</v>
      </c>
      <c r="P691" s="43">
        <f t="shared" si="170"/>
        <v>1</v>
      </c>
      <c r="Q691" s="44">
        <f t="shared" si="177"/>
        <v>1</v>
      </c>
      <c r="R691" s="45">
        <f t="shared" si="178"/>
        <v>883273099</v>
      </c>
      <c r="S691" s="41" t="str">
        <f t="shared" si="179"/>
        <v>883273099</v>
      </c>
      <c r="T691" s="43" t="e">
        <f t="shared" si="180"/>
        <v>#VALUE!</v>
      </c>
      <c r="U691" s="41" t="str">
        <f t="shared" si="181"/>
        <v>883273099</v>
      </c>
      <c r="V691" s="46" t="str">
        <f t="shared" si="182"/>
        <v>0883273099</v>
      </c>
      <c r="W691" s="43">
        <f t="shared" si="183"/>
        <v>1</v>
      </c>
      <c r="X691" s="47">
        <f t="shared" si="184"/>
        <v>1</v>
      </c>
      <c r="Y691" s="43">
        <f t="shared" si="171"/>
        <v>1</v>
      </c>
      <c r="Z691" s="44">
        <f t="shared" si="185"/>
        <v>1</v>
      </c>
      <c r="AA691" s="44">
        <f t="shared" si="186"/>
        <v>1</v>
      </c>
    </row>
    <row r="692" spans="1:27" ht="69" hidden="1" customHeight="1" x14ac:dyDescent="0.65">
      <c r="A692" s="3">
        <v>690</v>
      </c>
      <c r="B692" s="3" t="s">
        <v>2022</v>
      </c>
      <c r="C692" s="3" t="s">
        <v>3306</v>
      </c>
      <c r="D692" s="3" t="s">
        <v>2023</v>
      </c>
      <c r="E692" s="3" t="s">
        <v>3144</v>
      </c>
      <c r="F692" s="5" t="s">
        <v>2024</v>
      </c>
      <c r="G692" s="6">
        <v>101119714</v>
      </c>
      <c r="H692" s="7">
        <v>973588114</v>
      </c>
      <c r="I692" s="3"/>
      <c r="J692" s="39"/>
      <c r="K692" s="40">
        <f t="shared" si="172"/>
        <v>1</v>
      </c>
      <c r="L692" s="41" t="str">
        <f t="shared" si="173"/>
        <v>101119714</v>
      </c>
      <c r="M692" s="42" t="str">
        <f t="shared" si="174"/>
        <v>101119714</v>
      </c>
      <c r="N692" s="43">
        <f t="shared" si="175"/>
        <v>1</v>
      </c>
      <c r="O692" s="43">
        <f t="shared" si="176"/>
        <v>1</v>
      </c>
      <c r="P692" s="43">
        <f t="shared" si="170"/>
        <v>1</v>
      </c>
      <c r="Q692" s="44">
        <f t="shared" si="177"/>
        <v>1</v>
      </c>
      <c r="R692" s="45">
        <f t="shared" si="178"/>
        <v>973588114</v>
      </c>
      <c r="S692" s="41" t="str">
        <f t="shared" si="179"/>
        <v>973588114</v>
      </c>
      <c r="T692" s="43" t="e">
        <f t="shared" si="180"/>
        <v>#VALUE!</v>
      </c>
      <c r="U692" s="41" t="str">
        <f t="shared" si="181"/>
        <v>973588114</v>
      </c>
      <c r="V692" s="46" t="str">
        <f t="shared" si="182"/>
        <v>0973588114</v>
      </c>
      <c r="W692" s="43">
        <f t="shared" si="183"/>
        <v>1</v>
      </c>
      <c r="X692" s="47">
        <f t="shared" si="184"/>
        <v>1</v>
      </c>
      <c r="Y692" s="43">
        <f t="shared" si="171"/>
        <v>1</v>
      </c>
      <c r="Z692" s="44">
        <f t="shared" si="185"/>
        <v>1</v>
      </c>
      <c r="AA692" s="44">
        <f t="shared" si="186"/>
        <v>1</v>
      </c>
    </row>
    <row r="693" spans="1:27" ht="69" hidden="1" customHeight="1" x14ac:dyDescent="0.65">
      <c r="A693" s="3">
        <v>691</v>
      </c>
      <c r="B693" s="3" t="s">
        <v>2025</v>
      </c>
      <c r="C693" s="3" t="s">
        <v>3306</v>
      </c>
      <c r="D693" s="3" t="s">
        <v>884</v>
      </c>
      <c r="E693" s="3" t="s">
        <v>3144</v>
      </c>
      <c r="F693" s="5" t="s">
        <v>2026</v>
      </c>
      <c r="G693" s="6">
        <v>101284522</v>
      </c>
      <c r="H693" s="7">
        <v>965913020</v>
      </c>
      <c r="I693" s="3"/>
      <c r="J693" s="39"/>
      <c r="K693" s="40">
        <f t="shared" si="172"/>
        <v>1</v>
      </c>
      <c r="L693" s="41" t="str">
        <f t="shared" si="173"/>
        <v>101284522</v>
      </c>
      <c r="M693" s="42" t="str">
        <f t="shared" si="174"/>
        <v>101284522</v>
      </c>
      <c r="N693" s="43">
        <f t="shared" si="175"/>
        <v>1</v>
      </c>
      <c r="O693" s="43">
        <f t="shared" si="176"/>
        <v>1</v>
      </c>
      <c r="P693" s="43">
        <f t="shared" si="170"/>
        <v>1</v>
      </c>
      <c r="Q693" s="44">
        <f t="shared" si="177"/>
        <v>1</v>
      </c>
      <c r="R693" s="45">
        <f t="shared" si="178"/>
        <v>965913020</v>
      </c>
      <c r="S693" s="41" t="str">
        <f t="shared" si="179"/>
        <v>965913020</v>
      </c>
      <c r="T693" s="43" t="e">
        <f t="shared" si="180"/>
        <v>#VALUE!</v>
      </c>
      <c r="U693" s="41" t="str">
        <f t="shared" si="181"/>
        <v>965913020</v>
      </c>
      <c r="V693" s="46" t="str">
        <f t="shared" si="182"/>
        <v>0965913020</v>
      </c>
      <c r="W693" s="43">
        <f t="shared" si="183"/>
        <v>1</v>
      </c>
      <c r="X693" s="47">
        <f t="shared" si="184"/>
        <v>1</v>
      </c>
      <c r="Y693" s="43">
        <f t="shared" si="171"/>
        <v>1</v>
      </c>
      <c r="Z693" s="44">
        <f t="shared" si="185"/>
        <v>1</v>
      </c>
      <c r="AA693" s="44">
        <f t="shared" si="186"/>
        <v>1</v>
      </c>
    </row>
    <row r="694" spans="1:27" ht="69" hidden="1" customHeight="1" x14ac:dyDescent="0.65">
      <c r="A694" s="3">
        <v>692</v>
      </c>
      <c r="B694" s="3" t="s">
        <v>2027</v>
      </c>
      <c r="C694" s="3" t="s">
        <v>3306</v>
      </c>
      <c r="D694" s="3" t="s">
        <v>2028</v>
      </c>
      <c r="E694" s="3" t="s">
        <v>3144</v>
      </c>
      <c r="F694" s="5" t="s">
        <v>2029</v>
      </c>
      <c r="G694" s="6">
        <v>101272260</v>
      </c>
      <c r="H694" s="7">
        <v>972486545</v>
      </c>
      <c r="I694" s="3"/>
      <c r="J694" s="39"/>
      <c r="K694" s="40">
        <f t="shared" si="172"/>
        <v>1</v>
      </c>
      <c r="L694" s="41" t="str">
        <f t="shared" si="173"/>
        <v>101272260</v>
      </c>
      <c r="M694" s="42" t="str">
        <f t="shared" si="174"/>
        <v>101272260</v>
      </c>
      <c r="N694" s="43">
        <f t="shared" si="175"/>
        <v>1</v>
      </c>
      <c r="O694" s="43">
        <f t="shared" si="176"/>
        <v>1</v>
      </c>
      <c r="P694" s="43">
        <f t="shared" si="170"/>
        <v>1</v>
      </c>
      <c r="Q694" s="44">
        <f t="shared" si="177"/>
        <v>1</v>
      </c>
      <c r="R694" s="45">
        <f t="shared" si="178"/>
        <v>972486545</v>
      </c>
      <c r="S694" s="41" t="str">
        <f t="shared" si="179"/>
        <v>972486545</v>
      </c>
      <c r="T694" s="43" t="e">
        <f t="shared" si="180"/>
        <v>#VALUE!</v>
      </c>
      <c r="U694" s="41" t="str">
        <f t="shared" si="181"/>
        <v>972486545</v>
      </c>
      <c r="V694" s="46" t="str">
        <f t="shared" si="182"/>
        <v>0972486545</v>
      </c>
      <c r="W694" s="43">
        <f t="shared" si="183"/>
        <v>1</v>
      </c>
      <c r="X694" s="47">
        <f t="shared" si="184"/>
        <v>1</v>
      </c>
      <c r="Y694" s="43">
        <f t="shared" si="171"/>
        <v>1</v>
      </c>
      <c r="Z694" s="44">
        <f t="shared" si="185"/>
        <v>1</v>
      </c>
      <c r="AA694" s="44">
        <f t="shared" si="186"/>
        <v>1</v>
      </c>
    </row>
    <row r="695" spans="1:27" ht="69" hidden="1" customHeight="1" x14ac:dyDescent="0.65">
      <c r="A695" s="3">
        <v>693</v>
      </c>
      <c r="B695" s="3" t="s">
        <v>2030</v>
      </c>
      <c r="C695" s="3" t="s">
        <v>3306</v>
      </c>
      <c r="D695" s="3" t="s">
        <v>2031</v>
      </c>
      <c r="E695" s="3" t="s">
        <v>3144</v>
      </c>
      <c r="F695" s="5" t="s">
        <v>2032</v>
      </c>
      <c r="G695" s="6">
        <v>101348576</v>
      </c>
      <c r="H695" s="7">
        <v>887644969</v>
      </c>
      <c r="I695" s="3"/>
      <c r="J695" s="39"/>
      <c r="K695" s="40">
        <f t="shared" si="172"/>
        <v>1</v>
      </c>
      <c r="L695" s="41" t="str">
        <f t="shared" si="173"/>
        <v>101348576</v>
      </c>
      <c r="M695" s="42" t="str">
        <f t="shared" si="174"/>
        <v>101348576</v>
      </c>
      <c r="N695" s="43">
        <f t="shared" si="175"/>
        <v>1</v>
      </c>
      <c r="O695" s="43">
        <f t="shared" si="176"/>
        <v>1</v>
      </c>
      <c r="P695" s="43">
        <f t="shared" si="170"/>
        <v>1</v>
      </c>
      <c r="Q695" s="44">
        <f t="shared" si="177"/>
        <v>1</v>
      </c>
      <c r="R695" s="45">
        <f t="shared" si="178"/>
        <v>887644969</v>
      </c>
      <c r="S695" s="41" t="str">
        <f t="shared" si="179"/>
        <v>887644969</v>
      </c>
      <c r="T695" s="43" t="e">
        <f t="shared" si="180"/>
        <v>#VALUE!</v>
      </c>
      <c r="U695" s="41" t="str">
        <f t="shared" si="181"/>
        <v>887644969</v>
      </c>
      <c r="V695" s="46" t="str">
        <f t="shared" si="182"/>
        <v>0887644969</v>
      </c>
      <c r="W695" s="43">
        <f t="shared" si="183"/>
        <v>1</v>
      </c>
      <c r="X695" s="47">
        <f t="shared" si="184"/>
        <v>1</v>
      </c>
      <c r="Y695" s="43">
        <f t="shared" si="171"/>
        <v>1</v>
      </c>
      <c r="Z695" s="44">
        <f t="shared" si="185"/>
        <v>1</v>
      </c>
      <c r="AA695" s="44">
        <f t="shared" si="186"/>
        <v>1</v>
      </c>
    </row>
    <row r="696" spans="1:27" ht="69" hidden="1" customHeight="1" x14ac:dyDescent="0.65">
      <c r="A696" s="3">
        <v>694</v>
      </c>
      <c r="B696" s="3" t="s">
        <v>2033</v>
      </c>
      <c r="C696" s="3" t="s">
        <v>3306</v>
      </c>
      <c r="D696" s="3" t="s">
        <v>2034</v>
      </c>
      <c r="E696" s="3" t="s">
        <v>3144</v>
      </c>
      <c r="F696" s="5" t="s">
        <v>2035</v>
      </c>
      <c r="G696" s="6">
        <v>100892269</v>
      </c>
      <c r="H696" s="7">
        <v>966668155</v>
      </c>
      <c r="I696" s="3"/>
      <c r="J696" s="39"/>
      <c r="K696" s="40">
        <f t="shared" si="172"/>
        <v>1</v>
      </c>
      <c r="L696" s="41" t="str">
        <f t="shared" si="173"/>
        <v>100892269</v>
      </c>
      <c r="M696" s="42" t="str">
        <f t="shared" si="174"/>
        <v>100892269</v>
      </c>
      <c r="N696" s="43">
        <f t="shared" si="175"/>
        <v>1</v>
      </c>
      <c r="O696" s="43">
        <f t="shared" si="176"/>
        <v>1</v>
      </c>
      <c r="P696" s="43">
        <f t="shared" si="170"/>
        <v>1</v>
      </c>
      <c r="Q696" s="44">
        <f t="shared" si="177"/>
        <v>1</v>
      </c>
      <c r="R696" s="45">
        <f t="shared" si="178"/>
        <v>966668155</v>
      </c>
      <c r="S696" s="41" t="str">
        <f t="shared" si="179"/>
        <v>966668155</v>
      </c>
      <c r="T696" s="43" t="e">
        <f t="shared" si="180"/>
        <v>#VALUE!</v>
      </c>
      <c r="U696" s="41" t="str">
        <f t="shared" si="181"/>
        <v>966668155</v>
      </c>
      <c r="V696" s="46" t="str">
        <f t="shared" si="182"/>
        <v>0966668155</v>
      </c>
      <c r="W696" s="43">
        <f t="shared" si="183"/>
        <v>1</v>
      </c>
      <c r="X696" s="47">
        <f t="shared" si="184"/>
        <v>1</v>
      </c>
      <c r="Y696" s="43">
        <f t="shared" si="171"/>
        <v>1</v>
      </c>
      <c r="Z696" s="44">
        <f t="shared" si="185"/>
        <v>1</v>
      </c>
      <c r="AA696" s="44">
        <f t="shared" si="186"/>
        <v>1</v>
      </c>
    </row>
    <row r="697" spans="1:27" ht="69" hidden="1" customHeight="1" x14ac:dyDescent="0.65">
      <c r="A697" s="3">
        <v>695</v>
      </c>
      <c r="B697" s="3" t="s">
        <v>2036</v>
      </c>
      <c r="C697" s="3" t="s">
        <v>3306</v>
      </c>
      <c r="D697" s="3" t="s">
        <v>2037</v>
      </c>
      <c r="E697" s="3" t="s">
        <v>3144</v>
      </c>
      <c r="F697" s="5" t="s">
        <v>2038</v>
      </c>
      <c r="G697" s="6">
        <v>160494411</v>
      </c>
      <c r="H697" s="6" t="s">
        <v>3228</v>
      </c>
      <c r="I697" s="3"/>
      <c r="J697" s="39"/>
      <c r="K697" s="40">
        <f t="shared" si="172"/>
        <v>1</v>
      </c>
      <c r="L697" s="41" t="str">
        <f t="shared" si="173"/>
        <v>160494411</v>
      </c>
      <c r="M697" s="42" t="str">
        <f t="shared" si="174"/>
        <v>160494411</v>
      </c>
      <c r="N697" s="43">
        <f t="shared" si="175"/>
        <v>1</v>
      </c>
      <c r="O697" s="43">
        <f t="shared" si="176"/>
        <v>1</v>
      </c>
      <c r="P697" s="43">
        <f t="shared" si="170"/>
        <v>1</v>
      </c>
      <c r="Q697" s="44">
        <f t="shared" si="177"/>
        <v>1</v>
      </c>
      <c r="R697" s="45" t="str">
        <f t="shared" si="178"/>
        <v>071 631 5263</v>
      </c>
      <c r="S697" s="41" t="str">
        <f t="shared" si="179"/>
        <v>0716315263</v>
      </c>
      <c r="T697" s="43" t="e">
        <f t="shared" si="180"/>
        <v>#VALUE!</v>
      </c>
      <c r="U697" s="41" t="str">
        <f t="shared" si="181"/>
        <v>0716315263</v>
      </c>
      <c r="V697" s="46" t="str">
        <f t="shared" si="182"/>
        <v>0716315263</v>
      </c>
      <c r="W697" s="43">
        <f t="shared" si="183"/>
        <v>1</v>
      </c>
      <c r="X697" s="47">
        <f t="shared" si="184"/>
        <v>1</v>
      </c>
      <c r="Y697" s="43">
        <f t="shared" si="171"/>
        <v>1</v>
      </c>
      <c r="Z697" s="44">
        <f t="shared" si="185"/>
        <v>1</v>
      </c>
      <c r="AA697" s="44">
        <f t="shared" si="186"/>
        <v>1</v>
      </c>
    </row>
    <row r="698" spans="1:27" ht="69" hidden="1" customHeight="1" x14ac:dyDescent="0.65">
      <c r="A698" s="3">
        <v>696</v>
      </c>
      <c r="B698" s="3" t="s">
        <v>2039</v>
      </c>
      <c r="C698" s="3" t="s">
        <v>3306</v>
      </c>
      <c r="D698" s="3" t="s">
        <v>2040</v>
      </c>
      <c r="E698" s="3" t="s">
        <v>3144</v>
      </c>
      <c r="F698" s="5" t="s">
        <v>2041</v>
      </c>
      <c r="G698" s="6">
        <v>101037603</v>
      </c>
      <c r="H698" s="7">
        <v>713011513</v>
      </c>
      <c r="I698" s="3"/>
      <c r="J698" s="39"/>
      <c r="K698" s="40">
        <f t="shared" si="172"/>
        <v>1</v>
      </c>
      <c r="L698" s="41" t="str">
        <f t="shared" si="173"/>
        <v>101037603</v>
      </c>
      <c r="M698" s="42" t="str">
        <f t="shared" si="174"/>
        <v>101037603</v>
      </c>
      <c r="N698" s="43">
        <f t="shared" si="175"/>
        <v>1</v>
      </c>
      <c r="O698" s="43">
        <f t="shared" si="176"/>
        <v>1</v>
      </c>
      <c r="P698" s="43">
        <f t="shared" si="170"/>
        <v>1</v>
      </c>
      <c r="Q698" s="44">
        <f t="shared" si="177"/>
        <v>1</v>
      </c>
      <c r="R698" s="45">
        <f t="shared" si="178"/>
        <v>713011513</v>
      </c>
      <c r="S698" s="41" t="str">
        <f t="shared" si="179"/>
        <v>713011513</v>
      </c>
      <c r="T698" s="43" t="e">
        <f t="shared" si="180"/>
        <v>#VALUE!</v>
      </c>
      <c r="U698" s="41" t="str">
        <f t="shared" si="181"/>
        <v>713011513</v>
      </c>
      <c r="V698" s="46" t="str">
        <f t="shared" si="182"/>
        <v>0713011513</v>
      </c>
      <c r="W698" s="43">
        <f t="shared" si="183"/>
        <v>1</v>
      </c>
      <c r="X698" s="47">
        <f t="shared" si="184"/>
        <v>1</v>
      </c>
      <c r="Y698" s="43">
        <f t="shared" si="171"/>
        <v>1</v>
      </c>
      <c r="Z698" s="44">
        <f t="shared" si="185"/>
        <v>1</v>
      </c>
      <c r="AA698" s="44">
        <f t="shared" si="186"/>
        <v>1</v>
      </c>
    </row>
    <row r="699" spans="1:27" ht="69" hidden="1" customHeight="1" x14ac:dyDescent="0.65">
      <c r="A699" s="3">
        <v>697</v>
      </c>
      <c r="B699" s="3" t="s">
        <v>2042</v>
      </c>
      <c r="C699" s="3" t="s">
        <v>3306</v>
      </c>
      <c r="D699" s="3" t="s">
        <v>2043</v>
      </c>
      <c r="E699" s="3" t="s">
        <v>3144</v>
      </c>
      <c r="F699" s="5" t="s">
        <v>2044</v>
      </c>
      <c r="G699" s="6">
        <v>100913964</v>
      </c>
      <c r="H699" s="7">
        <v>973307606</v>
      </c>
      <c r="I699" s="3"/>
      <c r="J699" s="39"/>
      <c r="K699" s="40">
        <f t="shared" si="172"/>
        <v>1</v>
      </c>
      <c r="L699" s="41" t="str">
        <f t="shared" si="173"/>
        <v>100913964</v>
      </c>
      <c r="M699" s="42" t="str">
        <f t="shared" si="174"/>
        <v>100913964</v>
      </c>
      <c r="N699" s="43">
        <f t="shared" si="175"/>
        <v>1</v>
      </c>
      <c r="O699" s="43">
        <f t="shared" si="176"/>
        <v>1</v>
      </c>
      <c r="P699" s="43">
        <f t="shared" si="170"/>
        <v>1</v>
      </c>
      <c r="Q699" s="44">
        <f t="shared" si="177"/>
        <v>1</v>
      </c>
      <c r="R699" s="45">
        <f t="shared" si="178"/>
        <v>973307606</v>
      </c>
      <c r="S699" s="41" t="str">
        <f t="shared" si="179"/>
        <v>973307606</v>
      </c>
      <c r="T699" s="43" t="e">
        <f t="shared" si="180"/>
        <v>#VALUE!</v>
      </c>
      <c r="U699" s="41" t="str">
        <f t="shared" si="181"/>
        <v>973307606</v>
      </c>
      <c r="V699" s="46" t="str">
        <f t="shared" si="182"/>
        <v>0973307606</v>
      </c>
      <c r="W699" s="43">
        <f t="shared" si="183"/>
        <v>1</v>
      </c>
      <c r="X699" s="47">
        <f t="shared" si="184"/>
        <v>1</v>
      </c>
      <c r="Y699" s="43">
        <f t="shared" si="171"/>
        <v>1</v>
      </c>
      <c r="Z699" s="44">
        <f t="shared" si="185"/>
        <v>1</v>
      </c>
      <c r="AA699" s="44">
        <f t="shared" si="186"/>
        <v>1</v>
      </c>
    </row>
    <row r="700" spans="1:27" ht="69" hidden="1" customHeight="1" x14ac:dyDescent="0.65">
      <c r="A700" s="3">
        <v>698</v>
      </c>
      <c r="B700" s="3" t="s">
        <v>2045</v>
      </c>
      <c r="C700" s="3" t="s">
        <v>3306</v>
      </c>
      <c r="D700" s="3" t="s">
        <v>2046</v>
      </c>
      <c r="E700" s="3" t="s">
        <v>3144</v>
      </c>
      <c r="F700" s="5" t="s">
        <v>2047</v>
      </c>
      <c r="G700" s="6">
        <v>101082513</v>
      </c>
      <c r="H700" s="7">
        <v>883016136</v>
      </c>
      <c r="I700" s="3"/>
      <c r="J700" s="39"/>
      <c r="K700" s="40">
        <f t="shared" si="172"/>
        <v>1</v>
      </c>
      <c r="L700" s="41" t="str">
        <f t="shared" si="173"/>
        <v>101082513</v>
      </c>
      <c r="M700" s="42" t="str">
        <f t="shared" si="174"/>
        <v>101082513</v>
      </c>
      <c r="N700" s="43">
        <f t="shared" si="175"/>
        <v>1</v>
      </c>
      <c r="O700" s="43">
        <f t="shared" si="176"/>
        <v>1</v>
      </c>
      <c r="P700" s="43">
        <f t="shared" si="170"/>
        <v>1</v>
      </c>
      <c r="Q700" s="44">
        <f t="shared" si="177"/>
        <v>1</v>
      </c>
      <c r="R700" s="45">
        <f t="shared" si="178"/>
        <v>883016136</v>
      </c>
      <c r="S700" s="41" t="str">
        <f t="shared" si="179"/>
        <v>883016136</v>
      </c>
      <c r="T700" s="43" t="e">
        <f t="shared" si="180"/>
        <v>#VALUE!</v>
      </c>
      <c r="U700" s="41" t="str">
        <f t="shared" si="181"/>
        <v>883016136</v>
      </c>
      <c r="V700" s="46" t="str">
        <f t="shared" si="182"/>
        <v>0883016136</v>
      </c>
      <c r="W700" s="43">
        <f t="shared" si="183"/>
        <v>1</v>
      </c>
      <c r="X700" s="47">
        <f t="shared" si="184"/>
        <v>1</v>
      </c>
      <c r="Y700" s="43">
        <f t="shared" si="171"/>
        <v>1</v>
      </c>
      <c r="Z700" s="44">
        <f t="shared" si="185"/>
        <v>1</v>
      </c>
      <c r="AA700" s="44">
        <f t="shared" si="186"/>
        <v>1</v>
      </c>
    </row>
    <row r="701" spans="1:27" ht="69" hidden="1" customHeight="1" x14ac:dyDescent="0.65">
      <c r="A701" s="3">
        <v>699</v>
      </c>
      <c r="B701" s="3" t="s">
        <v>2048</v>
      </c>
      <c r="C701" s="3" t="s">
        <v>3306</v>
      </c>
      <c r="D701" s="3" t="s">
        <v>2049</v>
      </c>
      <c r="E701" s="3" t="s">
        <v>3144</v>
      </c>
      <c r="F701" s="5" t="s">
        <v>2050</v>
      </c>
      <c r="G701" s="6">
        <v>101345403</v>
      </c>
      <c r="H701" s="7">
        <v>973668972</v>
      </c>
      <c r="I701" s="3"/>
      <c r="J701" s="39"/>
      <c r="K701" s="40">
        <f t="shared" si="172"/>
        <v>1</v>
      </c>
      <c r="L701" s="41" t="str">
        <f t="shared" si="173"/>
        <v>101345403</v>
      </c>
      <c r="M701" s="42" t="str">
        <f t="shared" si="174"/>
        <v>101345403</v>
      </c>
      <c r="N701" s="43">
        <f t="shared" si="175"/>
        <v>1</v>
      </c>
      <c r="O701" s="43">
        <f t="shared" si="176"/>
        <v>1</v>
      </c>
      <c r="P701" s="43">
        <f t="shared" si="170"/>
        <v>1</v>
      </c>
      <c r="Q701" s="44">
        <f t="shared" si="177"/>
        <v>1</v>
      </c>
      <c r="R701" s="45">
        <f t="shared" si="178"/>
        <v>973668972</v>
      </c>
      <c r="S701" s="41" t="str">
        <f t="shared" si="179"/>
        <v>973668972</v>
      </c>
      <c r="T701" s="43" t="e">
        <f t="shared" si="180"/>
        <v>#VALUE!</v>
      </c>
      <c r="U701" s="41" t="str">
        <f t="shared" si="181"/>
        <v>973668972</v>
      </c>
      <c r="V701" s="46" t="str">
        <f t="shared" si="182"/>
        <v>0973668972</v>
      </c>
      <c r="W701" s="43">
        <f t="shared" si="183"/>
        <v>1</v>
      </c>
      <c r="X701" s="47">
        <f t="shared" si="184"/>
        <v>1</v>
      </c>
      <c r="Y701" s="43">
        <f t="shared" si="171"/>
        <v>1</v>
      </c>
      <c r="Z701" s="44">
        <f t="shared" si="185"/>
        <v>1</v>
      </c>
      <c r="AA701" s="44">
        <f t="shared" si="186"/>
        <v>1</v>
      </c>
    </row>
    <row r="702" spans="1:27" ht="69" hidden="1" customHeight="1" x14ac:dyDescent="0.65">
      <c r="A702" s="3">
        <v>700</v>
      </c>
      <c r="B702" s="3" t="s">
        <v>2051</v>
      </c>
      <c r="C702" s="3" t="s">
        <v>3306</v>
      </c>
      <c r="D702" s="3" t="s">
        <v>2052</v>
      </c>
      <c r="E702" s="3" t="s">
        <v>3144</v>
      </c>
      <c r="F702" s="5" t="s">
        <v>2053</v>
      </c>
      <c r="G702" s="6">
        <v>101351720</v>
      </c>
      <c r="H702" s="7">
        <v>974377881</v>
      </c>
      <c r="I702" s="3"/>
      <c r="J702" s="39"/>
      <c r="K702" s="40">
        <f t="shared" si="172"/>
        <v>1</v>
      </c>
      <c r="L702" s="41" t="str">
        <f t="shared" si="173"/>
        <v>101351720</v>
      </c>
      <c r="M702" s="42" t="str">
        <f t="shared" si="174"/>
        <v>101351720</v>
      </c>
      <c r="N702" s="43">
        <f t="shared" si="175"/>
        <v>1</v>
      </c>
      <c r="O702" s="43">
        <f t="shared" si="176"/>
        <v>1</v>
      </c>
      <c r="P702" s="43">
        <f t="shared" si="170"/>
        <v>1</v>
      </c>
      <c r="Q702" s="44">
        <f t="shared" si="177"/>
        <v>1</v>
      </c>
      <c r="R702" s="45">
        <f t="shared" si="178"/>
        <v>974377881</v>
      </c>
      <c r="S702" s="41" t="str">
        <f t="shared" si="179"/>
        <v>974377881</v>
      </c>
      <c r="T702" s="43" t="e">
        <f t="shared" si="180"/>
        <v>#VALUE!</v>
      </c>
      <c r="U702" s="41" t="str">
        <f t="shared" si="181"/>
        <v>974377881</v>
      </c>
      <c r="V702" s="46" t="str">
        <f t="shared" si="182"/>
        <v>0974377881</v>
      </c>
      <c r="W702" s="43">
        <f t="shared" si="183"/>
        <v>1</v>
      </c>
      <c r="X702" s="47">
        <f t="shared" si="184"/>
        <v>1</v>
      </c>
      <c r="Y702" s="43">
        <f t="shared" si="171"/>
        <v>1</v>
      </c>
      <c r="Z702" s="44">
        <f t="shared" si="185"/>
        <v>1</v>
      </c>
      <c r="AA702" s="44">
        <f t="shared" si="186"/>
        <v>1</v>
      </c>
    </row>
    <row r="703" spans="1:27" ht="69" hidden="1" customHeight="1" x14ac:dyDescent="0.65">
      <c r="A703" s="3">
        <v>701</v>
      </c>
      <c r="B703" s="3" t="s">
        <v>2054</v>
      </c>
      <c r="C703" s="3" t="s">
        <v>3306</v>
      </c>
      <c r="D703" s="3" t="s">
        <v>2055</v>
      </c>
      <c r="E703" s="3" t="s">
        <v>3144</v>
      </c>
      <c r="F703" s="5" t="s">
        <v>2056</v>
      </c>
      <c r="G703" s="6">
        <v>101170118</v>
      </c>
      <c r="H703" s="7">
        <v>966560137</v>
      </c>
      <c r="I703" s="3"/>
      <c r="J703" s="39"/>
      <c r="K703" s="40">
        <f t="shared" si="172"/>
        <v>1</v>
      </c>
      <c r="L703" s="41" t="str">
        <f t="shared" si="173"/>
        <v>101170118</v>
      </c>
      <c r="M703" s="42" t="str">
        <f t="shared" si="174"/>
        <v>101170118</v>
      </c>
      <c r="N703" s="43">
        <f t="shared" si="175"/>
        <v>1</v>
      </c>
      <c r="O703" s="43">
        <f t="shared" si="176"/>
        <v>1</v>
      </c>
      <c r="P703" s="43">
        <f t="shared" si="170"/>
        <v>1</v>
      </c>
      <c r="Q703" s="44">
        <f t="shared" si="177"/>
        <v>1</v>
      </c>
      <c r="R703" s="45">
        <f t="shared" si="178"/>
        <v>966560137</v>
      </c>
      <c r="S703" s="41" t="str">
        <f t="shared" si="179"/>
        <v>966560137</v>
      </c>
      <c r="T703" s="43" t="e">
        <f t="shared" si="180"/>
        <v>#VALUE!</v>
      </c>
      <c r="U703" s="41" t="str">
        <f t="shared" si="181"/>
        <v>966560137</v>
      </c>
      <c r="V703" s="46" t="str">
        <f t="shared" si="182"/>
        <v>0966560137</v>
      </c>
      <c r="W703" s="43">
        <f t="shared" si="183"/>
        <v>1</v>
      </c>
      <c r="X703" s="47">
        <f t="shared" si="184"/>
        <v>1</v>
      </c>
      <c r="Y703" s="43">
        <f t="shared" si="171"/>
        <v>1</v>
      </c>
      <c r="Z703" s="44">
        <f t="shared" si="185"/>
        <v>1</v>
      </c>
      <c r="AA703" s="44">
        <f t="shared" si="186"/>
        <v>1</v>
      </c>
    </row>
    <row r="704" spans="1:27" ht="69" hidden="1" customHeight="1" x14ac:dyDescent="0.65">
      <c r="A704" s="3">
        <v>702</v>
      </c>
      <c r="B704" s="3" t="s">
        <v>2057</v>
      </c>
      <c r="C704" s="3" t="s">
        <v>3306</v>
      </c>
      <c r="D704" s="3" t="s">
        <v>2058</v>
      </c>
      <c r="E704" s="3" t="s">
        <v>3144</v>
      </c>
      <c r="F704" s="5" t="s">
        <v>2059</v>
      </c>
      <c r="G704" s="6">
        <v>101351730</v>
      </c>
      <c r="H704" s="6">
        <v>81695297</v>
      </c>
      <c r="I704" s="3"/>
      <c r="J704" s="39"/>
      <c r="K704" s="40">
        <f t="shared" si="172"/>
        <v>1</v>
      </c>
      <c r="L704" s="41" t="str">
        <f t="shared" si="173"/>
        <v>101351730</v>
      </c>
      <c r="M704" s="42" t="str">
        <f t="shared" si="174"/>
        <v>101351730</v>
      </c>
      <c r="N704" s="43">
        <f t="shared" si="175"/>
        <v>1</v>
      </c>
      <c r="O704" s="43">
        <f t="shared" si="176"/>
        <v>1</v>
      </c>
      <c r="P704" s="43">
        <f t="shared" si="170"/>
        <v>1</v>
      </c>
      <c r="Q704" s="44">
        <f t="shared" si="177"/>
        <v>1</v>
      </c>
      <c r="R704" s="45">
        <f t="shared" si="178"/>
        <v>81695297</v>
      </c>
      <c r="S704" s="41" t="str">
        <f t="shared" si="179"/>
        <v>81695297</v>
      </c>
      <c r="T704" s="43" t="e">
        <f t="shared" si="180"/>
        <v>#VALUE!</v>
      </c>
      <c r="U704" s="41" t="str">
        <f t="shared" si="181"/>
        <v>81695297</v>
      </c>
      <c r="V704" s="46" t="str">
        <f t="shared" si="182"/>
        <v>081695297</v>
      </c>
      <c r="W704" s="43">
        <f t="shared" si="183"/>
        <v>1</v>
      </c>
      <c r="X704" s="47">
        <f t="shared" si="184"/>
        <v>1</v>
      </c>
      <c r="Y704" s="43">
        <f t="shared" si="171"/>
        <v>1</v>
      </c>
      <c r="Z704" s="44">
        <f t="shared" si="185"/>
        <v>1</v>
      </c>
      <c r="AA704" s="44">
        <f t="shared" si="186"/>
        <v>1</v>
      </c>
    </row>
    <row r="705" spans="1:27" ht="69" hidden="1" customHeight="1" x14ac:dyDescent="0.65">
      <c r="A705" s="3">
        <v>703</v>
      </c>
      <c r="B705" s="3" t="s">
        <v>2060</v>
      </c>
      <c r="C705" s="3" t="s">
        <v>3306</v>
      </c>
      <c r="D705" s="3" t="s">
        <v>2061</v>
      </c>
      <c r="E705" s="3" t="s">
        <v>3144</v>
      </c>
      <c r="F705" s="5" t="s">
        <v>2062</v>
      </c>
      <c r="G705" s="6">
        <v>101189552</v>
      </c>
      <c r="H705" s="6">
        <v>87641439</v>
      </c>
      <c r="I705" s="3"/>
      <c r="J705" s="39"/>
      <c r="K705" s="40">
        <f t="shared" si="172"/>
        <v>1</v>
      </c>
      <c r="L705" s="41" t="str">
        <f t="shared" si="173"/>
        <v>101189552</v>
      </c>
      <c r="M705" s="42" t="str">
        <f t="shared" si="174"/>
        <v>101189552</v>
      </c>
      <c r="N705" s="43">
        <f t="shared" si="175"/>
        <v>1</v>
      </c>
      <c r="O705" s="43">
        <f t="shared" si="176"/>
        <v>1</v>
      </c>
      <c r="P705" s="43">
        <f t="shared" si="170"/>
        <v>1</v>
      </c>
      <c r="Q705" s="44">
        <f t="shared" si="177"/>
        <v>1</v>
      </c>
      <c r="R705" s="45">
        <f t="shared" si="178"/>
        <v>87641439</v>
      </c>
      <c r="S705" s="41" t="str">
        <f t="shared" si="179"/>
        <v>87641439</v>
      </c>
      <c r="T705" s="43" t="e">
        <f t="shared" si="180"/>
        <v>#VALUE!</v>
      </c>
      <c r="U705" s="41" t="str">
        <f t="shared" si="181"/>
        <v>87641439</v>
      </c>
      <c r="V705" s="46" t="str">
        <f t="shared" si="182"/>
        <v>087641439</v>
      </c>
      <c r="W705" s="43">
        <f t="shared" si="183"/>
        <v>1</v>
      </c>
      <c r="X705" s="47">
        <f t="shared" si="184"/>
        <v>1</v>
      </c>
      <c r="Y705" s="43">
        <f t="shared" si="171"/>
        <v>1</v>
      </c>
      <c r="Z705" s="44">
        <f t="shared" si="185"/>
        <v>1</v>
      </c>
      <c r="AA705" s="44">
        <f t="shared" si="186"/>
        <v>1</v>
      </c>
    </row>
    <row r="706" spans="1:27" ht="69" hidden="1" customHeight="1" x14ac:dyDescent="0.65">
      <c r="A706" s="3">
        <v>704</v>
      </c>
      <c r="B706" s="3" t="s">
        <v>2063</v>
      </c>
      <c r="C706" s="3" t="s">
        <v>3308</v>
      </c>
      <c r="D706" s="3" t="s">
        <v>2064</v>
      </c>
      <c r="E706" s="3" t="s">
        <v>3147</v>
      </c>
      <c r="F706" s="5" t="s">
        <v>2065</v>
      </c>
      <c r="G706" s="6">
        <v>101086968</v>
      </c>
      <c r="H706" s="7">
        <v>965113800</v>
      </c>
      <c r="I706" s="3"/>
      <c r="J706" s="39"/>
      <c r="K706" s="40">
        <f t="shared" si="172"/>
        <v>1</v>
      </c>
      <c r="L706" s="41" t="str">
        <f t="shared" si="173"/>
        <v>101086968</v>
      </c>
      <c r="M706" s="42" t="str">
        <f t="shared" si="174"/>
        <v>101086968</v>
      </c>
      <c r="N706" s="43">
        <f t="shared" si="175"/>
        <v>1</v>
      </c>
      <c r="O706" s="43">
        <f t="shared" si="176"/>
        <v>1</v>
      </c>
      <c r="P706" s="43">
        <f t="shared" si="170"/>
        <v>1</v>
      </c>
      <c r="Q706" s="44">
        <f t="shared" si="177"/>
        <v>1</v>
      </c>
      <c r="R706" s="45">
        <f t="shared" si="178"/>
        <v>965113800</v>
      </c>
      <c r="S706" s="41" t="str">
        <f t="shared" si="179"/>
        <v>965113800</v>
      </c>
      <c r="T706" s="43" t="e">
        <f t="shared" si="180"/>
        <v>#VALUE!</v>
      </c>
      <c r="U706" s="41" t="str">
        <f t="shared" si="181"/>
        <v>965113800</v>
      </c>
      <c r="V706" s="46" t="str">
        <f t="shared" si="182"/>
        <v>0965113800</v>
      </c>
      <c r="W706" s="43">
        <f t="shared" si="183"/>
        <v>1</v>
      </c>
      <c r="X706" s="47">
        <f t="shared" si="184"/>
        <v>1</v>
      </c>
      <c r="Y706" s="43">
        <f t="shared" si="171"/>
        <v>1</v>
      </c>
      <c r="Z706" s="44">
        <f t="shared" si="185"/>
        <v>1</v>
      </c>
      <c r="AA706" s="44">
        <f t="shared" si="186"/>
        <v>1</v>
      </c>
    </row>
    <row r="707" spans="1:27" ht="69" hidden="1" customHeight="1" x14ac:dyDescent="0.65">
      <c r="A707" s="3">
        <v>705</v>
      </c>
      <c r="B707" s="3" t="s">
        <v>2066</v>
      </c>
      <c r="C707" s="3" t="s">
        <v>3308</v>
      </c>
      <c r="D707" s="3" t="s">
        <v>2067</v>
      </c>
      <c r="E707" s="3" t="s">
        <v>3147</v>
      </c>
      <c r="F707" s="5" t="s">
        <v>2068</v>
      </c>
      <c r="G707" s="6">
        <v>101036847</v>
      </c>
      <c r="H707" s="7">
        <v>885278216</v>
      </c>
      <c r="I707" s="3"/>
      <c r="J707" s="39"/>
      <c r="K707" s="40">
        <f t="shared" si="172"/>
        <v>1</v>
      </c>
      <c r="L707" s="41" t="str">
        <f t="shared" si="173"/>
        <v>101036847</v>
      </c>
      <c r="M707" s="42" t="str">
        <f t="shared" si="174"/>
        <v>101036847</v>
      </c>
      <c r="N707" s="43">
        <f t="shared" si="175"/>
        <v>1</v>
      </c>
      <c r="O707" s="43">
        <f t="shared" si="176"/>
        <v>1</v>
      </c>
      <c r="P707" s="43">
        <f t="shared" ref="P707:P770" si="187">IF(M707="បរទេស",1,IF(COUNTIF(M:M,$M707)&gt;1,2,1))</f>
        <v>1</v>
      </c>
      <c r="Q707" s="44">
        <f t="shared" si="177"/>
        <v>1</v>
      </c>
      <c r="R707" s="45">
        <f t="shared" si="178"/>
        <v>885278216</v>
      </c>
      <c r="S707" s="41" t="str">
        <f t="shared" si="179"/>
        <v>885278216</v>
      </c>
      <c r="T707" s="43" t="e">
        <f t="shared" si="180"/>
        <v>#VALUE!</v>
      </c>
      <c r="U707" s="41" t="str">
        <f t="shared" si="181"/>
        <v>885278216</v>
      </c>
      <c r="V707" s="46" t="str">
        <f t="shared" si="182"/>
        <v>0885278216</v>
      </c>
      <c r="W707" s="43">
        <f t="shared" si="183"/>
        <v>1</v>
      </c>
      <c r="X707" s="47">
        <f t="shared" si="184"/>
        <v>1</v>
      </c>
      <c r="Y707" s="43">
        <f t="shared" ref="Y707:Y770" si="188">IF(V707="បរទេស",1,IF(COUNTIF(V:V,$V707)&gt;1,2,1))</f>
        <v>1</v>
      </c>
      <c r="Z707" s="44">
        <f t="shared" si="185"/>
        <v>1</v>
      </c>
      <c r="AA707" s="44">
        <f t="shared" si="186"/>
        <v>1</v>
      </c>
    </row>
    <row r="708" spans="1:27" ht="69" hidden="1" customHeight="1" x14ac:dyDescent="0.65">
      <c r="A708" s="3">
        <v>706</v>
      </c>
      <c r="B708" s="3" t="s">
        <v>2069</v>
      </c>
      <c r="C708" s="3" t="s">
        <v>3308</v>
      </c>
      <c r="D708" s="3" t="s">
        <v>2070</v>
      </c>
      <c r="E708" s="3" t="s">
        <v>3147</v>
      </c>
      <c r="F708" s="5" t="s">
        <v>2071</v>
      </c>
      <c r="G708" s="6">
        <v>30708439</v>
      </c>
      <c r="H708" s="6" t="s">
        <v>3261</v>
      </c>
      <c r="I708" s="3"/>
      <c r="J708" s="39"/>
      <c r="K708" s="40">
        <f t="shared" ref="K708:K771" si="189">IF(OR(H708="បរទេស",G708="បរទេស"),2,1)</f>
        <v>1</v>
      </c>
      <c r="L708" s="41" t="str">
        <f t="shared" ref="L708:L771" si="19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708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30708439</v>
      </c>
      <c r="M708" s="42" t="str">
        <f t="shared" ref="M708:M771" si="191">IF(L708="បរទេស","បរទេស",IF(AND($BC$2=1,LEN(L708)=8),"0"&amp;L708,IF(LEN(L708)&gt;9,2,LEFT(L708,9))))</f>
        <v>030708439</v>
      </c>
      <c r="N708" s="43">
        <f t="shared" ref="N708:N771" si="192">IF(L708="បរទេស",1,IF((LEN($M708)-9)=0,1,2))</f>
        <v>1</v>
      </c>
      <c r="O708" s="43">
        <f t="shared" ref="O708:O771" si="193">IF(M708="",2,1)</f>
        <v>1</v>
      </c>
      <c r="P708" s="43">
        <f t="shared" si="187"/>
        <v>1</v>
      </c>
      <c r="Q708" s="44">
        <f t="shared" ref="Q708:Q771" si="194">IF(M708="បរទេស",1,MAX(N708:P708))</f>
        <v>1</v>
      </c>
      <c r="R708" s="45" t="str">
        <f t="shared" ref="R708:R771" si="195">H708</f>
        <v>088 814 5930</v>
      </c>
      <c r="S708" s="41" t="str">
        <f t="shared" ref="S708:S771" si="196">SUBSTITUTE(SUBSTITUTE(SUBSTITUTE(SUBSTITUTE(SUBSTITUTE(SUBSTITUTE(SUBSTITUTE(SUBSTITUTE(SUBSTITUTE(SUBSTITUTE(SUBSTITUTE(SUBSTITUTE(SUBSTITUTE(SUBSTITUTE(SUBSTITUTE(SUBSTITUTE(SUBSTITUTE(SUBSTITUTE(SUBSTITUTE(SUBSTITUTE(SUBSTITUTE(SUBSTITUTE(R708,"១","1"),"២","2"),"៣","3"),"៤","4"),"៥","5"),"៦","6"),"៧","7"),"៨","8"),"៩","9"),"០","0")," ","")," ",""),"​",""),",","/"),"-",""),"(",""),")",""),"+855","0"),"(855)","0"),"O","0"),"o","0"),".","")</f>
        <v>0888145930</v>
      </c>
      <c r="T708" s="43" t="e">
        <f t="shared" ref="T708:T771" si="197">LEFT(S708, SEARCH("/",S708,1)-1)</f>
        <v>#VALUE!</v>
      </c>
      <c r="U708" s="41" t="str">
        <f t="shared" ref="U708:U771" si="198">IFERROR(T708,S708)</f>
        <v>0888145930</v>
      </c>
      <c r="V708" s="46" t="str">
        <f t="shared" ref="V708:V771" si="199">IF(LEFT(U708,5)="បរទេស","បរទេស",IF(LEFT(U708,3)="855","0"&amp;MID(U708,4,10),IF(LEFT(U708,1)="0",MID(U708,1,10),IF(LEFT(U708,1)&gt;=1,"0"&amp;MID(U708,1,10),U708))))</f>
        <v>0888145930</v>
      </c>
      <c r="W708" s="43">
        <f t="shared" ref="W708:W771" si="200">IF(V708="បរទេស",1,IF(OR(LEN(V708)=9,LEN(V708)=10),1,2))</f>
        <v>1</v>
      </c>
      <c r="X708" s="47">
        <f t="shared" ref="X708:X771" si="201">IF(V708="",2,1)</f>
        <v>1</v>
      </c>
      <c r="Y708" s="43">
        <f t="shared" si="188"/>
        <v>1</v>
      </c>
      <c r="Z708" s="44">
        <f t="shared" ref="Z708:Z771" si="202">IF(V708="បរទេស",1,MAX(W708:Y708))</f>
        <v>1</v>
      </c>
      <c r="AA708" s="44">
        <f t="shared" ref="AA708:AA771" si="203">IF(K708=2,2,MAX(J708,Q708,Z708,Z708))</f>
        <v>1</v>
      </c>
    </row>
    <row r="709" spans="1:27" ht="69" hidden="1" customHeight="1" x14ac:dyDescent="0.65">
      <c r="A709" s="3">
        <v>707</v>
      </c>
      <c r="B709" s="3" t="s">
        <v>2072</v>
      </c>
      <c r="C709" s="3" t="s">
        <v>3308</v>
      </c>
      <c r="D709" s="3" t="s">
        <v>2073</v>
      </c>
      <c r="E709" s="3" t="s">
        <v>3147</v>
      </c>
      <c r="F709" s="5" t="s">
        <v>2074</v>
      </c>
      <c r="G709" s="6">
        <v>101264334</v>
      </c>
      <c r="H709" s="7">
        <v>969990187</v>
      </c>
      <c r="I709" s="3"/>
      <c r="J709" s="39"/>
      <c r="K709" s="40">
        <f t="shared" si="189"/>
        <v>1</v>
      </c>
      <c r="L709" s="41" t="str">
        <f t="shared" si="190"/>
        <v>101264334</v>
      </c>
      <c r="M709" s="42" t="str">
        <f t="shared" si="191"/>
        <v>101264334</v>
      </c>
      <c r="N709" s="43">
        <f t="shared" si="192"/>
        <v>1</v>
      </c>
      <c r="O709" s="43">
        <f t="shared" si="193"/>
        <v>1</v>
      </c>
      <c r="P709" s="43">
        <f t="shared" si="187"/>
        <v>1</v>
      </c>
      <c r="Q709" s="44">
        <f t="shared" si="194"/>
        <v>1</v>
      </c>
      <c r="R709" s="45">
        <f t="shared" si="195"/>
        <v>969990187</v>
      </c>
      <c r="S709" s="41" t="str">
        <f t="shared" si="196"/>
        <v>969990187</v>
      </c>
      <c r="T709" s="43" t="e">
        <f t="shared" si="197"/>
        <v>#VALUE!</v>
      </c>
      <c r="U709" s="41" t="str">
        <f t="shared" si="198"/>
        <v>969990187</v>
      </c>
      <c r="V709" s="46" t="str">
        <f t="shared" si="199"/>
        <v>0969990187</v>
      </c>
      <c r="W709" s="43">
        <f t="shared" si="200"/>
        <v>1</v>
      </c>
      <c r="X709" s="47">
        <f t="shared" si="201"/>
        <v>1</v>
      </c>
      <c r="Y709" s="43">
        <f t="shared" si="188"/>
        <v>1</v>
      </c>
      <c r="Z709" s="44">
        <f t="shared" si="202"/>
        <v>1</v>
      </c>
      <c r="AA709" s="44">
        <f t="shared" si="203"/>
        <v>1</v>
      </c>
    </row>
    <row r="710" spans="1:27" ht="69" hidden="1" customHeight="1" x14ac:dyDescent="0.65">
      <c r="A710" s="3">
        <v>708</v>
      </c>
      <c r="B710" s="3" t="s">
        <v>2075</v>
      </c>
      <c r="C710" s="3" t="s">
        <v>3308</v>
      </c>
      <c r="D710" s="3" t="s">
        <v>2076</v>
      </c>
      <c r="E710" s="3" t="s">
        <v>3147</v>
      </c>
      <c r="F710" s="5" t="s">
        <v>2077</v>
      </c>
      <c r="G710" s="6">
        <v>101244075</v>
      </c>
      <c r="H710" s="7">
        <v>713919507</v>
      </c>
      <c r="I710" s="3"/>
      <c r="J710" s="39"/>
      <c r="K710" s="40">
        <f t="shared" si="189"/>
        <v>1</v>
      </c>
      <c r="L710" s="41" t="str">
        <f t="shared" si="190"/>
        <v>101244075</v>
      </c>
      <c r="M710" s="42" t="str">
        <f t="shared" si="191"/>
        <v>101244075</v>
      </c>
      <c r="N710" s="43">
        <f t="shared" si="192"/>
        <v>1</v>
      </c>
      <c r="O710" s="43">
        <f t="shared" si="193"/>
        <v>1</v>
      </c>
      <c r="P710" s="43">
        <f t="shared" si="187"/>
        <v>1</v>
      </c>
      <c r="Q710" s="44">
        <f t="shared" si="194"/>
        <v>1</v>
      </c>
      <c r="R710" s="45">
        <f t="shared" si="195"/>
        <v>713919507</v>
      </c>
      <c r="S710" s="41" t="str">
        <f t="shared" si="196"/>
        <v>713919507</v>
      </c>
      <c r="T710" s="43" t="e">
        <f t="shared" si="197"/>
        <v>#VALUE!</v>
      </c>
      <c r="U710" s="41" t="str">
        <f t="shared" si="198"/>
        <v>713919507</v>
      </c>
      <c r="V710" s="46" t="str">
        <f t="shared" si="199"/>
        <v>0713919507</v>
      </c>
      <c r="W710" s="43">
        <f t="shared" si="200"/>
        <v>1</v>
      </c>
      <c r="X710" s="47">
        <f t="shared" si="201"/>
        <v>1</v>
      </c>
      <c r="Y710" s="43">
        <f t="shared" si="188"/>
        <v>1</v>
      </c>
      <c r="Z710" s="44">
        <f t="shared" si="202"/>
        <v>1</v>
      </c>
      <c r="AA710" s="44">
        <f t="shared" si="203"/>
        <v>1</v>
      </c>
    </row>
    <row r="711" spans="1:27" ht="69" hidden="1" customHeight="1" x14ac:dyDescent="0.65">
      <c r="A711" s="3">
        <v>709</v>
      </c>
      <c r="B711" s="3" t="s">
        <v>2078</v>
      </c>
      <c r="C711" s="3" t="s">
        <v>3308</v>
      </c>
      <c r="D711" s="3" t="s">
        <v>2079</v>
      </c>
      <c r="E711" s="3" t="s">
        <v>3148</v>
      </c>
      <c r="F711" s="5" t="s">
        <v>2080</v>
      </c>
      <c r="G711" s="6">
        <v>101268525</v>
      </c>
      <c r="H711" s="7">
        <v>969380277</v>
      </c>
      <c r="I711" s="3"/>
      <c r="J711" s="39"/>
      <c r="K711" s="40">
        <f t="shared" si="189"/>
        <v>1</v>
      </c>
      <c r="L711" s="41" t="str">
        <f t="shared" si="190"/>
        <v>101268525</v>
      </c>
      <c r="M711" s="42" t="str">
        <f t="shared" si="191"/>
        <v>101268525</v>
      </c>
      <c r="N711" s="43">
        <f t="shared" si="192"/>
        <v>1</v>
      </c>
      <c r="O711" s="43">
        <f t="shared" si="193"/>
        <v>1</v>
      </c>
      <c r="P711" s="43">
        <f t="shared" si="187"/>
        <v>1</v>
      </c>
      <c r="Q711" s="44">
        <f t="shared" si="194"/>
        <v>1</v>
      </c>
      <c r="R711" s="45">
        <f t="shared" si="195"/>
        <v>969380277</v>
      </c>
      <c r="S711" s="41" t="str">
        <f t="shared" si="196"/>
        <v>969380277</v>
      </c>
      <c r="T711" s="43" t="e">
        <f t="shared" si="197"/>
        <v>#VALUE!</v>
      </c>
      <c r="U711" s="41" t="str">
        <f t="shared" si="198"/>
        <v>969380277</v>
      </c>
      <c r="V711" s="46" t="str">
        <f t="shared" si="199"/>
        <v>0969380277</v>
      </c>
      <c r="W711" s="43">
        <f t="shared" si="200"/>
        <v>1</v>
      </c>
      <c r="X711" s="47">
        <f t="shared" si="201"/>
        <v>1</v>
      </c>
      <c r="Y711" s="43">
        <f t="shared" si="188"/>
        <v>1</v>
      </c>
      <c r="Z711" s="44">
        <f t="shared" si="202"/>
        <v>1</v>
      </c>
      <c r="AA711" s="44">
        <f t="shared" si="203"/>
        <v>1</v>
      </c>
    </row>
    <row r="712" spans="1:27" ht="69" hidden="1" customHeight="1" x14ac:dyDescent="0.65">
      <c r="A712" s="3">
        <v>710</v>
      </c>
      <c r="B712" s="3" t="s">
        <v>2081</v>
      </c>
      <c r="C712" s="3" t="s">
        <v>3306</v>
      </c>
      <c r="D712" s="3" t="s">
        <v>2082</v>
      </c>
      <c r="E712" s="3" t="s">
        <v>3149</v>
      </c>
      <c r="F712" s="5" t="s">
        <v>2083</v>
      </c>
      <c r="G712" s="6">
        <v>100898952</v>
      </c>
      <c r="H712" s="7">
        <v>978902669</v>
      </c>
      <c r="I712" s="3"/>
      <c r="J712" s="39"/>
      <c r="K712" s="40">
        <f t="shared" si="189"/>
        <v>1</v>
      </c>
      <c r="L712" s="41" t="str">
        <f t="shared" si="190"/>
        <v>100898952</v>
      </c>
      <c r="M712" s="42" t="str">
        <f t="shared" si="191"/>
        <v>100898952</v>
      </c>
      <c r="N712" s="43">
        <f t="shared" si="192"/>
        <v>1</v>
      </c>
      <c r="O712" s="43">
        <f t="shared" si="193"/>
        <v>1</v>
      </c>
      <c r="P712" s="43">
        <f t="shared" si="187"/>
        <v>1</v>
      </c>
      <c r="Q712" s="44">
        <f t="shared" si="194"/>
        <v>1</v>
      </c>
      <c r="R712" s="45">
        <f t="shared" si="195"/>
        <v>978902669</v>
      </c>
      <c r="S712" s="41" t="str">
        <f t="shared" si="196"/>
        <v>978902669</v>
      </c>
      <c r="T712" s="43" t="e">
        <f t="shared" si="197"/>
        <v>#VALUE!</v>
      </c>
      <c r="U712" s="41" t="str">
        <f t="shared" si="198"/>
        <v>978902669</v>
      </c>
      <c r="V712" s="46" t="str">
        <f t="shared" si="199"/>
        <v>0978902669</v>
      </c>
      <c r="W712" s="43">
        <f t="shared" si="200"/>
        <v>1</v>
      </c>
      <c r="X712" s="47">
        <f t="shared" si="201"/>
        <v>1</v>
      </c>
      <c r="Y712" s="43">
        <f t="shared" si="188"/>
        <v>1</v>
      </c>
      <c r="Z712" s="44">
        <f t="shared" si="202"/>
        <v>1</v>
      </c>
      <c r="AA712" s="44">
        <f t="shared" si="203"/>
        <v>1</v>
      </c>
    </row>
    <row r="713" spans="1:27" ht="69" hidden="1" customHeight="1" x14ac:dyDescent="0.65">
      <c r="A713" s="3">
        <v>711</v>
      </c>
      <c r="B713" s="3" t="s">
        <v>2084</v>
      </c>
      <c r="C713" s="3" t="s">
        <v>3306</v>
      </c>
      <c r="D713" s="3" t="s">
        <v>2085</v>
      </c>
      <c r="E713" s="3" t="s">
        <v>3149</v>
      </c>
      <c r="F713" s="5" t="s">
        <v>2086</v>
      </c>
      <c r="G713" s="6">
        <v>101067223</v>
      </c>
      <c r="H713" s="7">
        <v>977285410</v>
      </c>
      <c r="I713" s="3"/>
      <c r="J713" s="39"/>
      <c r="K713" s="40">
        <f t="shared" si="189"/>
        <v>1</v>
      </c>
      <c r="L713" s="41" t="str">
        <f t="shared" si="190"/>
        <v>101067223</v>
      </c>
      <c r="M713" s="42" t="str">
        <f t="shared" si="191"/>
        <v>101067223</v>
      </c>
      <c r="N713" s="43">
        <f t="shared" si="192"/>
        <v>1</v>
      </c>
      <c r="O713" s="43">
        <f t="shared" si="193"/>
        <v>1</v>
      </c>
      <c r="P713" s="43">
        <f t="shared" si="187"/>
        <v>1</v>
      </c>
      <c r="Q713" s="44">
        <f t="shared" si="194"/>
        <v>1</v>
      </c>
      <c r="R713" s="45">
        <f t="shared" si="195"/>
        <v>977285410</v>
      </c>
      <c r="S713" s="41" t="str">
        <f t="shared" si="196"/>
        <v>977285410</v>
      </c>
      <c r="T713" s="43" t="e">
        <f t="shared" si="197"/>
        <v>#VALUE!</v>
      </c>
      <c r="U713" s="41" t="str">
        <f t="shared" si="198"/>
        <v>977285410</v>
      </c>
      <c r="V713" s="46" t="str">
        <f t="shared" si="199"/>
        <v>0977285410</v>
      </c>
      <c r="W713" s="43">
        <f t="shared" si="200"/>
        <v>1</v>
      </c>
      <c r="X713" s="47">
        <f t="shared" si="201"/>
        <v>1</v>
      </c>
      <c r="Y713" s="43">
        <f t="shared" si="188"/>
        <v>1</v>
      </c>
      <c r="Z713" s="44">
        <f t="shared" si="202"/>
        <v>1</v>
      </c>
      <c r="AA713" s="44">
        <f t="shared" si="203"/>
        <v>1</v>
      </c>
    </row>
    <row r="714" spans="1:27" ht="69" hidden="1" customHeight="1" x14ac:dyDescent="0.65">
      <c r="A714" s="3">
        <v>712</v>
      </c>
      <c r="B714" s="3" t="s">
        <v>2087</v>
      </c>
      <c r="C714" s="3" t="s">
        <v>3306</v>
      </c>
      <c r="D714" s="3" t="s">
        <v>1137</v>
      </c>
      <c r="E714" s="3" t="s">
        <v>3149</v>
      </c>
      <c r="F714" s="5" t="s">
        <v>2088</v>
      </c>
      <c r="G714" s="6">
        <v>101208914</v>
      </c>
      <c r="H714" s="7">
        <v>887569736</v>
      </c>
      <c r="I714" s="3"/>
      <c r="J714" s="39"/>
      <c r="K714" s="40">
        <f t="shared" si="189"/>
        <v>1</v>
      </c>
      <c r="L714" s="41" t="str">
        <f t="shared" si="190"/>
        <v>101208914</v>
      </c>
      <c r="M714" s="42" t="str">
        <f t="shared" si="191"/>
        <v>101208914</v>
      </c>
      <c r="N714" s="43">
        <f t="shared" si="192"/>
        <v>1</v>
      </c>
      <c r="O714" s="43">
        <f t="shared" si="193"/>
        <v>1</v>
      </c>
      <c r="P714" s="43">
        <f t="shared" si="187"/>
        <v>1</v>
      </c>
      <c r="Q714" s="44">
        <f t="shared" si="194"/>
        <v>1</v>
      </c>
      <c r="R714" s="45">
        <f t="shared" si="195"/>
        <v>887569736</v>
      </c>
      <c r="S714" s="41" t="str">
        <f t="shared" si="196"/>
        <v>887569736</v>
      </c>
      <c r="T714" s="43" t="e">
        <f t="shared" si="197"/>
        <v>#VALUE!</v>
      </c>
      <c r="U714" s="41" t="str">
        <f t="shared" si="198"/>
        <v>887569736</v>
      </c>
      <c r="V714" s="46" t="str">
        <f t="shared" si="199"/>
        <v>0887569736</v>
      </c>
      <c r="W714" s="43">
        <f t="shared" si="200"/>
        <v>1</v>
      </c>
      <c r="X714" s="47">
        <f t="shared" si="201"/>
        <v>1</v>
      </c>
      <c r="Y714" s="43">
        <f t="shared" si="188"/>
        <v>1</v>
      </c>
      <c r="Z714" s="44">
        <f t="shared" si="202"/>
        <v>1</v>
      </c>
      <c r="AA714" s="44">
        <f t="shared" si="203"/>
        <v>1</v>
      </c>
    </row>
    <row r="715" spans="1:27" ht="69" hidden="1" customHeight="1" x14ac:dyDescent="0.65">
      <c r="A715" s="3">
        <v>713</v>
      </c>
      <c r="B715" s="3" t="s">
        <v>2089</v>
      </c>
      <c r="C715" s="3" t="s">
        <v>3306</v>
      </c>
      <c r="D715" s="3" t="s">
        <v>2090</v>
      </c>
      <c r="E715" s="3" t="s">
        <v>3149</v>
      </c>
      <c r="F715" s="5" t="s">
        <v>2091</v>
      </c>
      <c r="G715" s="6">
        <v>101080341</v>
      </c>
      <c r="H715" s="7">
        <v>978475356</v>
      </c>
      <c r="I715" s="3"/>
      <c r="J715" s="39"/>
      <c r="K715" s="40">
        <f t="shared" si="189"/>
        <v>1</v>
      </c>
      <c r="L715" s="41" t="str">
        <f t="shared" si="190"/>
        <v>101080341</v>
      </c>
      <c r="M715" s="42" t="str">
        <f t="shared" si="191"/>
        <v>101080341</v>
      </c>
      <c r="N715" s="43">
        <f t="shared" si="192"/>
        <v>1</v>
      </c>
      <c r="O715" s="43">
        <f t="shared" si="193"/>
        <v>1</v>
      </c>
      <c r="P715" s="43">
        <f t="shared" si="187"/>
        <v>1</v>
      </c>
      <c r="Q715" s="44">
        <f t="shared" si="194"/>
        <v>1</v>
      </c>
      <c r="R715" s="45">
        <f t="shared" si="195"/>
        <v>978475356</v>
      </c>
      <c r="S715" s="41" t="str">
        <f t="shared" si="196"/>
        <v>978475356</v>
      </c>
      <c r="T715" s="43" t="e">
        <f t="shared" si="197"/>
        <v>#VALUE!</v>
      </c>
      <c r="U715" s="41" t="str">
        <f t="shared" si="198"/>
        <v>978475356</v>
      </c>
      <c r="V715" s="46" t="str">
        <f t="shared" si="199"/>
        <v>0978475356</v>
      </c>
      <c r="W715" s="43">
        <f t="shared" si="200"/>
        <v>1</v>
      </c>
      <c r="X715" s="47">
        <f t="shared" si="201"/>
        <v>1</v>
      </c>
      <c r="Y715" s="43">
        <f t="shared" si="188"/>
        <v>1</v>
      </c>
      <c r="Z715" s="44">
        <f t="shared" si="202"/>
        <v>1</v>
      </c>
      <c r="AA715" s="44">
        <f t="shared" si="203"/>
        <v>1</v>
      </c>
    </row>
    <row r="716" spans="1:27" ht="69" hidden="1" customHeight="1" x14ac:dyDescent="0.65">
      <c r="A716" s="3">
        <v>714</v>
      </c>
      <c r="B716" s="3" t="s">
        <v>2092</v>
      </c>
      <c r="C716" s="3" t="s">
        <v>3306</v>
      </c>
      <c r="D716" s="3" t="s">
        <v>2093</v>
      </c>
      <c r="E716" s="3" t="s">
        <v>3149</v>
      </c>
      <c r="F716" s="5" t="s">
        <v>2094</v>
      </c>
      <c r="G716" s="6">
        <v>101340367</v>
      </c>
      <c r="H716" s="7">
        <v>889542606</v>
      </c>
      <c r="I716" s="3"/>
      <c r="J716" s="39"/>
      <c r="K716" s="40">
        <f t="shared" si="189"/>
        <v>1</v>
      </c>
      <c r="L716" s="41" t="str">
        <f t="shared" si="190"/>
        <v>101340367</v>
      </c>
      <c r="M716" s="42" t="str">
        <f t="shared" si="191"/>
        <v>101340367</v>
      </c>
      <c r="N716" s="43">
        <f t="shared" si="192"/>
        <v>1</v>
      </c>
      <c r="O716" s="43">
        <f t="shared" si="193"/>
        <v>1</v>
      </c>
      <c r="P716" s="43">
        <f t="shared" si="187"/>
        <v>1</v>
      </c>
      <c r="Q716" s="44">
        <f t="shared" si="194"/>
        <v>1</v>
      </c>
      <c r="R716" s="45">
        <f t="shared" si="195"/>
        <v>889542606</v>
      </c>
      <c r="S716" s="41" t="str">
        <f t="shared" si="196"/>
        <v>889542606</v>
      </c>
      <c r="T716" s="43" t="e">
        <f t="shared" si="197"/>
        <v>#VALUE!</v>
      </c>
      <c r="U716" s="41" t="str">
        <f t="shared" si="198"/>
        <v>889542606</v>
      </c>
      <c r="V716" s="46" t="str">
        <f t="shared" si="199"/>
        <v>0889542606</v>
      </c>
      <c r="W716" s="43">
        <f t="shared" si="200"/>
        <v>1</v>
      </c>
      <c r="X716" s="47">
        <f t="shared" si="201"/>
        <v>1</v>
      </c>
      <c r="Y716" s="43">
        <f t="shared" si="188"/>
        <v>1</v>
      </c>
      <c r="Z716" s="44">
        <f t="shared" si="202"/>
        <v>1</v>
      </c>
      <c r="AA716" s="44">
        <f t="shared" si="203"/>
        <v>1</v>
      </c>
    </row>
    <row r="717" spans="1:27" ht="69" hidden="1" customHeight="1" x14ac:dyDescent="0.65">
      <c r="A717" s="3">
        <v>715</v>
      </c>
      <c r="B717" s="3" t="s">
        <v>2095</v>
      </c>
      <c r="C717" s="3" t="s">
        <v>3306</v>
      </c>
      <c r="D717" s="3" t="s">
        <v>2096</v>
      </c>
      <c r="E717" s="3" t="s">
        <v>3149</v>
      </c>
      <c r="F717" s="5" t="s">
        <v>2097</v>
      </c>
      <c r="G717" s="6">
        <v>110374860</v>
      </c>
      <c r="H717" s="6">
        <v>60626962</v>
      </c>
      <c r="I717" s="3"/>
      <c r="J717" s="39"/>
      <c r="K717" s="40">
        <f t="shared" si="189"/>
        <v>1</v>
      </c>
      <c r="L717" s="41" t="str">
        <f t="shared" si="190"/>
        <v>110374860</v>
      </c>
      <c r="M717" s="42" t="str">
        <f t="shared" si="191"/>
        <v>110374860</v>
      </c>
      <c r="N717" s="43">
        <f t="shared" si="192"/>
        <v>1</v>
      </c>
      <c r="O717" s="43">
        <f t="shared" si="193"/>
        <v>1</v>
      </c>
      <c r="P717" s="43">
        <f t="shared" si="187"/>
        <v>1</v>
      </c>
      <c r="Q717" s="44">
        <f t="shared" si="194"/>
        <v>1</v>
      </c>
      <c r="R717" s="45">
        <f t="shared" si="195"/>
        <v>60626962</v>
      </c>
      <c r="S717" s="41" t="str">
        <f t="shared" si="196"/>
        <v>60626962</v>
      </c>
      <c r="T717" s="43" t="e">
        <f t="shared" si="197"/>
        <v>#VALUE!</v>
      </c>
      <c r="U717" s="41" t="str">
        <f t="shared" si="198"/>
        <v>60626962</v>
      </c>
      <c r="V717" s="46" t="str">
        <f t="shared" si="199"/>
        <v>060626962</v>
      </c>
      <c r="W717" s="43">
        <f t="shared" si="200"/>
        <v>1</v>
      </c>
      <c r="X717" s="47">
        <f t="shared" si="201"/>
        <v>1</v>
      </c>
      <c r="Y717" s="43">
        <f t="shared" si="188"/>
        <v>1</v>
      </c>
      <c r="Z717" s="44">
        <f t="shared" si="202"/>
        <v>1</v>
      </c>
      <c r="AA717" s="44">
        <f t="shared" si="203"/>
        <v>1</v>
      </c>
    </row>
    <row r="718" spans="1:27" ht="69" hidden="1" customHeight="1" x14ac:dyDescent="0.65">
      <c r="A718" s="3">
        <v>716</v>
      </c>
      <c r="B718" s="3" t="s">
        <v>2098</v>
      </c>
      <c r="C718" s="3" t="s">
        <v>3306</v>
      </c>
      <c r="D718" s="3" t="s">
        <v>2099</v>
      </c>
      <c r="E718" s="3" t="s">
        <v>3149</v>
      </c>
      <c r="F718" s="5" t="s">
        <v>2100</v>
      </c>
      <c r="G718" s="6">
        <v>101243676</v>
      </c>
      <c r="H718" s="7">
        <v>886447940</v>
      </c>
      <c r="I718" s="3"/>
      <c r="J718" s="39"/>
      <c r="K718" s="40">
        <f t="shared" si="189"/>
        <v>1</v>
      </c>
      <c r="L718" s="41" t="str">
        <f t="shared" si="190"/>
        <v>101243676</v>
      </c>
      <c r="M718" s="42" t="str">
        <f t="shared" si="191"/>
        <v>101243676</v>
      </c>
      <c r="N718" s="43">
        <f t="shared" si="192"/>
        <v>1</v>
      </c>
      <c r="O718" s="43">
        <f t="shared" si="193"/>
        <v>1</v>
      </c>
      <c r="P718" s="43">
        <f t="shared" si="187"/>
        <v>1</v>
      </c>
      <c r="Q718" s="44">
        <f t="shared" si="194"/>
        <v>1</v>
      </c>
      <c r="R718" s="45">
        <f t="shared" si="195"/>
        <v>886447940</v>
      </c>
      <c r="S718" s="41" t="str">
        <f t="shared" si="196"/>
        <v>886447940</v>
      </c>
      <c r="T718" s="43" t="e">
        <f t="shared" si="197"/>
        <v>#VALUE!</v>
      </c>
      <c r="U718" s="41" t="str">
        <f t="shared" si="198"/>
        <v>886447940</v>
      </c>
      <c r="V718" s="46" t="str">
        <f t="shared" si="199"/>
        <v>0886447940</v>
      </c>
      <c r="W718" s="43">
        <f t="shared" si="200"/>
        <v>1</v>
      </c>
      <c r="X718" s="47">
        <f t="shared" si="201"/>
        <v>1</v>
      </c>
      <c r="Y718" s="43">
        <f t="shared" si="188"/>
        <v>1</v>
      </c>
      <c r="Z718" s="44">
        <f t="shared" si="202"/>
        <v>1</v>
      </c>
      <c r="AA718" s="44">
        <f t="shared" si="203"/>
        <v>1</v>
      </c>
    </row>
    <row r="719" spans="1:27" ht="69" hidden="1" customHeight="1" x14ac:dyDescent="0.65">
      <c r="A719" s="3">
        <v>717</v>
      </c>
      <c r="B719" s="3" t="s">
        <v>2101</v>
      </c>
      <c r="C719" s="3" t="s">
        <v>3306</v>
      </c>
      <c r="D719" s="3" t="s">
        <v>2102</v>
      </c>
      <c r="E719" s="3" t="s">
        <v>3149</v>
      </c>
      <c r="F719" s="5" t="s">
        <v>2103</v>
      </c>
      <c r="G719" s="6">
        <v>101243760</v>
      </c>
      <c r="H719" s="6">
        <v>87209088</v>
      </c>
      <c r="I719" s="3"/>
      <c r="J719" s="39"/>
      <c r="K719" s="40">
        <f t="shared" si="189"/>
        <v>1</v>
      </c>
      <c r="L719" s="41" t="str">
        <f t="shared" si="190"/>
        <v>101243760</v>
      </c>
      <c r="M719" s="42" t="str">
        <f t="shared" si="191"/>
        <v>101243760</v>
      </c>
      <c r="N719" s="43">
        <f t="shared" si="192"/>
        <v>1</v>
      </c>
      <c r="O719" s="43">
        <f t="shared" si="193"/>
        <v>1</v>
      </c>
      <c r="P719" s="43">
        <f t="shared" si="187"/>
        <v>1</v>
      </c>
      <c r="Q719" s="44">
        <f t="shared" si="194"/>
        <v>1</v>
      </c>
      <c r="R719" s="45">
        <f t="shared" si="195"/>
        <v>87209088</v>
      </c>
      <c r="S719" s="41" t="str">
        <f t="shared" si="196"/>
        <v>87209088</v>
      </c>
      <c r="T719" s="43" t="e">
        <f t="shared" si="197"/>
        <v>#VALUE!</v>
      </c>
      <c r="U719" s="41" t="str">
        <f t="shared" si="198"/>
        <v>87209088</v>
      </c>
      <c r="V719" s="46" t="str">
        <f t="shared" si="199"/>
        <v>087209088</v>
      </c>
      <c r="W719" s="43">
        <f t="shared" si="200"/>
        <v>1</v>
      </c>
      <c r="X719" s="47">
        <f t="shared" si="201"/>
        <v>1</v>
      </c>
      <c r="Y719" s="43">
        <f t="shared" si="188"/>
        <v>1</v>
      </c>
      <c r="Z719" s="44">
        <f t="shared" si="202"/>
        <v>1</v>
      </c>
      <c r="AA719" s="44">
        <f t="shared" si="203"/>
        <v>1</v>
      </c>
    </row>
    <row r="720" spans="1:27" ht="69" hidden="1" customHeight="1" x14ac:dyDescent="0.65">
      <c r="A720" s="3">
        <v>718</v>
      </c>
      <c r="B720" s="3" t="s">
        <v>2104</v>
      </c>
      <c r="C720" s="3" t="s">
        <v>3306</v>
      </c>
      <c r="D720" s="3" t="s">
        <v>2105</v>
      </c>
      <c r="E720" s="3" t="s">
        <v>3149</v>
      </c>
      <c r="F720" s="5" t="s">
        <v>2106</v>
      </c>
      <c r="G720" s="6">
        <v>101345281</v>
      </c>
      <c r="H720" s="7">
        <v>882965364</v>
      </c>
      <c r="I720" s="3"/>
      <c r="J720" s="39"/>
      <c r="K720" s="40">
        <f t="shared" si="189"/>
        <v>1</v>
      </c>
      <c r="L720" s="41" t="str">
        <f t="shared" si="190"/>
        <v>101345281</v>
      </c>
      <c r="M720" s="42" t="str">
        <f t="shared" si="191"/>
        <v>101345281</v>
      </c>
      <c r="N720" s="43">
        <f t="shared" si="192"/>
        <v>1</v>
      </c>
      <c r="O720" s="43">
        <f t="shared" si="193"/>
        <v>1</v>
      </c>
      <c r="P720" s="43">
        <f t="shared" si="187"/>
        <v>1</v>
      </c>
      <c r="Q720" s="44">
        <f t="shared" si="194"/>
        <v>1</v>
      </c>
      <c r="R720" s="45">
        <f t="shared" si="195"/>
        <v>882965364</v>
      </c>
      <c r="S720" s="41" t="str">
        <f t="shared" si="196"/>
        <v>882965364</v>
      </c>
      <c r="T720" s="43" t="e">
        <f t="shared" si="197"/>
        <v>#VALUE!</v>
      </c>
      <c r="U720" s="41" t="str">
        <f t="shared" si="198"/>
        <v>882965364</v>
      </c>
      <c r="V720" s="46" t="str">
        <f t="shared" si="199"/>
        <v>0882965364</v>
      </c>
      <c r="W720" s="43">
        <f t="shared" si="200"/>
        <v>1</v>
      </c>
      <c r="X720" s="47">
        <f t="shared" si="201"/>
        <v>1</v>
      </c>
      <c r="Y720" s="43">
        <f t="shared" si="188"/>
        <v>1</v>
      </c>
      <c r="Z720" s="44">
        <f t="shared" si="202"/>
        <v>1</v>
      </c>
      <c r="AA720" s="44">
        <f t="shared" si="203"/>
        <v>1</v>
      </c>
    </row>
    <row r="721" spans="1:27" ht="69" hidden="1" customHeight="1" x14ac:dyDescent="0.65">
      <c r="A721" s="3">
        <v>719</v>
      </c>
      <c r="B721" s="3" t="s">
        <v>2107</v>
      </c>
      <c r="C721" s="3" t="s">
        <v>3306</v>
      </c>
      <c r="D721" s="3" t="s">
        <v>2108</v>
      </c>
      <c r="E721" s="3" t="s">
        <v>3149</v>
      </c>
      <c r="F721" s="5" t="s">
        <v>2109</v>
      </c>
      <c r="G721" s="6">
        <v>101191774</v>
      </c>
      <c r="H721" s="7">
        <v>973785182</v>
      </c>
      <c r="I721" s="3"/>
      <c r="J721" s="39"/>
      <c r="K721" s="40">
        <f t="shared" si="189"/>
        <v>1</v>
      </c>
      <c r="L721" s="41" t="str">
        <f t="shared" si="190"/>
        <v>101191774</v>
      </c>
      <c r="M721" s="42" t="str">
        <f t="shared" si="191"/>
        <v>101191774</v>
      </c>
      <c r="N721" s="43">
        <f t="shared" si="192"/>
        <v>1</v>
      </c>
      <c r="O721" s="43">
        <f t="shared" si="193"/>
        <v>1</v>
      </c>
      <c r="P721" s="43">
        <f t="shared" si="187"/>
        <v>1</v>
      </c>
      <c r="Q721" s="44">
        <f t="shared" si="194"/>
        <v>1</v>
      </c>
      <c r="R721" s="45">
        <f t="shared" si="195"/>
        <v>973785182</v>
      </c>
      <c r="S721" s="41" t="str">
        <f t="shared" si="196"/>
        <v>973785182</v>
      </c>
      <c r="T721" s="43" t="e">
        <f t="shared" si="197"/>
        <v>#VALUE!</v>
      </c>
      <c r="U721" s="41" t="str">
        <f t="shared" si="198"/>
        <v>973785182</v>
      </c>
      <c r="V721" s="46" t="str">
        <f t="shared" si="199"/>
        <v>0973785182</v>
      </c>
      <c r="W721" s="43">
        <f t="shared" si="200"/>
        <v>1</v>
      </c>
      <c r="X721" s="47">
        <f t="shared" si="201"/>
        <v>1</v>
      </c>
      <c r="Y721" s="43">
        <f t="shared" si="188"/>
        <v>1</v>
      </c>
      <c r="Z721" s="44">
        <f t="shared" si="202"/>
        <v>1</v>
      </c>
      <c r="AA721" s="44">
        <f t="shared" si="203"/>
        <v>1</v>
      </c>
    </row>
    <row r="722" spans="1:27" ht="69" hidden="1" customHeight="1" x14ac:dyDescent="0.65">
      <c r="A722" s="3">
        <v>720</v>
      </c>
      <c r="B722" s="3" t="s">
        <v>2110</v>
      </c>
      <c r="C722" s="3" t="s">
        <v>3306</v>
      </c>
      <c r="D722" s="3" t="s">
        <v>2111</v>
      </c>
      <c r="E722" s="3" t="s">
        <v>3149</v>
      </c>
      <c r="F722" s="5" t="s">
        <v>2112</v>
      </c>
      <c r="G722" s="6">
        <v>101169553</v>
      </c>
      <c r="H722" s="7">
        <v>712544533</v>
      </c>
      <c r="I722" s="3"/>
      <c r="J722" s="39"/>
      <c r="K722" s="40">
        <f t="shared" si="189"/>
        <v>1</v>
      </c>
      <c r="L722" s="41" t="str">
        <f t="shared" si="190"/>
        <v>101169553</v>
      </c>
      <c r="M722" s="42" t="str">
        <f t="shared" si="191"/>
        <v>101169553</v>
      </c>
      <c r="N722" s="43">
        <f t="shared" si="192"/>
        <v>1</v>
      </c>
      <c r="O722" s="43">
        <f t="shared" si="193"/>
        <v>1</v>
      </c>
      <c r="P722" s="43">
        <f t="shared" si="187"/>
        <v>1</v>
      </c>
      <c r="Q722" s="44">
        <f t="shared" si="194"/>
        <v>1</v>
      </c>
      <c r="R722" s="45">
        <f t="shared" si="195"/>
        <v>712544533</v>
      </c>
      <c r="S722" s="41" t="str">
        <f t="shared" si="196"/>
        <v>712544533</v>
      </c>
      <c r="T722" s="43" t="e">
        <f t="shared" si="197"/>
        <v>#VALUE!</v>
      </c>
      <c r="U722" s="41" t="str">
        <f t="shared" si="198"/>
        <v>712544533</v>
      </c>
      <c r="V722" s="46" t="str">
        <f t="shared" si="199"/>
        <v>0712544533</v>
      </c>
      <c r="W722" s="43">
        <f t="shared" si="200"/>
        <v>1</v>
      </c>
      <c r="X722" s="47">
        <f t="shared" si="201"/>
        <v>1</v>
      </c>
      <c r="Y722" s="43">
        <f t="shared" si="188"/>
        <v>1</v>
      </c>
      <c r="Z722" s="44">
        <f t="shared" si="202"/>
        <v>1</v>
      </c>
      <c r="AA722" s="44">
        <f t="shared" si="203"/>
        <v>1</v>
      </c>
    </row>
    <row r="723" spans="1:27" ht="69" hidden="1" customHeight="1" x14ac:dyDescent="0.65">
      <c r="A723" s="3">
        <v>721</v>
      </c>
      <c r="B723" s="3" t="s">
        <v>2113</v>
      </c>
      <c r="C723" s="3" t="s">
        <v>3306</v>
      </c>
      <c r="D723" s="3" t="s">
        <v>2114</v>
      </c>
      <c r="E723" s="3" t="s">
        <v>3149</v>
      </c>
      <c r="F723" s="5" t="s">
        <v>2115</v>
      </c>
      <c r="G723" s="6">
        <v>101072225</v>
      </c>
      <c r="H723" s="7">
        <v>965333679</v>
      </c>
      <c r="I723" s="3"/>
      <c r="J723" s="39"/>
      <c r="K723" s="40">
        <f t="shared" si="189"/>
        <v>1</v>
      </c>
      <c r="L723" s="41" t="str">
        <f t="shared" si="190"/>
        <v>101072225</v>
      </c>
      <c r="M723" s="42" t="str">
        <f t="shared" si="191"/>
        <v>101072225</v>
      </c>
      <c r="N723" s="43">
        <f t="shared" si="192"/>
        <v>1</v>
      </c>
      <c r="O723" s="43">
        <f t="shared" si="193"/>
        <v>1</v>
      </c>
      <c r="P723" s="43">
        <f t="shared" si="187"/>
        <v>1</v>
      </c>
      <c r="Q723" s="44">
        <f t="shared" si="194"/>
        <v>1</v>
      </c>
      <c r="R723" s="45">
        <f t="shared" si="195"/>
        <v>965333679</v>
      </c>
      <c r="S723" s="41" t="str">
        <f t="shared" si="196"/>
        <v>965333679</v>
      </c>
      <c r="T723" s="43" t="e">
        <f t="shared" si="197"/>
        <v>#VALUE!</v>
      </c>
      <c r="U723" s="41" t="str">
        <f t="shared" si="198"/>
        <v>965333679</v>
      </c>
      <c r="V723" s="46" t="str">
        <f t="shared" si="199"/>
        <v>0965333679</v>
      </c>
      <c r="W723" s="43">
        <f t="shared" si="200"/>
        <v>1</v>
      </c>
      <c r="X723" s="47">
        <f t="shared" si="201"/>
        <v>1</v>
      </c>
      <c r="Y723" s="43">
        <f t="shared" si="188"/>
        <v>1</v>
      </c>
      <c r="Z723" s="44">
        <f t="shared" si="202"/>
        <v>1</v>
      </c>
      <c r="AA723" s="44">
        <f t="shared" si="203"/>
        <v>1</v>
      </c>
    </row>
    <row r="724" spans="1:27" ht="69" hidden="1" customHeight="1" x14ac:dyDescent="0.65">
      <c r="A724" s="3">
        <v>722</v>
      </c>
      <c r="B724" s="3" t="s">
        <v>2116</v>
      </c>
      <c r="C724" s="3" t="s">
        <v>3306</v>
      </c>
      <c r="D724" s="3" t="s">
        <v>2117</v>
      </c>
      <c r="E724" s="3" t="s">
        <v>3149</v>
      </c>
      <c r="F724" s="5" t="s">
        <v>2118</v>
      </c>
      <c r="G724" s="6">
        <v>101072721</v>
      </c>
      <c r="H724" s="7">
        <v>972354870</v>
      </c>
      <c r="I724" s="3"/>
      <c r="J724" s="39"/>
      <c r="K724" s="40">
        <f t="shared" si="189"/>
        <v>1</v>
      </c>
      <c r="L724" s="41" t="str">
        <f t="shared" si="190"/>
        <v>101072721</v>
      </c>
      <c r="M724" s="42" t="str">
        <f t="shared" si="191"/>
        <v>101072721</v>
      </c>
      <c r="N724" s="43">
        <f t="shared" si="192"/>
        <v>1</v>
      </c>
      <c r="O724" s="43">
        <f t="shared" si="193"/>
        <v>1</v>
      </c>
      <c r="P724" s="43">
        <f t="shared" si="187"/>
        <v>1</v>
      </c>
      <c r="Q724" s="44">
        <f t="shared" si="194"/>
        <v>1</v>
      </c>
      <c r="R724" s="45">
        <f t="shared" si="195"/>
        <v>972354870</v>
      </c>
      <c r="S724" s="41" t="str">
        <f t="shared" si="196"/>
        <v>972354870</v>
      </c>
      <c r="T724" s="43" t="e">
        <f t="shared" si="197"/>
        <v>#VALUE!</v>
      </c>
      <c r="U724" s="41" t="str">
        <f t="shared" si="198"/>
        <v>972354870</v>
      </c>
      <c r="V724" s="46" t="str">
        <f t="shared" si="199"/>
        <v>0972354870</v>
      </c>
      <c r="W724" s="43">
        <f t="shared" si="200"/>
        <v>1</v>
      </c>
      <c r="X724" s="47">
        <f t="shared" si="201"/>
        <v>1</v>
      </c>
      <c r="Y724" s="43">
        <f t="shared" si="188"/>
        <v>1</v>
      </c>
      <c r="Z724" s="44">
        <f t="shared" si="202"/>
        <v>1</v>
      </c>
      <c r="AA724" s="44">
        <f t="shared" si="203"/>
        <v>1</v>
      </c>
    </row>
    <row r="725" spans="1:27" ht="69" hidden="1" customHeight="1" x14ac:dyDescent="0.65">
      <c r="A725" s="3">
        <v>723</v>
      </c>
      <c r="B725" s="3" t="s">
        <v>2119</v>
      </c>
      <c r="C725" s="3" t="s">
        <v>3306</v>
      </c>
      <c r="D725" s="3" t="s">
        <v>2120</v>
      </c>
      <c r="E725" s="3" t="s">
        <v>3149</v>
      </c>
      <c r="F725" s="5" t="s">
        <v>2121</v>
      </c>
      <c r="G725" s="6">
        <v>100985882</v>
      </c>
      <c r="H725" s="7">
        <v>978057836</v>
      </c>
      <c r="I725" s="3"/>
      <c r="J725" s="39"/>
      <c r="K725" s="40">
        <f t="shared" si="189"/>
        <v>1</v>
      </c>
      <c r="L725" s="41" t="str">
        <f t="shared" si="190"/>
        <v>100985882</v>
      </c>
      <c r="M725" s="42" t="str">
        <f t="shared" si="191"/>
        <v>100985882</v>
      </c>
      <c r="N725" s="43">
        <f t="shared" si="192"/>
        <v>1</v>
      </c>
      <c r="O725" s="43">
        <f t="shared" si="193"/>
        <v>1</v>
      </c>
      <c r="P725" s="43">
        <f t="shared" si="187"/>
        <v>1</v>
      </c>
      <c r="Q725" s="44">
        <f t="shared" si="194"/>
        <v>1</v>
      </c>
      <c r="R725" s="45">
        <f t="shared" si="195"/>
        <v>978057836</v>
      </c>
      <c r="S725" s="41" t="str">
        <f t="shared" si="196"/>
        <v>978057836</v>
      </c>
      <c r="T725" s="43" t="e">
        <f t="shared" si="197"/>
        <v>#VALUE!</v>
      </c>
      <c r="U725" s="41" t="str">
        <f t="shared" si="198"/>
        <v>978057836</v>
      </c>
      <c r="V725" s="46" t="str">
        <f t="shared" si="199"/>
        <v>0978057836</v>
      </c>
      <c r="W725" s="43">
        <f t="shared" si="200"/>
        <v>1</v>
      </c>
      <c r="X725" s="47">
        <f t="shared" si="201"/>
        <v>1</v>
      </c>
      <c r="Y725" s="43">
        <f t="shared" si="188"/>
        <v>1</v>
      </c>
      <c r="Z725" s="44">
        <f t="shared" si="202"/>
        <v>1</v>
      </c>
      <c r="AA725" s="44">
        <f t="shared" si="203"/>
        <v>1</v>
      </c>
    </row>
    <row r="726" spans="1:27" ht="69" hidden="1" customHeight="1" x14ac:dyDescent="0.65">
      <c r="A726" s="3">
        <v>724</v>
      </c>
      <c r="B726" s="3" t="s">
        <v>2122</v>
      </c>
      <c r="C726" s="3" t="s">
        <v>3306</v>
      </c>
      <c r="D726" s="3" t="s">
        <v>2123</v>
      </c>
      <c r="E726" s="3" t="s">
        <v>3149</v>
      </c>
      <c r="F726" s="5" t="s">
        <v>2124</v>
      </c>
      <c r="G726" s="6">
        <v>101335903</v>
      </c>
      <c r="H726" s="7">
        <v>888157986</v>
      </c>
      <c r="I726" s="3"/>
      <c r="J726" s="39"/>
      <c r="K726" s="40">
        <f t="shared" si="189"/>
        <v>1</v>
      </c>
      <c r="L726" s="41" t="str">
        <f t="shared" si="190"/>
        <v>101335903</v>
      </c>
      <c r="M726" s="42" t="str">
        <f t="shared" si="191"/>
        <v>101335903</v>
      </c>
      <c r="N726" s="43">
        <f t="shared" si="192"/>
        <v>1</v>
      </c>
      <c r="O726" s="43">
        <f t="shared" si="193"/>
        <v>1</v>
      </c>
      <c r="P726" s="43">
        <f t="shared" si="187"/>
        <v>1</v>
      </c>
      <c r="Q726" s="44">
        <f t="shared" si="194"/>
        <v>1</v>
      </c>
      <c r="R726" s="45">
        <f t="shared" si="195"/>
        <v>888157986</v>
      </c>
      <c r="S726" s="41" t="str">
        <f t="shared" si="196"/>
        <v>888157986</v>
      </c>
      <c r="T726" s="43" t="e">
        <f t="shared" si="197"/>
        <v>#VALUE!</v>
      </c>
      <c r="U726" s="41" t="str">
        <f t="shared" si="198"/>
        <v>888157986</v>
      </c>
      <c r="V726" s="46" t="str">
        <f t="shared" si="199"/>
        <v>0888157986</v>
      </c>
      <c r="W726" s="43">
        <f t="shared" si="200"/>
        <v>1</v>
      </c>
      <c r="X726" s="47">
        <f t="shared" si="201"/>
        <v>1</v>
      </c>
      <c r="Y726" s="43">
        <f t="shared" si="188"/>
        <v>1</v>
      </c>
      <c r="Z726" s="44">
        <f t="shared" si="202"/>
        <v>1</v>
      </c>
      <c r="AA726" s="44">
        <f t="shared" si="203"/>
        <v>1</v>
      </c>
    </row>
    <row r="727" spans="1:27" ht="69" hidden="1" customHeight="1" x14ac:dyDescent="0.65">
      <c r="A727" s="3">
        <v>725</v>
      </c>
      <c r="B727" s="3" t="s">
        <v>2125</v>
      </c>
      <c r="C727" s="3" t="s">
        <v>3306</v>
      </c>
      <c r="D727" s="3" t="s">
        <v>2126</v>
      </c>
      <c r="E727" s="3" t="s">
        <v>3149</v>
      </c>
      <c r="F727" s="5" t="s">
        <v>2127</v>
      </c>
      <c r="G727" s="6">
        <v>101082622</v>
      </c>
      <c r="H727" s="6" t="s">
        <v>3264</v>
      </c>
      <c r="I727" s="3"/>
      <c r="J727" s="39"/>
      <c r="K727" s="40">
        <f t="shared" si="189"/>
        <v>1</v>
      </c>
      <c r="L727" s="41" t="str">
        <f t="shared" si="190"/>
        <v>101082622</v>
      </c>
      <c r="M727" s="42" t="str">
        <f t="shared" si="191"/>
        <v>101082622</v>
      </c>
      <c r="N727" s="43">
        <f t="shared" si="192"/>
        <v>1</v>
      </c>
      <c r="O727" s="43">
        <f t="shared" si="193"/>
        <v>1</v>
      </c>
      <c r="P727" s="43">
        <f t="shared" si="187"/>
        <v>1</v>
      </c>
      <c r="Q727" s="44">
        <f t="shared" si="194"/>
        <v>1</v>
      </c>
      <c r="R727" s="45" t="str">
        <f t="shared" si="195"/>
        <v>096 777 2407</v>
      </c>
      <c r="S727" s="41" t="str">
        <f t="shared" si="196"/>
        <v>0967772407</v>
      </c>
      <c r="T727" s="43" t="e">
        <f t="shared" si="197"/>
        <v>#VALUE!</v>
      </c>
      <c r="U727" s="41" t="str">
        <f t="shared" si="198"/>
        <v>0967772407</v>
      </c>
      <c r="V727" s="46" t="str">
        <f t="shared" si="199"/>
        <v>0967772407</v>
      </c>
      <c r="W727" s="43">
        <f t="shared" si="200"/>
        <v>1</v>
      </c>
      <c r="X727" s="47">
        <f t="shared" si="201"/>
        <v>1</v>
      </c>
      <c r="Y727" s="43">
        <f t="shared" si="188"/>
        <v>1</v>
      </c>
      <c r="Z727" s="44">
        <f t="shared" si="202"/>
        <v>1</v>
      </c>
      <c r="AA727" s="44">
        <f t="shared" si="203"/>
        <v>1</v>
      </c>
    </row>
    <row r="728" spans="1:27" ht="69" hidden="1" customHeight="1" x14ac:dyDescent="0.65">
      <c r="A728" s="3">
        <v>726</v>
      </c>
      <c r="B728" s="3" t="s">
        <v>2128</v>
      </c>
      <c r="C728" s="3" t="s">
        <v>3306</v>
      </c>
      <c r="D728" s="3" t="s">
        <v>2129</v>
      </c>
      <c r="E728" s="3" t="s">
        <v>3149</v>
      </c>
      <c r="F728" s="5" t="s">
        <v>2130</v>
      </c>
      <c r="G728" s="6">
        <v>101072226</v>
      </c>
      <c r="H728" s="7">
        <v>889048049</v>
      </c>
      <c r="I728" s="3"/>
      <c r="J728" s="39"/>
      <c r="K728" s="40">
        <f t="shared" si="189"/>
        <v>1</v>
      </c>
      <c r="L728" s="41" t="str">
        <f t="shared" si="190"/>
        <v>101072226</v>
      </c>
      <c r="M728" s="42" t="str">
        <f t="shared" si="191"/>
        <v>101072226</v>
      </c>
      <c r="N728" s="43">
        <f t="shared" si="192"/>
        <v>1</v>
      </c>
      <c r="O728" s="43">
        <f t="shared" si="193"/>
        <v>1</v>
      </c>
      <c r="P728" s="43">
        <f t="shared" si="187"/>
        <v>1</v>
      </c>
      <c r="Q728" s="44">
        <f t="shared" si="194"/>
        <v>1</v>
      </c>
      <c r="R728" s="45">
        <f t="shared" si="195"/>
        <v>889048049</v>
      </c>
      <c r="S728" s="41" t="str">
        <f t="shared" si="196"/>
        <v>889048049</v>
      </c>
      <c r="T728" s="43" t="e">
        <f t="shared" si="197"/>
        <v>#VALUE!</v>
      </c>
      <c r="U728" s="41" t="str">
        <f t="shared" si="198"/>
        <v>889048049</v>
      </c>
      <c r="V728" s="46" t="str">
        <f t="shared" si="199"/>
        <v>0889048049</v>
      </c>
      <c r="W728" s="43">
        <f t="shared" si="200"/>
        <v>1</v>
      </c>
      <c r="X728" s="47">
        <f t="shared" si="201"/>
        <v>1</v>
      </c>
      <c r="Y728" s="43">
        <f t="shared" si="188"/>
        <v>1</v>
      </c>
      <c r="Z728" s="44">
        <f t="shared" si="202"/>
        <v>1</v>
      </c>
      <c r="AA728" s="44">
        <f t="shared" si="203"/>
        <v>1</v>
      </c>
    </row>
    <row r="729" spans="1:27" ht="69" hidden="1" customHeight="1" x14ac:dyDescent="0.65">
      <c r="A729" s="3">
        <v>727</v>
      </c>
      <c r="B729" s="3" t="s">
        <v>2131</v>
      </c>
      <c r="C729" s="3" t="s">
        <v>3306</v>
      </c>
      <c r="D729" s="3" t="s">
        <v>2132</v>
      </c>
      <c r="E729" s="3" t="s">
        <v>3149</v>
      </c>
      <c r="F729" s="5" t="s">
        <v>2133</v>
      </c>
      <c r="G729" s="6">
        <v>101075315</v>
      </c>
      <c r="H729" s="6">
        <v>16636675</v>
      </c>
      <c r="I729" s="3"/>
      <c r="J729" s="39"/>
      <c r="K729" s="40">
        <f t="shared" si="189"/>
        <v>1</v>
      </c>
      <c r="L729" s="41" t="str">
        <f t="shared" si="190"/>
        <v>101075315</v>
      </c>
      <c r="M729" s="42" t="str">
        <f t="shared" si="191"/>
        <v>101075315</v>
      </c>
      <c r="N729" s="43">
        <f t="shared" si="192"/>
        <v>1</v>
      </c>
      <c r="O729" s="43">
        <f t="shared" si="193"/>
        <v>1</v>
      </c>
      <c r="P729" s="43">
        <f t="shared" si="187"/>
        <v>1</v>
      </c>
      <c r="Q729" s="44">
        <f t="shared" si="194"/>
        <v>1</v>
      </c>
      <c r="R729" s="45">
        <f t="shared" si="195"/>
        <v>16636675</v>
      </c>
      <c r="S729" s="41" t="str">
        <f t="shared" si="196"/>
        <v>16636675</v>
      </c>
      <c r="T729" s="43" t="e">
        <f t="shared" si="197"/>
        <v>#VALUE!</v>
      </c>
      <c r="U729" s="41" t="str">
        <f t="shared" si="198"/>
        <v>16636675</v>
      </c>
      <c r="V729" s="46" t="str">
        <f t="shared" si="199"/>
        <v>016636675</v>
      </c>
      <c r="W729" s="43">
        <f t="shared" si="200"/>
        <v>1</v>
      </c>
      <c r="X729" s="47">
        <f t="shared" si="201"/>
        <v>1</v>
      </c>
      <c r="Y729" s="43">
        <f t="shared" si="188"/>
        <v>1</v>
      </c>
      <c r="Z729" s="44">
        <f t="shared" si="202"/>
        <v>1</v>
      </c>
      <c r="AA729" s="44">
        <f t="shared" si="203"/>
        <v>1</v>
      </c>
    </row>
    <row r="730" spans="1:27" ht="69" hidden="1" customHeight="1" x14ac:dyDescent="0.65">
      <c r="A730" s="3">
        <v>728</v>
      </c>
      <c r="B730" s="3" t="s">
        <v>2134</v>
      </c>
      <c r="C730" s="3" t="s">
        <v>3306</v>
      </c>
      <c r="D730" s="3" t="s">
        <v>2135</v>
      </c>
      <c r="E730" s="3" t="s">
        <v>3149</v>
      </c>
      <c r="F730" s="5" t="s">
        <v>2136</v>
      </c>
      <c r="G730" s="6">
        <v>101086782</v>
      </c>
      <c r="H730" s="7">
        <v>969708208</v>
      </c>
      <c r="I730" s="3"/>
      <c r="J730" s="39"/>
      <c r="K730" s="40">
        <f t="shared" si="189"/>
        <v>1</v>
      </c>
      <c r="L730" s="41" t="str">
        <f t="shared" si="190"/>
        <v>101086782</v>
      </c>
      <c r="M730" s="42" t="str">
        <f t="shared" si="191"/>
        <v>101086782</v>
      </c>
      <c r="N730" s="43">
        <f t="shared" si="192"/>
        <v>1</v>
      </c>
      <c r="O730" s="43">
        <f t="shared" si="193"/>
        <v>1</v>
      </c>
      <c r="P730" s="43">
        <f t="shared" si="187"/>
        <v>1</v>
      </c>
      <c r="Q730" s="44">
        <f t="shared" si="194"/>
        <v>1</v>
      </c>
      <c r="R730" s="45">
        <f t="shared" si="195"/>
        <v>969708208</v>
      </c>
      <c r="S730" s="41" t="str">
        <f t="shared" si="196"/>
        <v>969708208</v>
      </c>
      <c r="T730" s="43" t="e">
        <f t="shared" si="197"/>
        <v>#VALUE!</v>
      </c>
      <c r="U730" s="41" t="str">
        <f t="shared" si="198"/>
        <v>969708208</v>
      </c>
      <c r="V730" s="46" t="str">
        <f t="shared" si="199"/>
        <v>0969708208</v>
      </c>
      <c r="W730" s="43">
        <f t="shared" si="200"/>
        <v>1</v>
      </c>
      <c r="X730" s="47">
        <f t="shared" si="201"/>
        <v>1</v>
      </c>
      <c r="Y730" s="43">
        <f t="shared" si="188"/>
        <v>1</v>
      </c>
      <c r="Z730" s="44">
        <f t="shared" si="202"/>
        <v>1</v>
      </c>
      <c r="AA730" s="44">
        <f t="shared" si="203"/>
        <v>1</v>
      </c>
    </row>
    <row r="731" spans="1:27" ht="69" hidden="1" customHeight="1" x14ac:dyDescent="0.65">
      <c r="A731" s="3">
        <v>729</v>
      </c>
      <c r="B731" s="3" t="s">
        <v>2137</v>
      </c>
      <c r="C731" s="3" t="s">
        <v>3306</v>
      </c>
      <c r="D731" s="3" t="s">
        <v>2138</v>
      </c>
      <c r="E731" s="3" t="s">
        <v>3149</v>
      </c>
      <c r="F731" s="5" t="s">
        <v>2139</v>
      </c>
      <c r="G731" s="6">
        <v>101068796</v>
      </c>
      <c r="H731" s="7">
        <v>967375974</v>
      </c>
      <c r="I731" s="3"/>
      <c r="J731" s="39"/>
      <c r="K731" s="40">
        <f t="shared" si="189"/>
        <v>1</v>
      </c>
      <c r="L731" s="41" t="str">
        <f t="shared" si="190"/>
        <v>101068796</v>
      </c>
      <c r="M731" s="42" t="str">
        <f t="shared" si="191"/>
        <v>101068796</v>
      </c>
      <c r="N731" s="43">
        <f t="shared" si="192"/>
        <v>1</v>
      </c>
      <c r="O731" s="43">
        <f t="shared" si="193"/>
        <v>1</v>
      </c>
      <c r="P731" s="43">
        <f t="shared" si="187"/>
        <v>1</v>
      </c>
      <c r="Q731" s="44">
        <f t="shared" si="194"/>
        <v>1</v>
      </c>
      <c r="R731" s="45">
        <f t="shared" si="195"/>
        <v>967375974</v>
      </c>
      <c r="S731" s="41" t="str">
        <f t="shared" si="196"/>
        <v>967375974</v>
      </c>
      <c r="T731" s="43" t="e">
        <f t="shared" si="197"/>
        <v>#VALUE!</v>
      </c>
      <c r="U731" s="41" t="str">
        <f t="shared" si="198"/>
        <v>967375974</v>
      </c>
      <c r="V731" s="46" t="str">
        <f t="shared" si="199"/>
        <v>0967375974</v>
      </c>
      <c r="W731" s="43">
        <f t="shared" si="200"/>
        <v>1</v>
      </c>
      <c r="X731" s="47">
        <f t="shared" si="201"/>
        <v>1</v>
      </c>
      <c r="Y731" s="43">
        <f t="shared" si="188"/>
        <v>1</v>
      </c>
      <c r="Z731" s="44">
        <f t="shared" si="202"/>
        <v>1</v>
      </c>
      <c r="AA731" s="44">
        <f t="shared" si="203"/>
        <v>1</v>
      </c>
    </row>
    <row r="732" spans="1:27" ht="69" hidden="1" customHeight="1" x14ac:dyDescent="0.65">
      <c r="A732" s="3">
        <v>730</v>
      </c>
      <c r="B732" s="3" t="s">
        <v>2140</v>
      </c>
      <c r="C732" s="3" t="s">
        <v>3306</v>
      </c>
      <c r="D732" s="3" t="s">
        <v>1338</v>
      </c>
      <c r="E732" s="3" t="s">
        <v>3149</v>
      </c>
      <c r="F732" s="5" t="s">
        <v>2141</v>
      </c>
      <c r="G732" s="6">
        <v>101080302</v>
      </c>
      <c r="H732" s="7">
        <v>963817349</v>
      </c>
      <c r="I732" s="3"/>
      <c r="J732" s="39"/>
      <c r="K732" s="40">
        <f t="shared" si="189"/>
        <v>1</v>
      </c>
      <c r="L732" s="41" t="str">
        <f t="shared" si="190"/>
        <v>101080302</v>
      </c>
      <c r="M732" s="42" t="str">
        <f t="shared" si="191"/>
        <v>101080302</v>
      </c>
      <c r="N732" s="43">
        <f t="shared" si="192"/>
        <v>1</v>
      </c>
      <c r="O732" s="43">
        <f t="shared" si="193"/>
        <v>1</v>
      </c>
      <c r="P732" s="43">
        <f t="shared" si="187"/>
        <v>1</v>
      </c>
      <c r="Q732" s="44">
        <f t="shared" si="194"/>
        <v>1</v>
      </c>
      <c r="R732" s="45">
        <f t="shared" si="195"/>
        <v>963817349</v>
      </c>
      <c r="S732" s="41" t="str">
        <f t="shared" si="196"/>
        <v>963817349</v>
      </c>
      <c r="T732" s="43" t="e">
        <f t="shared" si="197"/>
        <v>#VALUE!</v>
      </c>
      <c r="U732" s="41" t="str">
        <f t="shared" si="198"/>
        <v>963817349</v>
      </c>
      <c r="V732" s="46" t="str">
        <f t="shared" si="199"/>
        <v>0963817349</v>
      </c>
      <c r="W732" s="43">
        <f t="shared" si="200"/>
        <v>1</v>
      </c>
      <c r="X732" s="47">
        <f t="shared" si="201"/>
        <v>1</v>
      </c>
      <c r="Y732" s="43">
        <f t="shared" si="188"/>
        <v>1</v>
      </c>
      <c r="Z732" s="44">
        <f t="shared" si="202"/>
        <v>1</v>
      </c>
      <c r="AA732" s="44">
        <f t="shared" si="203"/>
        <v>1</v>
      </c>
    </row>
    <row r="733" spans="1:27" ht="69" hidden="1" customHeight="1" x14ac:dyDescent="0.65">
      <c r="A733" s="3">
        <v>731</v>
      </c>
      <c r="B733" s="3" t="s">
        <v>2142</v>
      </c>
      <c r="C733" s="3" t="s">
        <v>3306</v>
      </c>
      <c r="D733" s="3" t="s">
        <v>2143</v>
      </c>
      <c r="E733" s="3" t="s">
        <v>3149</v>
      </c>
      <c r="F733" s="5" t="s">
        <v>2144</v>
      </c>
      <c r="G733" s="6">
        <v>101147993</v>
      </c>
      <c r="H733" s="7">
        <v>966885986</v>
      </c>
      <c r="I733" s="3"/>
      <c r="J733" s="39"/>
      <c r="K733" s="40">
        <f t="shared" si="189"/>
        <v>1</v>
      </c>
      <c r="L733" s="41" t="str">
        <f t="shared" si="190"/>
        <v>101147993</v>
      </c>
      <c r="M733" s="42" t="str">
        <f t="shared" si="191"/>
        <v>101147993</v>
      </c>
      <c r="N733" s="43">
        <f t="shared" si="192"/>
        <v>1</v>
      </c>
      <c r="O733" s="43">
        <f t="shared" si="193"/>
        <v>1</v>
      </c>
      <c r="P733" s="43">
        <f t="shared" si="187"/>
        <v>1</v>
      </c>
      <c r="Q733" s="44">
        <f t="shared" si="194"/>
        <v>1</v>
      </c>
      <c r="R733" s="45">
        <f t="shared" si="195"/>
        <v>966885986</v>
      </c>
      <c r="S733" s="41" t="str">
        <f t="shared" si="196"/>
        <v>966885986</v>
      </c>
      <c r="T733" s="43" t="e">
        <f t="shared" si="197"/>
        <v>#VALUE!</v>
      </c>
      <c r="U733" s="41" t="str">
        <f t="shared" si="198"/>
        <v>966885986</v>
      </c>
      <c r="V733" s="46" t="str">
        <f t="shared" si="199"/>
        <v>0966885986</v>
      </c>
      <c r="W733" s="43">
        <f t="shared" si="200"/>
        <v>1</v>
      </c>
      <c r="X733" s="47">
        <f t="shared" si="201"/>
        <v>1</v>
      </c>
      <c r="Y733" s="43">
        <f t="shared" si="188"/>
        <v>1</v>
      </c>
      <c r="Z733" s="44">
        <f t="shared" si="202"/>
        <v>1</v>
      </c>
      <c r="AA733" s="44">
        <f t="shared" si="203"/>
        <v>1</v>
      </c>
    </row>
    <row r="734" spans="1:27" ht="69" hidden="1" customHeight="1" x14ac:dyDescent="0.65">
      <c r="A734" s="3">
        <v>732</v>
      </c>
      <c r="B734" s="3" t="s">
        <v>2145</v>
      </c>
      <c r="C734" s="3" t="s">
        <v>3306</v>
      </c>
      <c r="D734" s="3" t="s">
        <v>2146</v>
      </c>
      <c r="E734" s="3" t="s">
        <v>3149</v>
      </c>
      <c r="F734" s="5" t="s">
        <v>2147</v>
      </c>
      <c r="G734" s="6">
        <v>101076167</v>
      </c>
      <c r="H734" s="7">
        <v>965038616</v>
      </c>
      <c r="I734" s="3"/>
      <c r="J734" s="39"/>
      <c r="K734" s="40">
        <f t="shared" si="189"/>
        <v>1</v>
      </c>
      <c r="L734" s="41" t="str">
        <f t="shared" si="190"/>
        <v>101076167</v>
      </c>
      <c r="M734" s="42" t="str">
        <f t="shared" si="191"/>
        <v>101076167</v>
      </c>
      <c r="N734" s="43">
        <f t="shared" si="192"/>
        <v>1</v>
      </c>
      <c r="O734" s="43">
        <f t="shared" si="193"/>
        <v>1</v>
      </c>
      <c r="P734" s="43">
        <f t="shared" si="187"/>
        <v>1</v>
      </c>
      <c r="Q734" s="44">
        <f t="shared" si="194"/>
        <v>1</v>
      </c>
      <c r="R734" s="45">
        <f t="shared" si="195"/>
        <v>965038616</v>
      </c>
      <c r="S734" s="41" t="str">
        <f t="shared" si="196"/>
        <v>965038616</v>
      </c>
      <c r="T734" s="43" t="e">
        <f t="shared" si="197"/>
        <v>#VALUE!</v>
      </c>
      <c r="U734" s="41" t="str">
        <f t="shared" si="198"/>
        <v>965038616</v>
      </c>
      <c r="V734" s="46" t="str">
        <f t="shared" si="199"/>
        <v>0965038616</v>
      </c>
      <c r="W734" s="43">
        <f t="shared" si="200"/>
        <v>1</v>
      </c>
      <c r="X734" s="47">
        <f t="shared" si="201"/>
        <v>1</v>
      </c>
      <c r="Y734" s="43">
        <f t="shared" si="188"/>
        <v>1</v>
      </c>
      <c r="Z734" s="44">
        <f t="shared" si="202"/>
        <v>1</v>
      </c>
      <c r="AA734" s="44">
        <f t="shared" si="203"/>
        <v>1</v>
      </c>
    </row>
    <row r="735" spans="1:27" ht="69" hidden="1" customHeight="1" x14ac:dyDescent="0.65">
      <c r="A735" s="3">
        <v>733</v>
      </c>
      <c r="B735" s="3" t="s">
        <v>2148</v>
      </c>
      <c r="C735" s="3" t="s">
        <v>3306</v>
      </c>
      <c r="D735" s="3" t="s">
        <v>2149</v>
      </c>
      <c r="E735" s="3" t="s">
        <v>3149</v>
      </c>
      <c r="F735" s="5" t="s">
        <v>2150</v>
      </c>
      <c r="G735" s="6">
        <v>100714550</v>
      </c>
      <c r="H735" s="7">
        <v>978362973</v>
      </c>
      <c r="I735" s="3"/>
      <c r="J735" s="39"/>
      <c r="K735" s="40">
        <f t="shared" si="189"/>
        <v>1</v>
      </c>
      <c r="L735" s="41" t="str">
        <f t="shared" si="190"/>
        <v>100714550</v>
      </c>
      <c r="M735" s="42" t="str">
        <f t="shared" si="191"/>
        <v>100714550</v>
      </c>
      <c r="N735" s="43">
        <f t="shared" si="192"/>
        <v>1</v>
      </c>
      <c r="O735" s="43">
        <f t="shared" si="193"/>
        <v>1</v>
      </c>
      <c r="P735" s="43">
        <f t="shared" si="187"/>
        <v>1</v>
      </c>
      <c r="Q735" s="44">
        <f t="shared" si="194"/>
        <v>1</v>
      </c>
      <c r="R735" s="45">
        <f t="shared" si="195"/>
        <v>978362973</v>
      </c>
      <c r="S735" s="41" t="str">
        <f t="shared" si="196"/>
        <v>978362973</v>
      </c>
      <c r="T735" s="43" t="e">
        <f t="shared" si="197"/>
        <v>#VALUE!</v>
      </c>
      <c r="U735" s="41" t="str">
        <f t="shared" si="198"/>
        <v>978362973</v>
      </c>
      <c r="V735" s="46" t="str">
        <f t="shared" si="199"/>
        <v>0978362973</v>
      </c>
      <c r="W735" s="43">
        <f t="shared" si="200"/>
        <v>1</v>
      </c>
      <c r="X735" s="47">
        <f t="shared" si="201"/>
        <v>1</v>
      </c>
      <c r="Y735" s="43">
        <f t="shared" si="188"/>
        <v>1</v>
      </c>
      <c r="Z735" s="44">
        <f t="shared" si="202"/>
        <v>1</v>
      </c>
      <c r="AA735" s="44">
        <f t="shared" si="203"/>
        <v>1</v>
      </c>
    </row>
    <row r="736" spans="1:27" ht="69" hidden="1" customHeight="1" x14ac:dyDescent="0.65">
      <c r="A736" s="3">
        <v>734</v>
      </c>
      <c r="B736" s="3" t="s">
        <v>2151</v>
      </c>
      <c r="C736" s="3" t="s">
        <v>3306</v>
      </c>
      <c r="D736" s="3" t="s">
        <v>1990</v>
      </c>
      <c r="E736" s="3" t="s">
        <v>3149</v>
      </c>
      <c r="F736" s="5" t="s">
        <v>2152</v>
      </c>
      <c r="G736" s="6">
        <v>101209641</v>
      </c>
      <c r="H736" s="6">
        <v>98501084</v>
      </c>
      <c r="I736" s="3"/>
      <c r="J736" s="39"/>
      <c r="K736" s="40">
        <f t="shared" si="189"/>
        <v>1</v>
      </c>
      <c r="L736" s="41" t="str">
        <f t="shared" si="190"/>
        <v>101209641</v>
      </c>
      <c r="M736" s="42" t="str">
        <f t="shared" si="191"/>
        <v>101209641</v>
      </c>
      <c r="N736" s="43">
        <f t="shared" si="192"/>
        <v>1</v>
      </c>
      <c r="O736" s="43">
        <f t="shared" si="193"/>
        <v>1</v>
      </c>
      <c r="P736" s="43">
        <f t="shared" si="187"/>
        <v>1</v>
      </c>
      <c r="Q736" s="44">
        <f t="shared" si="194"/>
        <v>1</v>
      </c>
      <c r="R736" s="45">
        <f t="shared" si="195"/>
        <v>98501084</v>
      </c>
      <c r="S736" s="41" t="str">
        <f t="shared" si="196"/>
        <v>98501084</v>
      </c>
      <c r="T736" s="43" t="e">
        <f t="shared" si="197"/>
        <v>#VALUE!</v>
      </c>
      <c r="U736" s="41" t="str">
        <f t="shared" si="198"/>
        <v>98501084</v>
      </c>
      <c r="V736" s="46" t="str">
        <f t="shared" si="199"/>
        <v>098501084</v>
      </c>
      <c r="W736" s="43">
        <f t="shared" si="200"/>
        <v>1</v>
      </c>
      <c r="X736" s="47">
        <f t="shared" si="201"/>
        <v>1</v>
      </c>
      <c r="Y736" s="43">
        <f t="shared" si="188"/>
        <v>1</v>
      </c>
      <c r="Z736" s="44">
        <f t="shared" si="202"/>
        <v>1</v>
      </c>
      <c r="AA736" s="44">
        <f t="shared" si="203"/>
        <v>1</v>
      </c>
    </row>
    <row r="737" spans="1:27" ht="69" hidden="1" customHeight="1" x14ac:dyDescent="0.65">
      <c r="A737" s="3">
        <v>735</v>
      </c>
      <c r="B737" s="3" t="s">
        <v>2153</v>
      </c>
      <c r="C737" s="3" t="s">
        <v>3306</v>
      </c>
      <c r="D737" s="3" t="s">
        <v>2154</v>
      </c>
      <c r="E737" s="3" t="s">
        <v>3149</v>
      </c>
      <c r="F737" s="5" t="s">
        <v>2155</v>
      </c>
      <c r="G737" s="6">
        <v>101071867</v>
      </c>
      <c r="H737" s="7">
        <v>883782488</v>
      </c>
      <c r="I737" s="3"/>
      <c r="J737" s="39"/>
      <c r="K737" s="40">
        <f t="shared" si="189"/>
        <v>1</v>
      </c>
      <c r="L737" s="41" t="str">
        <f t="shared" si="190"/>
        <v>101071867</v>
      </c>
      <c r="M737" s="42" t="str">
        <f t="shared" si="191"/>
        <v>101071867</v>
      </c>
      <c r="N737" s="43">
        <f t="shared" si="192"/>
        <v>1</v>
      </c>
      <c r="O737" s="43">
        <f t="shared" si="193"/>
        <v>1</v>
      </c>
      <c r="P737" s="43">
        <f t="shared" si="187"/>
        <v>1</v>
      </c>
      <c r="Q737" s="44">
        <f t="shared" si="194"/>
        <v>1</v>
      </c>
      <c r="R737" s="45">
        <f t="shared" si="195"/>
        <v>883782488</v>
      </c>
      <c r="S737" s="41" t="str">
        <f t="shared" si="196"/>
        <v>883782488</v>
      </c>
      <c r="T737" s="43" t="e">
        <f t="shared" si="197"/>
        <v>#VALUE!</v>
      </c>
      <c r="U737" s="41" t="str">
        <f t="shared" si="198"/>
        <v>883782488</v>
      </c>
      <c r="V737" s="46" t="str">
        <f t="shared" si="199"/>
        <v>0883782488</v>
      </c>
      <c r="W737" s="43">
        <f t="shared" si="200"/>
        <v>1</v>
      </c>
      <c r="X737" s="47">
        <f t="shared" si="201"/>
        <v>1</v>
      </c>
      <c r="Y737" s="43">
        <f t="shared" si="188"/>
        <v>1</v>
      </c>
      <c r="Z737" s="44">
        <f t="shared" si="202"/>
        <v>1</v>
      </c>
      <c r="AA737" s="44">
        <f t="shared" si="203"/>
        <v>1</v>
      </c>
    </row>
    <row r="738" spans="1:27" ht="69" hidden="1" customHeight="1" x14ac:dyDescent="0.65">
      <c r="A738" s="3">
        <v>736</v>
      </c>
      <c r="B738" s="3" t="s">
        <v>2156</v>
      </c>
      <c r="C738" s="3" t="s">
        <v>3306</v>
      </c>
      <c r="D738" s="3" t="s">
        <v>2157</v>
      </c>
      <c r="E738" s="3" t="s">
        <v>3149</v>
      </c>
      <c r="F738" s="5" t="s">
        <v>2158</v>
      </c>
      <c r="G738" s="6">
        <v>100714393</v>
      </c>
      <c r="H738" s="7">
        <v>318222817</v>
      </c>
      <c r="I738" s="3"/>
      <c r="J738" s="39"/>
      <c r="K738" s="40">
        <f t="shared" si="189"/>
        <v>1</v>
      </c>
      <c r="L738" s="41" t="str">
        <f t="shared" si="190"/>
        <v>100714393</v>
      </c>
      <c r="M738" s="42" t="str">
        <f t="shared" si="191"/>
        <v>100714393</v>
      </c>
      <c r="N738" s="43">
        <f t="shared" si="192"/>
        <v>1</v>
      </c>
      <c r="O738" s="43">
        <f t="shared" si="193"/>
        <v>1</v>
      </c>
      <c r="P738" s="43">
        <f t="shared" si="187"/>
        <v>1</v>
      </c>
      <c r="Q738" s="44">
        <f t="shared" si="194"/>
        <v>1</v>
      </c>
      <c r="R738" s="45">
        <f t="shared" si="195"/>
        <v>318222817</v>
      </c>
      <c r="S738" s="41" t="str">
        <f t="shared" si="196"/>
        <v>318222817</v>
      </c>
      <c r="T738" s="43" t="e">
        <f t="shared" si="197"/>
        <v>#VALUE!</v>
      </c>
      <c r="U738" s="41" t="str">
        <f t="shared" si="198"/>
        <v>318222817</v>
      </c>
      <c r="V738" s="46" t="str">
        <f t="shared" si="199"/>
        <v>0318222817</v>
      </c>
      <c r="W738" s="43">
        <f t="shared" si="200"/>
        <v>1</v>
      </c>
      <c r="X738" s="47">
        <f t="shared" si="201"/>
        <v>1</v>
      </c>
      <c r="Y738" s="43">
        <f t="shared" si="188"/>
        <v>1</v>
      </c>
      <c r="Z738" s="44">
        <f t="shared" si="202"/>
        <v>1</v>
      </c>
      <c r="AA738" s="44">
        <f t="shared" si="203"/>
        <v>1</v>
      </c>
    </row>
    <row r="739" spans="1:27" ht="69" hidden="1" customHeight="1" x14ac:dyDescent="0.65">
      <c r="A739" s="3">
        <v>737</v>
      </c>
      <c r="B739" s="3" t="s">
        <v>2159</v>
      </c>
      <c r="C739" s="3" t="s">
        <v>3306</v>
      </c>
      <c r="D739" s="3" t="s">
        <v>2160</v>
      </c>
      <c r="E739" s="3" t="s">
        <v>3149</v>
      </c>
      <c r="F739" s="5" t="s">
        <v>2161</v>
      </c>
      <c r="G739" s="6">
        <v>100714455</v>
      </c>
      <c r="H739" s="7">
        <v>966136006</v>
      </c>
      <c r="I739" s="3"/>
      <c r="J739" s="39"/>
      <c r="K739" s="40">
        <f t="shared" si="189"/>
        <v>1</v>
      </c>
      <c r="L739" s="41" t="str">
        <f t="shared" si="190"/>
        <v>100714455</v>
      </c>
      <c r="M739" s="42" t="str">
        <f t="shared" si="191"/>
        <v>100714455</v>
      </c>
      <c r="N739" s="43">
        <f t="shared" si="192"/>
        <v>1</v>
      </c>
      <c r="O739" s="43">
        <f t="shared" si="193"/>
        <v>1</v>
      </c>
      <c r="P739" s="43">
        <f t="shared" si="187"/>
        <v>1</v>
      </c>
      <c r="Q739" s="44">
        <f t="shared" si="194"/>
        <v>1</v>
      </c>
      <c r="R739" s="45">
        <f t="shared" si="195"/>
        <v>966136006</v>
      </c>
      <c r="S739" s="41" t="str">
        <f t="shared" si="196"/>
        <v>966136006</v>
      </c>
      <c r="T739" s="43" t="e">
        <f t="shared" si="197"/>
        <v>#VALUE!</v>
      </c>
      <c r="U739" s="41" t="str">
        <f t="shared" si="198"/>
        <v>966136006</v>
      </c>
      <c r="V739" s="46" t="str">
        <f t="shared" si="199"/>
        <v>0966136006</v>
      </c>
      <c r="W739" s="43">
        <f t="shared" si="200"/>
        <v>1</v>
      </c>
      <c r="X739" s="47">
        <f t="shared" si="201"/>
        <v>1</v>
      </c>
      <c r="Y739" s="43">
        <f t="shared" si="188"/>
        <v>1</v>
      </c>
      <c r="Z739" s="44">
        <f t="shared" si="202"/>
        <v>1</v>
      </c>
      <c r="AA739" s="44">
        <f t="shared" si="203"/>
        <v>1</v>
      </c>
    </row>
    <row r="740" spans="1:27" ht="69" hidden="1" customHeight="1" x14ac:dyDescent="0.65">
      <c r="A740" s="3">
        <v>738</v>
      </c>
      <c r="B740" s="3" t="s">
        <v>2162</v>
      </c>
      <c r="C740" s="3" t="s">
        <v>3306</v>
      </c>
      <c r="D740" s="3" t="s">
        <v>2163</v>
      </c>
      <c r="E740" s="3" t="s">
        <v>3149</v>
      </c>
      <c r="F740" s="5" t="s">
        <v>2164</v>
      </c>
      <c r="G740" s="6">
        <v>101027915</v>
      </c>
      <c r="H740" s="7">
        <v>886729685</v>
      </c>
      <c r="I740" s="3"/>
      <c r="J740" s="39"/>
      <c r="K740" s="40">
        <f t="shared" si="189"/>
        <v>1</v>
      </c>
      <c r="L740" s="41" t="str">
        <f t="shared" si="190"/>
        <v>101027915</v>
      </c>
      <c r="M740" s="42" t="str">
        <f t="shared" si="191"/>
        <v>101027915</v>
      </c>
      <c r="N740" s="43">
        <f t="shared" si="192"/>
        <v>1</v>
      </c>
      <c r="O740" s="43">
        <f t="shared" si="193"/>
        <v>1</v>
      </c>
      <c r="P740" s="43">
        <f t="shared" si="187"/>
        <v>1</v>
      </c>
      <c r="Q740" s="44">
        <f t="shared" si="194"/>
        <v>1</v>
      </c>
      <c r="R740" s="45">
        <f t="shared" si="195"/>
        <v>886729685</v>
      </c>
      <c r="S740" s="41" t="str">
        <f t="shared" si="196"/>
        <v>886729685</v>
      </c>
      <c r="T740" s="43" t="e">
        <f t="shared" si="197"/>
        <v>#VALUE!</v>
      </c>
      <c r="U740" s="41" t="str">
        <f t="shared" si="198"/>
        <v>886729685</v>
      </c>
      <c r="V740" s="46" t="str">
        <f t="shared" si="199"/>
        <v>0886729685</v>
      </c>
      <c r="W740" s="43">
        <f t="shared" si="200"/>
        <v>1</v>
      </c>
      <c r="X740" s="47">
        <f t="shared" si="201"/>
        <v>1</v>
      </c>
      <c r="Y740" s="43">
        <f t="shared" si="188"/>
        <v>1</v>
      </c>
      <c r="Z740" s="44">
        <f t="shared" si="202"/>
        <v>1</v>
      </c>
      <c r="AA740" s="44">
        <f t="shared" si="203"/>
        <v>1</v>
      </c>
    </row>
    <row r="741" spans="1:27" ht="69" hidden="1" customHeight="1" x14ac:dyDescent="0.65">
      <c r="A741" s="3">
        <v>739</v>
      </c>
      <c r="B741" s="3" t="s">
        <v>2165</v>
      </c>
      <c r="C741" s="3" t="s">
        <v>3306</v>
      </c>
      <c r="D741" s="3" t="s">
        <v>2166</v>
      </c>
      <c r="E741" s="3" t="s">
        <v>3149</v>
      </c>
      <c r="F741" s="5" t="s">
        <v>2167</v>
      </c>
      <c r="G741" s="6">
        <v>100773513</v>
      </c>
      <c r="H741" s="7">
        <v>966077470</v>
      </c>
      <c r="I741" s="3"/>
      <c r="J741" s="39"/>
      <c r="K741" s="40">
        <f t="shared" si="189"/>
        <v>1</v>
      </c>
      <c r="L741" s="41" t="str">
        <f t="shared" si="190"/>
        <v>100773513</v>
      </c>
      <c r="M741" s="42" t="str">
        <f t="shared" si="191"/>
        <v>100773513</v>
      </c>
      <c r="N741" s="43">
        <f t="shared" si="192"/>
        <v>1</v>
      </c>
      <c r="O741" s="43">
        <f t="shared" si="193"/>
        <v>1</v>
      </c>
      <c r="P741" s="43">
        <f t="shared" si="187"/>
        <v>1</v>
      </c>
      <c r="Q741" s="44">
        <f t="shared" si="194"/>
        <v>1</v>
      </c>
      <c r="R741" s="45">
        <f t="shared" si="195"/>
        <v>966077470</v>
      </c>
      <c r="S741" s="41" t="str">
        <f t="shared" si="196"/>
        <v>966077470</v>
      </c>
      <c r="T741" s="43" t="e">
        <f t="shared" si="197"/>
        <v>#VALUE!</v>
      </c>
      <c r="U741" s="41" t="str">
        <f t="shared" si="198"/>
        <v>966077470</v>
      </c>
      <c r="V741" s="46" t="str">
        <f t="shared" si="199"/>
        <v>0966077470</v>
      </c>
      <c r="W741" s="43">
        <f t="shared" si="200"/>
        <v>1</v>
      </c>
      <c r="X741" s="47">
        <f t="shared" si="201"/>
        <v>1</v>
      </c>
      <c r="Y741" s="43">
        <f t="shared" si="188"/>
        <v>1</v>
      </c>
      <c r="Z741" s="44">
        <f t="shared" si="202"/>
        <v>1</v>
      </c>
      <c r="AA741" s="44">
        <f t="shared" si="203"/>
        <v>1</v>
      </c>
    </row>
    <row r="742" spans="1:27" ht="69" hidden="1" customHeight="1" x14ac:dyDescent="0.65">
      <c r="A742" s="3">
        <v>740</v>
      </c>
      <c r="B742" s="3" t="s">
        <v>2168</v>
      </c>
      <c r="C742" s="3" t="s">
        <v>3306</v>
      </c>
      <c r="D742" s="3" t="s">
        <v>2169</v>
      </c>
      <c r="E742" s="3" t="s">
        <v>3149</v>
      </c>
      <c r="F742" s="5" t="s">
        <v>2170</v>
      </c>
      <c r="G742" s="6">
        <v>101035969</v>
      </c>
      <c r="H742" s="7">
        <v>965830769</v>
      </c>
      <c r="I742" s="3"/>
      <c r="J742" s="39"/>
      <c r="K742" s="40">
        <f t="shared" si="189"/>
        <v>1</v>
      </c>
      <c r="L742" s="41" t="str">
        <f t="shared" si="190"/>
        <v>101035969</v>
      </c>
      <c r="M742" s="42" t="str">
        <f t="shared" si="191"/>
        <v>101035969</v>
      </c>
      <c r="N742" s="43">
        <f t="shared" si="192"/>
        <v>1</v>
      </c>
      <c r="O742" s="43">
        <f t="shared" si="193"/>
        <v>1</v>
      </c>
      <c r="P742" s="43">
        <f t="shared" si="187"/>
        <v>1</v>
      </c>
      <c r="Q742" s="44">
        <f t="shared" si="194"/>
        <v>1</v>
      </c>
      <c r="R742" s="45">
        <f t="shared" si="195"/>
        <v>965830769</v>
      </c>
      <c r="S742" s="41" t="str">
        <f t="shared" si="196"/>
        <v>965830769</v>
      </c>
      <c r="T742" s="43" t="e">
        <f t="shared" si="197"/>
        <v>#VALUE!</v>
      </c>
      <c r="U742" s="41" t="str">
        <f t="shared" si="198"/>
        <v>965830769</v>
      </c>
      <c r="V742" s="46" t="str">
        <f t="shared" si="199"/>
        <v>0965830769</v>
      </c>
      <c r="W742" s="43">
        <f t="shared" si="200"/>
        <v>1</v>
      </c>
      <c r="X742" s="47">
        <f t="shared" si="201"/>
        <v>1</v>
      </c>
      <c r="Y742" s="43">
        <f t="shared" si="188"/>
        <v>1</v>
      </c>
      <c r="Z742" s="44">
        <f t="shared" si="202"/>
        <v>1</v>
      </c>
      <c r="AA742" s="44">
        <f t="shared" si="203"/>
        <v>1</v>
      </c>
    </row>
    <row r="743" spans="1:27" ht="69" hidden="1" customHeight="1" x14ac:dyDescent="0.65">
      <c r="A743" s="3">
        <v>741</v>
      </c>
      <c r="B743" s="3" t="s">
        <v>2171</v>
      </c>
      <c r="C743" s="3" t="s">
        <v>3306</v>
      </c>
      <c r="D743" s="3" t="s">
        <v>2172</v>
      </c>
      <c r="E743" s="3" t="s">
        <v>3149</v>
      </c>
      <c r="F743" s="5" t="s">
        <v>2173</v>
      </c>
      <c r="G743" s="6">
        <v>101398703</v>
      </c>
      <c r="H743" s="7">
        <v>967697376</v>
      </c>
      <c r="I743" s="3"/>
      <c r="J743" s="39"/>
      <c r="K743" s="40">
        <f t="shared" si="189"/>
        <v>1</v>
      </c>
      <c r="L743" s="41" t="str">
        <f t="shared" si="190"/>
        <v>101398703</v>
      </c>
      <c r="M743" s="42" t="str">
        <f t="shared" si="191"/>
        <v>101398703</v>
      </c>
      <c r="N743" s="43">
        <f t="shared" si="192"/>
        <v>1</v>
      </c>
      <c r="O743" s="43">
        <f t="shared" si="193"/>
        <v>1</v>
      </c>
      <c r="P743" s="43">
        <f t="shared" si="187"/>
        <v>1</v>
      </c>
      <c r="Q743" s="44">
        <f t="shared" si="194"/>
        <v>1</v>
      </c>
      <c r="R743" s="45">
        <f t="shared" si="195"/>
        <v>967697376</v>
      </c>
      <c r="S743" s="41" t="str">
        <f t="shared" si="196"/>
        <v>967697376</v>
      </c>
      <c r="T743" s="43" t="e">
        <f t="shared" si="197"/>
        <v>#VALUE!</v>
      </c>
      <c r="U743" s="41" t="str">
        <f t="shared" si="198"/>
        <v>967697376</v>
      </c>
      <c r="V743" s="46" t="str">
        <f t="shared" si="199"/>
        <v>0967697376</v>
      </c>
      <c r="W743" s="43">
        <f t="shared" si="200"/>
        <v>1</v>
      </c>
      <c r="X743" s="47">
        <f t="shared" si="201"/>
        <v>1</v>
      </c>
      <c r="Y743" s="43">
        <f t="shared" si="188"/>
        <v>1</v>
      </c>
      <c r="Z743" s="44">
        <f t="shared" si="202"/>
        <v>1</v>
      </c>
      <c r="AA743" s="44">
        <f t="shared" si="203"/>
        <v>1</v>
      </c>
    </row>
    <row r="744" spans="1:27" ht="69" hidden="1" customHeight="1" x14ac:dyDescent="0.65">
      <c r="A744" s="3">
        <v>742</v>
      </c>
      <c r="B744" s="3" t="s">
        <v>2174</v>
      </c>
      <c r="C744" s="3" t="s">
        <v>3306</v>
      </c>
      <c r="D744" s="3" t="s">
        <v>2175</v>
      </c>
      <c r="E744" s="3" t="s">
        <v>3150</v>
      </c>
      <c r="F744" s="5" t="s">
        <v>2176</v>
      </c>
      <c r="G744" s="6">
        <v>101109046</v>
      </c>
      <c r="H744" s="7">
        <v>962478278</v>
      </c>
      <c r="I744" s="3"/>
      <c r="J744" s="39"/>
      <c r="K744" s="40">
        <f t="shared" si="189"/>
        <v>1</v>
      </c>
      <c r="L744" s="41" t="str">
        <f t="shared" si="190"/>
        <v>101109046</v>
      </c>
      <c r="M744" s="42" t="str">
        <f t="shared" si="191"/>
        <v>101109046</v>
      </c>
      <c r="N744" s="43">
        <f t="shared" si="192"/>
        <v>1</v>
      </c>
      <c r="O744" s="43">
        <f t="shared" si="193"/>
        <v>1</v>
      </c>
      <c r="P744" s="43">
        <f t="shared" si="187"/>
        <v>1</v>
      </c>
      <c r="Q744" s="44">
        <f t="shared" si="194"/>
        <v>1</v>
      </c>
      <c r="R744" s="45">
        <f t="shared" si="195"/>
        <v>962478278</v>
      </c>
      <c r="S744" s="41" t="str">
        <f t="shared" si="196"/>
        <v>962478278</v>
      </c>
      <c r="T744" s="43" t="e">
        <f t="shared" si="197"/>
        <v>#VALUE!</v>
      </c>
      <c r="U744" s="41" t="str">
        <f t="shared" si="198"/>
        <v>962478278</v>
      </c>
      <c r="V744" s="46" t="str">
        <f t="shared" si="199"/>
        <v>0962478278</v>
      </c>
      <c r="W744" s="43">
        <f t="shared" si="200"/>
        <v>1</v>
      </c>
      <c r="X744" s="47">
        <f t="shared" si="201"/>
        <v>1</v>
      </c>
      <c r="Y744" s="43">
        <f t="shared" si="188"/>
        <v>1</v>
      </c>
      <c r="Z744" s="44">
        <f t="shared" si="202"/>
        <v>1</v>
      </c>
      <c r="AA744" s="44">
        <f t="shared" si="203"/>
        <v>1</v>
      </c>
    </row>
    <row r="745" spans="1:27" ht="69" hidden="1" customHeight="1" x14ac:dyDescent="0.65">
      <c r="A745" s="3">
        <v>743</v>
      </c>
      <c r="B745" s="3" t="s">
        <v>2177</v>
      </c>
      <c r="C745" s="3" t="s">
        <v>3306</v>
      </c>
      <c r="D745" s="3" t="s">
        <v>2178</v>
      </c>
      <c r="E745" s="3" t="s">
        <v>3150</v>
      </c>
      <c r="F745" s="5" t="s">
        <v>2179</v>
      </c>
      <c r="G745" s="6">
        <v>100951654</v>
      </c>
      <c r="H745" s="7">
        <v>884124296</v>
      </c>
      <c r="I745" s="3"/>
      <c r="J745" s="39"/>
      <c r="K745" s="40">
        <f t="shared" si="189"/>
        <v>1</v>
      </c>
      <c r="L745" s="41" t="str">
        <f t="shared" si="190"/>
        <v>100951654</v>
      </c>
      <c r="M745" s="42" t="str">
        <f t="shared" si="191"/>
        <v>100951654</v>
      </c>
      <c r="N745" s="43">
        <f t="shared" si="192"/>
        <v>1</v>
      </c>
      <c r="O745" s="43">
        <f t="shared" si="193"/>
        <v>1</v>
      </c>
      <c r="P745" s="43">
        <f t="shared" si="187"/>
        <v>1</v>
      </c>
      <c r="Q745" s="44">
        <f t="shared" si="194"/>
        <v>1</v>
      </c>
      <c r="R745" s="45">
        <f t="shared" si="195"/>
        <v>884124296</v>
      </c>
      <c r="S745" s="41" t="str">
        <f t="shared" si="196"/>
        <v>884124296</v>
      </c>
      <c r="T745" s="43" t="e">
        <f t="shared" si="197"/>
        <v>#VALUE!</v>
      </c>
      <c r="U745" s="41" t="str">
        <f t="shared" si="198"/>
        <v>884124296</v>
      </c>
      <c r="V745" s="46" t="str">
        <f t="shared" si="199"/>
        <v>0884124296</v>
      </c>
      <c r="W745" s="43">
        <f t="shared" si="200"/>
        <v>1</v>
      </c>
      <c r="X745" s="47">
        <f t="shared" si="201"/>
        <v>1</v>
      </c>
      <c r="Y745" s="43">
        <f t="shared" si="188"/>
        <v>1</v>
      </c>
      <c r="Z745" s="44">
        <f t="shared" si="202"/>
        <v>1</v>
      </c>
      <c r="AA745" s="44">
        <f t="shared" si="203"/>
        <v>1</v>
      </c>
    </row>
    <row r="746" spans="1:27" ht="69" hidden="1" customHeight="1" x14ac:dyDescent="0.65">
      <c r="A746" s="3">
        <v>744</v>
      </c>
      <c r="B746" s="3" t="s">
        <v>2180</v>
      </c>
      <c r="C746" s="3" t="s">
        <v>3306</v>
      </c>
      <c r="D746" s="3" t="s">
        <v>2181</v>
      </c>
      <c r="E746" s="3" t="s">
        <v>3150</v>
      </c>
      <c r="F746" s="5" t="s">
        <v>2182</v>
      </c>
      <c r="G746" s="6">
        <v>101208352</v>
      </c>
      <c r="H746" s="7">
        <v>979339154</v>
      </c>
      <c r="I746" s="3"/>
      <c r="J746" s="39"/>
      <c r="K746" s="40">
        <f t="shared" si="189"/>
        <v>1</v>
      </c>
      <c r="L746" s="41" t="str">
        <f t="shared" si="190"/>
        <v>101208352</v>
      </c>
      <c r="M746" s="42" t="str">
        <f t="shared" si="191"/>
        <v>101208352</v>
      </c>
      <c r="N746" s="43">
        <f t="shared" si="192"/>
        <v>1</v>
      </c>
      <c r="O746" s="43">
        <f t="shared" si="193"/>
        <v>1</v>
      </c>
      <c r="P746" s="43">
        <f t="shared" si="187"/>
        <v>1</v>
      </c>
      <c r="Q746" s="44">
        <f t="shared" si="194"/>
        <v>1</v>
      </c>
      <c r="R746" s="45">
        <f t="shared" si="195"/>
        <v>979339154</v>
      </c>
      <c r="S746" s="41" t="str">
        <f t="shared" si="196"/>
        <v>979339154</v>
      </c>
      <c r="T746" s="43" t="e">
        <f t="shared" si="197"/>
        <v>#VALUE!</v>
      </c>
      <c r="U746" s="41" t="str">
        <f t="shared" si="198"/>
        <v>979339154</v>
      </c>
      <c r="V746" s="46" t="str">
        <f t="shared" si="199"/>
        <v>0979339154</v>
      </c>
      <c r="W746" s="43">
        <f t="shared" si="200"/>
        <v>1</v>
      </c>
      <c r="X746" s="47">
        <f t="shared" si="201"/>
        <v>1</v>
      </c>
      <c r="Y746" s="43">
        <f t="shared" si="188"/>
        <v>1</v>
      </c>
      <c r="Z746" s="44">
        <f t="shared" si="202"/>
        <v>1</v>
      </c>
      <c r="AA746" s="44">
        <f t="shared" si="203"/>
        <v>1</v>
      </c>
    </row>
    <row r="747" spans="1:27" ht="69" hidden="1" customHeight="1" x14ac:dyDescent="0.65">
      <c r="A747" s="3">
        <v>745</v>
      </c>
      <c r="B747" s="3" t="s">
        <v>2183</v>
      </c>
      <c r="C747" s="3" t="s">
        <v>3306</v>
      </c>
      <c r="D747" s="3" t="s">
        <v>2184</v>
      </c>
      <c r="E747" s="3" t="s">
        <v>3150</v>
      </c>
      <c r="F747" s="5" t="s">
        <v>2185</v>
      </c>
      <c r="G747" s="6">
        <v>101391364</v>
      </c>
      <c r="H747" s="7">
        <v>883982158</v>
      </c>
      <c r="I747" s="3"/>
      <c r="J747" s="39"/>
      <c r="K747" s="40">
        <f t="shared" si="189"/>
        <v>1</v>
      </c>
      <c r="L747" s="41" t="str">
        <f t="shared" si="190"/>
        <v>101391364</v>
      </c>
      <c r="M747" s="42" t="str">
        <f t="shared" si="191"/>
        <v>101391364</v>
      </c>
      <c r="N747" s="43">
        <f t="shared" si="192"/>
        <v>1</v>
      </c>
      <c r="O747" s="43">
        <f t="shared" si="193"/>
        <v>1</v>
      </c>
      <c r="P747" s="43">
        <f t="shared" si="187"/>
        <v>1</v>
      </c>
      <c r="Q747" s="44">
        <f t="shared" si="194"/>
        <v>1</v>
      </c>
      <c r="R747" s="45">
        <f t="shared" si="195"/>
        <v>883982158</v>
      </c>
      <c r="S747" s="41" t="str">
        <f t="shared" si="196"/>
        <v>883982158</v>
      </c>
      <c r="T747" s="43" t="e">
        <f t="shared" si="197"/>
        <v>#VALUE!</v>
      </c>
      <c r="U747" s="41" t="str">
        <f t="shared" si="198"/>
        <v>883982158</v>
      </c>
      <c r="V747" s="46" t="str">
        <f t="shared" si="199"/>
        <v>0883982158</v>
      </c>
      <c r="W747" s="43">
        <f t="shared" si="200"/>
        <v>1</v>
      </c>
      <c r="X747" s="47">
        <f t="shared" si="201"/>
        <v>1</v>
      </c>
      <c r="Y747" s="43">
        <f t="shared" si="188"/>
        <v>1</v>
      </c>
      <c r="Z747" s="44">
        <f t="shared" si="202"/>
        <v>1</v>
      </c>
      <c r="AA747" s="44">
        <f t="shared" si="203"/>
        <v>1</v>
      </c>
    </row>
    <row r="748" spans="1:27" ht="69" hidden="1" customHeight="1" x14ac:dyDescent="0.65">
      <c r="A748" s="3">
        <v>746</v>
      </c>
      <c r="B748" s="3" t="s">
        <v>2186</v>
      </c>
      <c r="C748" s="3" t="s">
        <v>3306</v>
      </c>
      <c r="D748" s="3" t="s">
        <v>2187</v>
      </c>
      <c r="E748" s="3" t="s">
        <v>3150</v>
      </c>
      <c r="F748" s="5" t="s">
        <v>2188</v>
      </c>
      <c r="G748" s="6">
        <v>101119560</v>
      </c>
      <c r="H748" s="6">
        <v>16955581</v>
      </c>
      <c r="I748" s="3"/>
      <c r="J748" s="39"/>
      <c r="K748" s="40">
        <f t="shared" si="189"/>
        <v>1</v>
      </c>
      <c r="L748" s="41" t="str">
        <f t="shared" si="190"/>
        <v>101119560</v>
      </c>
      <c r="M748" s="42" t="str">
        <f t="shared" si="191"/>
        <v>101119560</v>
      </c>
      <c r="N748" s="43">
        <f t="shared" si="192"/>
        <v>1</v>
      </c>
      <c r="O748" s="43">
        <f t="shared" si="193"/>
        <v>1</v>
      </c>
      <c r="P748" s="43">
        <f t="shared" si="187"/>
        <v>1</v>
      </c>
      <c r="Q748" s="44">
        <f t="shared" si="194"/>
        <v>1</v>
      </c>
      <c r="R748" s="45">
        <f t="shared" si="195"/>
        <v>16955581</v>
      </c>
      <c r="S748" s="41" t="str">
        <f t="shared" si="196"/>
        <v>16955581</v>
      </c>
      <c r="T748" s="43" t="e">
        <f t="shared" si="197"/>
        <v>#VALUE!</v>
      </c>
      <c r="U748" s="41" t="str">
        <f t="shared" si="198"/>
        <v>16955581</v>
      </c>
      <c r="V748" s="46" t="str">
        <f t="shared" si="199"/>
        <v>016955581</v>
      </c>
      <c r="W748" s="43">
        <f t="shared" si="200"/>
        <v>1</v>
      </c>
      <c r="X748" s="47">
        <f t="shared" si="201"/>
        <v>1</v>
      </c>
      <c r="Y748" s="43">
        <f t="shared" si="188"/>
        <v>1</v>
      </c>
      <c r="Z748" s="44">
        <f t="shared" si="202"/>
        <v>1</v>
      </c>
      <c r="AA748" s="44">
        <f t="shared" si="203"/>
        <v>1</v>
      </c>
    </row>
    <row r="749" spans="1:27" ht="69" hidden="1" customHeight="1" x14ac:dyDescent="0.65">
      <c r="A749" s="3">
        <v>747</v>
      </c>
      <c r="B749" s="3" t="s">
        <v>2189</v>
      </c>
      <c r="C749" s="3" t="s">
        <v>3306</v>
      </c>
      <c r="D749" s="3" t="s">
        <v>2190</v>
      </c>
      <c r="E749" s="3" t="s">
        <v>3150</v>
      </c>
      <c r="F749" s="5" t="s">
        <v>2191</v>
      </c>
      <c r="G749" s="6">
        <v>101279228</v>
      </c>
      <c r="H749" s="6" t="s">
        <v>3229</v>
      </c>
      <c r="I749" s="3"/>
      <c r="J749" s="39"/>
      <c r="K749" s="40">
        <f t="shared" si="189"/>
        <v>1</v>
      </c>
      <c r="L749" s="41" t="str">
        <f t="shared" si="190"/>
        <v>101279228</v>
      </c>
      <c r="M749" s="42" t="str">
        <f t="shared" si="191"/>
        <v>101279228</v>
      </c>
      <c r="N749" s="43">
        <f t="shared" si="192"/>
        <v>1</v>
      </c>
      <c r="O749" s="43">
        <f t="shared" si="193"/>
        <v>1</v>
      </c>
      <c r="P749" s="43">
        <f t="shared" si="187"/>
        <v>1</v>
      </c>
      <c r="Q749" s="44">
        <f t="shared" si="194"/>
        <v>1</v>
      </c>
      <c r="R749" s="45" t="str">
        <f t="shared" si="195"/>
        <v>087 715 554</v>
      </c>
      <c r="S749" s="41" t="str">
        <f t="shared" si="196"/>
        <v>087715554</v>
      </c>
      <c r="T749" s="43" t="e">
        <f t="shared" si="197"/>
        <v>#VALUE!</v>
      </c>
      <c r="U749" s="41" t="str">
        <f t="shared" si="198"/>
        <v>087715554</v>
      </c>
      <c r="V749" s="46" t="str">
        <f t="shared" si="199"/>
        <v>087715554</v>
      </c>
      <c r="W749" s="43">
        <f t="shared" si="200"/>
        <v>1</v>
      </c>
      <c r="X749" s="47">
        <f t="shared" si="201"/>
        <v>1</v>
      </c>
      <c r="Y749" s="43">
        <f t="shared" si="188"/>
        <v>1</v>
      </c>
      <c r="Z749" s="44">
        <f t="shared" si="202"/>
        <v>1</v>
      </c>
      <c r="AA749" s="44">
        <f t="shared" si="203"/>
        <v>1</v>
      </c>
    </row>
    <row r="750" spans="1:27" ht="69" hidden="1" customHeight="1" x14ac:dyDescent="0.65">
      <c r="A750" s="3">
        <v>748</v>
      </c>
      <c r="B750" s="3" t="s">
        <v>2192</v>
      </c>
      <c r="C750" s="3" t="s">
        <v>3306</v>
      </c>
      <c r="D750" s="3" t="s">
        <v>2193</v>
      </c>
      <c r="E750" s="3" t="s">
        <v>3150</v>
      </c>
      <c r="F750" s="5" t="s">
        <v>2194</v>
      </c>
      <c r="G750" s="6">
        <v>101107465</v>
      </c>
      <c r="H750" s="7">
        <v>964037615</v>
      </c>
      <c r="I750" s="3"/>
      <c r="J750" s="39"/>
      <c r="K750" s="40">
        <f t="shared" si="189"/>
        <v>1</v>
      </c>
      <c r="L750" s="41" t="str">
        <f t="shared" si="190"/>
        <v>101107465</v>
      </c>
      <c r="M750" s="42" t="str">
        <f t="shared" si="191"/>
        <v>101107465</v>
      </c>
      <c r="N750" s="43">
        <f t="shared" si="192"/>
        <v>1</v>
      </c>
      <c r="O750" s="43">
        <f t="shared" si="193"/>
        <v>1</v>
      </c>
      <c r="P750" s="43">
        <f t="shared" si="187"/>
        <v>1</v>
      </c>
      <c r="Q750" s="44">
        <f t="shared" si="194"/>
        <v>1</v>
      </c>
      <c r="R750" s="45">
        <f t="shared" si="195"/>
        <v>964037615</v>
      </c>
      <c r="S750" s="41" t="str">
        <f t="shared" si="196"/>
        <v>964037615</v>
      </c>
      <c r="T750" s="43" t="e">
        <f t="shared" si="197"/>
        <v>#VALUE!</v>
      </c>
      <c r="U750" s="41" t="str">
        <f t="shared" si="198"/>
        <v>964037615</v>
      </c>
      <c r="V750" s="46" t="str">
        <f t="shared" si="199"/>
        <v>0964037615</v>
      </c>
      <c r="W750" s="43">
        <f t="shared" si="200"/>
        <v>1</v>
      </c>
      <c r="X750" s="47">
        <f t="shared" si="201"/>
        <v>1</v>
      </c>
      <c r="Y750" s="43">
        <f t="shared" si="188"/>
        <v>1</v>
      </c>
      <c r="Z750" s="44">
        <f t="shared" si="202"/>
        <v>1</v>
      </c>
      <c r="AA750" s="44">
        <f t="shared" si="203"/>
        <v>1</v>
      </c>
    </row>
    <row r="751" spans="1:27" ht="69" hidden="1" customHeight="1" x14ac:dyDescent="0.65">
      <c r="A751" s="3">
        <v>749</v>
      </c>
      <c r="B751" s="3" t="s">
        <v>2195</v>
      </c>
      <c r="C751" s="3" t="s">
        <v>3306</v>
      </c>
      <c r="D751" s="3" t="s">
        <v>2196</v>
      </c>
      <c r="E751" s="3" t="s">
        <v>3150</v>
      </c>
      <c r="F751" s="5" t="s">
        <v>2197</v>
      </c>
      <c r="G751" s="6">
        <v>101094522</v>
      </c>
      <c r="H751" s="7">
        <v>312339641</v>
      </c>
      <c r="I751" s="3"/>
      <c r="J751" s="39"/>
      <c r="K751" s="40">
        <f t="shared" si="189"/>
        <v>1</v>
      </c>
      <c r="L751" s="41" t="str">
        <f t="shared" si="190"/>
        <v>101094522</v>
      </c>
      <c r="M751" s="42" t="str">
        <f t="shared" si="191"/>
        <v>101094522</v>
      </c>
      <c r="N751" s="43">
        <f t="shared" si="192"/>
        <v>1</v>
      </c>
      <c r="O751" s="43">
        <f t="shared" si="193"/>
        <v>1</v>
      </c>
      <c r="P751" s="43">
        <f t="shared" si="187"/>
        <v>1</v>
      </c>
      <c r="Q751" s="44">
        <f t="shared" si="194"/>
        <v>1</v>
      </c>
      <c r="R751" s="45">
        <f t="shared" si="195"/>
        <v>312339641</v>
      </c>
      <c r="S751" s="41" t="str">
        <f t="shared" si="196"/>
        <v>312339641</v>
      </c>
      <c r="T751" s="43" t="e">
        <f t="shared" si="197"/>
        <v>#VALUE!</v>
      </c>
      <c r="U751" s="41" t="str">
        <f t="shared" si="198"/>
        <v>312339641</v>
      </c>
      <c r="V751" s="46" t="str">
        <f t="shared" si="199"/>
        <v>0312339641</v>
      </c>
      <c r="W751" s="43">
        <f t="shared" si="200"/>
        <v>1</v>
      </c>
      <c r="X751" s="47">
        <f t="shared" si="201"/>
        <v>1</v>
      </c>
      <c r="Y751" s="43">
        <f t="shared" si="188"/>
        <v>1</v>
      </c>
      <c r="Z751" s="44">
        <f t="shared" si="202"/>
        <v>1</v>
      </c>
      <c r="AA751" s="44">
        <f t="shared" si="203"/>
        <v>1</v>
      </c>
    </row>
    <row r="752" spans="1:27" ht="69" hidden="1" customHeight="1" x14ac:dyDescent="0.65">
      <c r="A752" s="3">
        <v>750</v>
      </c>
      <c r="B752" s="3" t="s">
        <v>2198</v>
      </c>
      <c r="C752" s="3" t="s">
        <v>3306</v>
      </c>
      <c r="D752" s="3" t="s">
        <v>2199</v>
      </c>
      <c r="E752" s="3" t="s">
        <v>3150</v>
      </c>
      <c r="F752" s="5" t="s">
        <v>2200</v>
      </c>
      <c r="G752" s="6">
        <v>101107620</v>
      </c>
      <c r="H752" s="7">
        <v>968545550</v>
      </c>
      <c r="I752" s="3"/>
      <c r="J752" s="39"/>
      <c r="K752" s="40">
        <f t="shared" si="189"/>
        <v>1</v>
      </c>
      <c r="L752" s="41" t="str">
        <f t="shared" si="190"/>
        <v>101107620</v>
      </c>
      <c r="M752" s="42" t="str">
        <f t="shared" si="191"/>
        <v>101107620</v>
      </c>
      <c r="N752" s="43">
        <f t="shared" si="192"/>
        <v>1</v>
      </c>
      <c r="O752" s="43">
        <f t="shared" si="193"/>
        <v>1</v>
      </c>
      <c r="P752" s="43">
        <f t="shared" si="187"/>
        <v>1</v>
      </c>
      <c r="Q752" s="44">
        <f t="shared" si="194"/>
        <v>1</v>
      </c>
      <c r="R752" s="45">
        <f t="shared" si="195"/>
        <v>968545550</v>
      </c>
      <c r="S752" s="41" t="str">
        <f t="shared" si="196"/>
        <v>968545550</v>
      </c>
      <c r="T752" s="43" t="e">
        <f t="shared" si="197"/>
        <v>#VALUE!</v>
      </c>
      <c r="U752" s="41" t="str">
        <f t="shared" si="198"/>
        <v>968545550</v>
      </c>
      <c r="V752" s="46" t="str">
        <f t="shared" si="199"/>
        <v>0968545550</v>
      </c>
      <c r="W752" s="43">
        <f t="shared" si="200"/>
        <v>1</v>
      </c>
      <c r="X752" s="47">
        <f t="shared" si="201"/>
        <v>1</v>
      </c>
      <c r="Y752" s="43">
        <f t="shared" si="188"/>
        <v>1</v>
      </c>
      <c r="Z752" s="44">
        <f t="shared" si="202"/>
        <v>1</v>
      </c>
      <c r="AA752" s="44">
        <f t="shared" si="203"/>
        <v>1</v>
      </c>
    </row>
    <row r="753" spans="1:27" ht="69" hidden="1" customHeight="1" x14ac:dyDescent="0.65">
      <c r="A753" s="3">
        <v>751</v>
      </c>
      <c r="B753" s="3" t="s">
        <v>2201</v>
      </c>
      <c r="C753" s="3" t="s">
        <v>3306</v>
      </c>
      <c r="D753" s="3" t="s">
        <v>2202</v>
      </c>
      <c r="E753" s="3" t="s">
        <v>3150</v>
      </c>
      <c r="F753" s="5" t="s">
        <v>2203</v>
      </c>
      <c r="G753" s="6">
        <v>101050171</v>
      </c>
      <c r="H753" s="6" t="s">
        <v>3230</v>
      </c>
      <c r="I753" s="3"/>
      <c r="J753" s="39"/>
      <c r="K753" s="40">
        <f t="shared" si="189"/>
        <v>1</v>
      </c>
      <c r="L753" s="41" t="str">
        <f t="shared" si="190"/>
        <v>101050171</v>
      </c>
      <c r="M753" s="42" t="str">
        <f t="shared" si="191"/>
        <v>101050171</v>
      </c>
      <c r="N753" s="43">
        <f t="shared" si="192"/>
        <v>1</v>
      </c>
      <c r="O753" s="43">
        <f t="shared" si="193"/>
        <v>1</v>
      </c>
      <c r="P753" s="43">
        <f t="shared" si="187"/>
        <v>1</v>
      </c>
      <c r="Q753" s="44">
        <f t="shared" si="194"/>
        <v>1</v>
      </c>
      <c r="R753" s="45" t="str">
        <f t="shared" si="195"/>
        <v>088 820 3526</v>
      </c>
      <c r="S753" s="41" t="str">
        <f t="shared" si="196"/>
        <v>0888203526</v>
      </c>
      <c r="T753" s="43" t="e">
        <f t="shared" si="197"/>
        <v>#VALUE!</v>
      </c>
      <c r="U753" s="41" t="str">
        <f t="shared" si="198"/>
        <v>0888203526</v>
      </c>
      <c r="V753" s="46" t="str">
        <f t="shared" si="199"/>
        <v>0888203526</v>
      </c>
      <c r="W753" s="43">
        <f t="shared" si="200"/>
        <v>1</v>
      </c>
      <c r="X753" s="47">
        <f t="shared" si="201"/>
        <v>1</v>
      </c>
      <c r="Y753" s="43">
        <f t="shared" si="188"/>
        <v>1</v>
      </c>
      <c r="Z753" s="44">
        <f t="shared" si="202"/>
        <v>1</v>
      </c>
      <c r="AA753" s="44">
        <f t="shared" si="203"/>
        <v>1</v>
      </c>
    </row>
    <row r="754" spans="1:27" ht="69" hidden="1" customHeight="1" x14ac:dyDescent="0.65">
      <c r="A754" s="3">
        <v>752</v>
      </c>
      <c r="B754" s="3" t="s">
        <v>2204</v>
      </c>
      <c r="C754" s="3" t="s">
        <v>3306</v>
      </c>
      <c r="D754" s="3" t="s">
        <v>2205</v>
      </c>
      <c r="E754" s="3" t="s">
        <v>3150</v>
      </c>
      <c r="F754" s="5" t="s">
        <v>2206</v>
      </c>
      <c r="G754" s="6">
        <v>100756794</v>
      </c>
      <c r="H754" s="6">
        <v>81230069</v>
      </c>
      <c r="I754" s="3"/>
      <c r="J754" s="39"/>
      <c r="K754" s="40">
        <f t="shared" si="189"/>
        <v>1</v>
      </c>
      <c r="L754" s="41" t="str">
        <f t="shared" si="190"/>
        <v>100756794</v>
      </c>
      <c r="M754" s="42" t="str">
        <f t="shared" si="191"/>
        <v>100756794</v>
      </c>
      <c r="N754" s="43">
        <f t="shared" si="192"/>
        <v>1</v>
      </c>
      <c r="O754" s="43">
        <f t="shared" si="193"/>
        <v>1</v>
      </c>
      <c r="P754" s="43">
        <f t="shared" si="187"/>
        <v>1</v>
      </c>
      <c r="Q754" s="44">
        <f t="shared" si="194"/>
        <v>1</v>
      </c>
      <c r="R754" s="45">
        <f t="shared" si="195"/>
        <v>81230069</v>
      </c>
      <c r="S754" s="41" t="str">
        <f t="shared" si="196"/>
        <v>81230069</v>
      </c>
      <c r="T754" s="43" t="e">
        <f t="shared" si="197"/>
        <v>#VALUE!</v>
      </c>
      <c r="U754" s="41" t="str">
        <f t="shared" si="198"/>
        <v>81230069</v>
      </c>
      <c r="V754" s="46" t="str">
        <f t="shared" si="199"/>
        <v>081230069</v>
      </c>
      <c r="W754" s="43">
        <f t="shared" si="200"/>
        <v>1</v>
      </c>
      <c r="X754" s="47">
        <f t="shared" si="201"/>
        <v>1</v>
      </c>
      <c r="Y754" s="43">
        <f t="shared" si="188"/>
        <v>1</v>
      </c>
      <c r="Z754" s="44">
        <f t="shared" si="202"/>
        <v>1</v>
      </c>
      <c r="AA754" s="44">
        <f t="shared" si="203"/>
        <v>1</v>
      </c>
    </row>
    <row r="755" spans="1:27" ht="69" hidden="1" customHeight="1" x14ac:dyDescent="0.65">
      <c r="A755" s="3">
        <v>753</v>
      </c>
      <c r="B755" s="3" t="s">
        <v>2207</v>
      </c>
      <c r="C755" s="3" t="s">
        <v>3306</v>
      </c>
      <c r="D755" s="3" t="s">
        <v>2208</v>
      </c>
      <c r="E755" s="3" t="s">
        <v>3150</v>
      </c>
      <c r="F755" s="5" t="s">
        <v>2209</v>
      </c>
      <c r="G755" s="6">
        <v>100726970</v>
      </c>
      <c r="H755" s="7">
        <v>972525736</v>
      </c>
      <c r="I755" s="3"/>
      <c r="J755" s="39"/>
      <c r="K755" s="40">
        <f t="shared" si="189"/>
        <v>1</v>
      </c>
      <c r="L755" s="41" t="str">
        <f t="shared" si="190"/>
        <v>100726970</v>
      </c>
      <c r="M755" s="42" t="str">
        <f t="shared" si="191"/>
        <v>100726970</v>
      </c>
      <c r="N755" s="43">
        <f t="shared" si="192"/>
        <v>1</v>
      </c>
      <c r="O755" s="43">
        <f t="shared" si="193"/>
        <v>1</v>
      </c>
      <c r="P755" s="43">
        <f t="shared" si="187"/>
        <v>1</v>
      </c>
      <c r="Q755" s="44">
        <f t="shared" si="194"/>
        <v>1</v>
      </c>
      <c r="R755" s="45">
        <f t="shared" si="195"/>
        <v>972525736</v>
      </c>
      <c r="S755" s="41" t="str">
        <f t="shared" si="196"/>
        <v>972525736</v>
      </c>
      <c r="T755" s="43" t="e">
        <f t="shared" si="197"/>
        <v>#VALUE!</v>
      </c>
      <c r="U755" s="41" t="str">
        <f t="shared" si="198"/>
        <v>972525736</v>
      </c>
      <c r="V755" s="46" t="str">
        <f t="shared" si="199"/>
        <v>0972525736</v>
      </c>
      <c r="W755" s="43">
        <f t="shared" si="200"/>
        <v>1</v>
      </c>
      <c r="X755" s="47">
        <f t="shared" si="201"/>
        <v>1</v>
      </c>
      <c r="Y755" s="43">
        <f t="shared" si="188"/>
        <v>1</v>
      </c>
      <c r="Z755" s="44">
        <f t="shared" si="202"/>
        <v>1</v>
      </c>
      <c r="AA755" s="44">
        <f t="shared" si="203"/>
        <v>1</v>
      </c>
    </row>
    <row r="756" spans="1:27" ht="69" hidden="1" customHeight="1" x14ac:dyDescent="0.65">
      <c r="A756" s="3">
        <v>754</v>
      </c>
      <c r="B756" s="3" t="s">
        <v>2210</v>
      </c>
      <c r="C756" s="3" t="s">
        <v>3306</v>
      </c>
      <c r="D756" s="3" t="s">
        <v>2211</v>
      </c>
      <c r="E756" s="3" t="s">
        <v>3150</v>
      </c>
      <c r="F756" s="5" t="s">
        <v>2212</v>
      </c>
      <c r="G756" s="6">
        <v>100688668</v>
      </c>
      <c r="H756" s="7">
        <v>974226943</v>
      </c>
      <c r="I756" s="3"/>
      <c r="J756" s="39"/>
      <c r="K756" s="40">
        <f t="shared" si="189"/>
        <v>1</v>
      </c>
      <c r="L756" s="41" t="str">
        <f t="shared" si="190"/>
        <v>100688668</v>
      </c>
      <c r="M756" s="42" t="str">
        <f t="shared" si="191"/>
        <v>100688668</v>
      </c>
      <c r="N756" s="43">
        <f t="shared" si="192"/>
        <v>1</v>
      </c>
      <c r="O756" s="43">
        <f t="shared" si="193"/>
        <v>1</v>
      </c>
      <c r="P756" s="43">
        <f t="shared" si="187"/>
        <v>1</v>
      </c>
      <c r="Q756" s="44">
        <f t="shared" si="194"/>
        <v>1</v>
      </c>
      <c r="R756" s="45">
        <f t="shared" si="195"/>
        <v>974226943</v>
      </c>
      <c r="S756" s="41" t="str">
        <f t="shared" si="196"/>
        <v>974226943</v>
      </c>
      <c r="T756" s="43" t="e">
        <f t="shared" si="197"/>
        <v>#VALUE!</v>
      </c>
      <c r="U756" s="41" t="str">
        <f t="shared" si="198"/>
        <v>974226943</v>
      </c>
      <c r="V756" s="46" t="str">
        <f t="shared" si="199"/>
        <v>0974226943</v>
      </c>
      <c r="W756" s="43">
        <f t="shared" si="200"/>
        <v>1</v>
      </c>
      <c r="X756" s="47">
        <f t="shared" si="201"/>
        <v>1</v>
      </c>
      <c r="Y756" s="43">
        <f t="shared" si="188"/>
        <v>1</v>
      </c>
      <c r="Z756" s="44">
        <f t="shared" si="202"/>
        <v>1</v>
      </c>
      <c r="AA756" s="44">
        <f t="shared" si="203"/>
        <v>1</v>
      </c>
    </row>
    <row r="757" spans="1:27" ht="69" hidden="1" customHeight="1" x14ac:dyDescent="0.65">
      <c r="A757" s="3">
        <v>755</v>
      </c>
      <c r="B757" s="3" t="s">
        <v>2213</v>
      </c>
      <c r="C757" s="3" t="s">
        <v>3306</v>
      </c>
      <c r="D757" s="3" t="s">
        <v>2214</v>
      </c>
      <c r="E757" s="3" t="s">
        <v>3150</v>
      </c>
      <c r="F757" s="5" t="s">
        <v>2215</v>
      </c>
      <c r="G757" s="6">
        <v>101084352</v>
      </c>
      <c r="H757" s="7">
        <v>882708570</v>
      </c>
      <c r="I757" s="3"/>
      <c r="J757" s="39"/>
      <c r="K757" s="40">
        <f t="shared" si="189"/>
        <v>1</v>
      </c>
      <c r="L757" s="41" t="str">
        <f t="shared" si="190"/>
        <v>101084352</v>
      </c>
      <c r="M757" s="42" t="str">
        <f t="shared" si="191"/>
        <v>101084352</v>
      </c>
      <c r="N757" s="43">
        <f t="shared" si="192"/>
        <v>1</v>
      </c>
      <c r="O757" s="43">
        <f t="shared" si="193"/>
        <v>1</v>
      </c>
      <c r="P757" s="43">
        <f t="shared" si="187"/>
        <v>1</v>
      </c>
      <c r="Q757" s="44">
        <f t="shared" si="194"/>
        <v>1</v>
      </c>
      <c r="R757" s="45">
        <f t="shared" si="195"/>
        <v>882708570</v>
      </c>
      <c r="S757" s="41" t="str">
        <f t="shared" si="196"/>
        <v>882708570</v>
      </c>
      <c r="T757" s="43" t="e">
        <f t="shared" si="197"/>
        <v>#VALUE!</v>
      </c>
      <c r="U757" s="41" t="str">
        <f t="shared" si="198"/>
        <v>882708570</v>
      </c>
      <c r="V757" s="46" t="str">
        <f t="shared" si="199"/>
        <v>0882708570</v>
      </c>
      <c r="W757" s="43">
        <f t="shared" si="200"/>
        <v>1</v>
      </c>
      <c r="X757" s="47">
        <f t="shared" si="201"/>
        <v>1</v>
      </c>
      <c r="Y757" s="43">
        <f t="shared" si="188"/>
        <v>1</v>
      </c>
      <c r="Z757" s="44">
        <f t="shared" si="202"/>
        <v>1</v>
      </c>
      <c r="AA757" s="44">
        <f t="shared" si="203"/>
        <v>1</v>
      </c>
    </row>
    <row r="758" spans="1:27" ht="69" hidden="1" customHeight="1" x14ac:dyDescent="0.65">
      <c r="A758" s="3">
        <v>756</v>
      </c>
      <c r="B758" s="3" t="s">
        <v>2216</v>
      </c>
      <c r="C758" s="3" t="s">
        <v>3306</v>
      </c>
      <c r="D758" s="3" t="s">
        <v>2217</v>
      </c>
      <c r="E758" s="3" t="s">
        <v>3150</v>
      </c>
      <c r="F758" s="5" t="s">
        <v>2218</v>
      </c>
      <c r="G758" s="6">
        <v>101330461</v>
      </c>
      <c r="H758" s="7">
        <v>883931321</v>
      </c>
      <c r="I758" s="3"/>
      <c r="J758" s="39"/>
      <c r="K758" s="40">
        <f t="shared" si="189"/>
        <v>1</v>
      </c>
      <c r="L758" s="41" t="str">
        <f t="shared" si="190"/>
        <v>101330461</v>
      </c>
      <c r="M758" s="42" t="str">
        <f t="shared" si="191"/>
        <v>101330461</v>
      </c>
      <c r="N758" s="43">
        <f t="shared" si="192"/>
        <v>1</v>
      </c>
      <c r="O758" s="43">
        <f t="shared" si="193"/>
        <v>1</v>
      </c>
      <c r="P758" s="43">
        <f t="shared" si="187"/>
        <v>1</v>
      </c>
      <c r="Q758" s="44">
        <f t="shared" si="194"/>
        <v>1</v>
      </c>
      <c r="R758" s="45">
        <f t="shared" si="195"/>
        <v>883931321</v>
      </c>
      <c r="S758" s="41" t="str">
        <f t="shared" si="196"/>
        <v>883931321</v>
      </c>
      <c r="T758" s="43" t="e">
        <f t="shared" si="197"/>
        <v>#VALUE!</v>
      </c>
      <c r="U758" s="41" t="str">
        <f t="shared" si="198"/>
        <v>883931321</v>
      </c>
      <c r="V758" s="46" t="str">
        <f t="shared" si="199"/>
        <v>0883931321</v>
      </c>
      <c r="W758" s="43">
        <f t="shared" si="200"/>
        <v>1</v>
      </c>
      <c r="X758" s="47">
        <f t="shared" si="201"/>
        <v>1</v>
      </c>
      <c r="Y758" s="43">
        <f t="shared" si="188"/>
        <v>1</v>
      </c>
      <c r="Z758" s="44">
        <f t="shared" si="202"/>
        <v>1</v>
      </c>
      <c r="AA758" s="44">
        <f t="shared" si="203"/>
        <v>1</v>
      </c>
    </row>
    <row r="759" spans="1:27" ht="69" customHeight="1" x14ac:dyDescent="0.65">
      <c r="A759" s="3">
        <v>757</v>
      </c>
      <c r="B759" s="3" t="s">
        <v>2219</v>
      </c>
      <c r="C759" s="3" t="s">
        <v>3306</v>
      </c>
      <c r="D759" s="3" t="s">
        <v>2220</v>
      </c>
      <c r="E759" s="3" t="s">
        <v>3150</v>
      </c>
      <c r="F759" s="5" t="s">
        <v>2221</v>
      </c>
      <c r="G759" s="6">
        <v>101071802</v>
      </c>
      <c r="H759" s="6">
        <v>68609167</v>
      </c>
      <c r="I759" s="3"/>
      <c r="J759" s="39"/>
      <c r="K759" s="40">
        <f t="shared" si="189"/>
        <v>1</v>
      </c>
      <c r="L759" s="41" t="str">
        <f t="shared" si="190"/>
        <v>101071802</v>
      </c>
      <c r="M759" s="42" t="str">
        <f t="shared" si="191"/>
        <v>101071802</v>
      </c>
      <c r="N759" s="43">
        <f t="shared" si="192"/>
        <v>1</v>
      </c>
      <c r="O759" s="43">
        <f t="shared" si="193"/>
        <v>1</v>
      </c>
      <c r="P759" s="43">
        <f t="shared" si="187"/>
        <v>1</v>
      </c>
      <c r="Q759" s="44">
        <f t="shared" si="194"/>
        <v>1</v>
      </c>
      <c r="R759" s="45">
        <f t="shared" si="195"/>
        <v>68609167</v>
      </c>
      <c r="S759" s="41" t="str">
        <f t="shared" si="196"/>
        <v>68609167</v>
      </c>
      <c r="T759" s="43" t="e">
        <f t="shared" si="197"/>
        <v>#VALUE!</v>
      </c>
      <c r="U759" s="41" t="str">
        <f t="shared" si="198"/>
        <v>68609167</v>
      </c>
      <c r="V759" s="46" t="str">
        <f t="shared" si="199"/>
        <v>068609167</v>
      </c>
      <c r="W759" s="43">
        <f t="shared" si="200"/>
        <v>1</v>
      </c>
      <c r="X759" s="47">
        <f t="shared" si="201"/>
        <v>1</v>
      </c>
      <c r="Y759" s="43">
        <f t="shared" si="188"/>
        <v>2</v>
      </c>
      <c r="Z759" s="44">
        <f t="shared" si="202"/>
        <v>2</v>
      </c>
      <c r="AA759" s="44">
        <f t="shared" si="203"/>
        <v>2</v>
      </c>
    </row>
    <row r="760" spans="1:27" ht="69" hidden="1" customHeight="1" x14ac:dyDescent="0.65">
      <c r="A760" s="3">
        <v>758</v>
      </c>
      <c r="B760" s="3" t="s">
        <v>2222</v>
      </c>
      <c r="C760" s="3" t="s">
        <v>3306</v>
      </c>
      <c r="D760" s="3" t="s">
        <v>2223</v>
      </c>
      <c r="E760" s="3" t="s">
        <v>3150</v>
      </c>
      <c r="F760" s="5" t="s">
        <v>2224</v>
      </c>
      <c r="G760" s="6">
        <v>101067140</v>
      </c>
      <c r="H760" s="6">
        <v>10439699</v>
      </c>
      <c r="I760" s="3"/>
      <c r="J760" s="39"/>
      <c r="K760" s="40">
        <f t="shared" si="189"/>
        <v>1</v>
      </c>
      <c r="L760" s="41" t="str">
        <f t="shared" si="190"/>
        <v>101067140</v>
      </c>
      <c r="M760" s="42" t="str">
        <f t="shared" si="191"/>
        <v>101067140</v>
      </c>
      <c r="N760" s="43">
        <f t="shared" si="192"/>
        <v>1</v>
      </c>
      <c r="O760" s="43">
        <f t="shared" si="193"/>
        <v>1</v>
      </c>
      <c r="P760" s="43">
        <f t="shared" si="187"/>
        <v>1</v>
      </c>
      <c r="Q760" s="44">
        <f t="shared" si="194"/>
        <v>1</v>
      </c>
      <c r="R760" s="45">
        <f t="shared" si="195"/>
        <v>10439699</v>
      </c>
      <c r="S760" s="41" t="str">
        <f t="shared" si="196"/>
        <v>10439699</v>
      </c>
      <c r="T760" s="43" t="e">
        <f t="shared" si="197"/>
        <v>#VALUE!</v>
      </c>
      <c r="U760" s="41" t="str">
        <f t="shared" si="198"/>
        <v>10439699</v>
      </c>
      <c r="V760" s="46" t="str">
        <f t="shared" si="199"/>
        <v>010439699</v>
      </c>
      <c r="W760" s="43">
        <f t="shared" si="200"/>
        <v>1</v>
      </c>
      <c r="X760" s="47">
        <f t="shared" si="201"/>
        <v>1</v>
      </c>
      <c r="Y760" s="43">
        <f t="shared" si="188"/>
        <v>1</v>
      </c>
      <c r="Z760" s="44">
        <f t="shared" si="202"/>
        <v>1</v>
      </c>
      <c r="AA760" s="44">
        <f t="shared" si="203"/>
        <v>1</v>
      </c>
    </row>
    <row r="761" spans="1:27" ht="69" customHeight="1" x14ac:dyDescent="0.65">
      <c r="A761" s="3">
        <v>759</v>
      </c>
      <c r="B761" s="3" t="s">
        <v>2225</v>
      </c>
      <c r="C761" s="3" t="s">
        <v>3306</v>
      </c>
      <c r="D761" s="3" t="s">
        <v>2226</v>
      </c>
      <c r="E761" s="3" t="s">
        <v>3150</v>
      </c>
      <c r="F761" s="5" t="s">
        <v>2227</v>
      </c>
      <c r="G761" s="6">
        <v>101071800</v>
      </c>
      <c r="H761" s="6">
        <v>68609167</v>
      </c>
      <c r="I761" s="3"/>
      <c r="J761" s="39"/>
      <c r="K761" s="40">
        <f t="shared" si="189"/>
        <v>1</v>
      </c>
      <c r="L761" s="41" t="str">
        <f t="shared" si="190"/>
        <v>101071800</v>
      </c>
      <c r="M761" s="42" t="str">
        <f t="shared" si="191"/>
        <v>101071800</v>
      </c>
      <c r="N761" s="43">
        <f t="shared" si="192"/>
        <v>1</v>
      </c>
      <c r="O761" s="43">
        <f t="shared" si="193"/>
        <v>1</v>
      </c>
      <c r="P761" s="43">
        <f t="shared" si="187"/>
        <v>1</v>
      </c>
      <c r="Q761" s="44">
        <f t="shared" si="194"/>
        <v>1</v>
      </c>
      <c r="R761" s="45">
        <f t="shared" si="195"/>
        <v>68609167</v>
      </c>
      <c r="S761" s="41" t="str">
        <f t="shared" si="196"/>
        <v>68609167</v>
      </c>
      <c r="T761" s="43" t="e">
        <f t="shared" si="197"/>
        <v>#VALUE!</v>
      </c>
      <c r="U761" s="41" t="str">
        <f t="shared" si="198"/>
        <v>68609167</v>
      </c>
      <c r="V761" s="46" t="str">
        <f t="shared" si="199"/>
        <v>068609167</v>
      </c>
      <c r="W761" s="43">
        <f t="shared" si="200"/>
        <v>1</v>
      </c>
      <c r="X761" s="47">
        <f t="shared" si="201"/>
        <v>1</v>
      </c>
      <c r="Y761" s="43">
        <f t="shared" si="188"/>
        <v>2</v>
      </c>
      <c r="Z761" s="44">
        <f t="shared" si="202"/>
        <v>2</v>
      </c>
      <c r="AA761" s="44">
        <f t="shared" si="203"/>
        <v>2</v>
      </c>
    </row>
    <row r="762" spans="1:27" ht="69" hidden="1" customHeight="1" x14ac:dyDescent="0.65">
      <c r="A762" s="3">
        <v>760</v>
      </c>
      <c r="B762" s="3" t="s">
        <v>2228</v>
      </c>
      <c r="C762" s="3" t="s">
        <v>3306</v>
      </c>
      <c r="D762" s="3" t="s">
        <v>2229</v>
      </c>
      <c r="E762" s="3" t="s">
        <v>3150</v>
      </c>
      <c r="F762" s="5" t="s">
        <v>2230</v>
      </c>
      <c r="G762" s="6">
        <v>101081582</v>
      </c>
      <c r="H762" s="7">
        <v>889132778</v>
      </c>
      <c r="I762" s="3"/>
      <c r="J762" s="39"/>
      <c r="K762" s="40">
        <f t="shared" si="189"/>
        <v>1</v>
      </c>
      <c r="L762" s="41" t="str">
        <f t="shared" si="190"/>
        <v>101081582</v>
      </c>
      <c r="M762" s="42" t="str">
        <f t="shared" si="191"/>
        <v>101081582</v>
      </c>
      <c r="N762" s="43">
        <f t="shared" si="192"/>
        <v>1</v>
      </c>
      <c r="O762" s="43">
        <f t="shared" si="193"/>
        <v>1</v>
      </c>
      <c r="P762" s="43">
        <f t="shared" si="187"/>
        <v>1</v>
      </c>
      <c r="Q762" s="44">
        <f t="shared" si="194"/>
        <v>1</v>
      </c>
      <c r="R762" s="45">
        <f t="shared" si="195"/>
        <v>889132778</v>
      </c>
      <c r="S762" s="41" t="str">
        <f t="shared" si="196"/>
        <v>889132778</v>
      </c>
      <c r="T762" s="43" t="e">
        <f t="shared" si="197"/>
        <v>#VALUE!</v>
      </c>
      <c r="U762" s="41" t="str">
        <f t="shared" si="198"/>
        <v>889132778</v>
      </c>
      <c r="V762" s="46" t="str">
        <f t="shared" si="199"/>
        <v>0889132778</v>
      </c>
      <c r="W762" s="43">
        <f t="shared" si="200"/>
        <v>1</v>
      </c>
      <c r="X762" s="47">
        <f t="shared" si="201"/>
        <v>1</v>
      </c>
      <c r="Y762" s="43">
        <f t="shared" si="188"/>
        <v>1</v>
      </c>
      <c r="Z762" s="44">
        <f t="shared" si="202"/>
        <v>1</v>
      </c>
      <c r="AA762" s="44">
        <f t="shared" si="203"/>
        <v>1</v>
      </c>
    </row>
    <row r="763" spans="1:27" ht="69" hidden="1" customHeight="1" x14ac:dyDescent="0.65">
      <c r="A763" s="3">
        <v>761</v>
      </c>
      <c r="B763" s="3" t="s">
        <v>2231</v>
      </c>
      <c r="C763" s="3" t="s">
        <v>3306</v>
      </c>
      <c r="D763" s="3" t="s">
        <v>2232</v>
      </c>
      <c r="E763" s="3" t="s">
        <v>3150</v>
      </c>
      <c r="F763" s="5" t="s">
        <v>2233</v>
      </c>
      <c r="G763" s="6">
        <v>101208682</v>
      </c>
      <c r="H763" s="7">
        <v>882200548</v>
      </c>
      <c r="I763" s="3"/>
      <c r="J763" s="39"/>
      <c r="K763" s="40">
        <f t="shared" si="189"/>
        <v>1</v>
      </c>
      <c r="L763" s="41" t="str">
        <f t="shared" si="190"/>
        <v>101208682</v>
      </c>
      <c r="M763" s="42" t="str">
        <f t="shared" si="191"/>
        <v>101208682</v>
      </c>
      <c r="N763" s="43">
        <f t="shared" si="192"/>
        <v>1</v>
      </c>
      <c r="O763" s="43">
        <f t="shared" si="193"/>
        <v>1</v>
      </c>
      <c r="P763" s="43">
        <f t="shared" si="187"/>
        <v>1</v>
      </c>
      <c r="Q763" s="44">
        <f t="shared" si="194"/>
        <v>1</v>
      </c>
      <c r="R763" s="45">
        <f t="shared" si="195"/>
        <v>882200548</v>
      </c>
      <c r="S763" s="41" t="str">
        <f t="shared" si="196"/>
        <v>882200548</v>
      </c>
      <c r="T763" s="43" t="e">
        <f t="shared" si="197"/>
        <v>#VALUE!</v>
      </c>
      <c r="U763" s="41" t="str">
        <f t="shared" si="198"/>
        <v>882200548</v>
      </c>
      <c r="V763" s="46" t="str">
        <f t="shared" si="199"/>
        <v>0882200548</v>
      </c>
      <c r="W763" s="43">
        <f t="shared" si="200"/>
        <v>1</v>
      </c>
      <c r="X763" s="47">
        <f t="shared" si="201"/>
        <v>1</v>
      </c>
      <c r="Y763" s="43">
        <f t="shared" si="188"/>
        <v>1</v>
      </c>
      <c r="Z763" s="44">
        <f t="shared" si="202"/>
        <v>1</v>
      </c>
      <c r="AA763" s="44">
        <f t="shared" si="203"/>
        <v>1</v>
      </c>
    </row>
    <row r="764" spans="1:27" ht="69" hidden="1" customHeight="1" x14ac:dyDescent="0.65">
      <c r="A764" s="3">
        <v>762</v>
      </c>
      <c r="B764" s="3" t="s">
        <v>2234</v>
      </c>
      <c r="C764" s="3" t="s">
        <v>3306</v>
      </c>
      <c r="D764" s="3" t="s">
        <v>2235</v>
      </c>
      <c r="E764" s="3" t="s">
        <v>3150</v>
      </c>
      <c r="F764" s="5" t="s">
        <v>2236</v>
      </c>
      <c r="G764" s="6">
        <v>101067338</v>
      </c>
      <c r="H764" s="6">
        <v>70322106</v>
      </c>
      <c r="I764" s="3"/>
      <c r="J764" s="39"/>
      <c r="K764" s="40">
        <f t="shared" si="189"/>
        <v>1</v>
      </c>
      <c r="L764" s="41" t="str">
        <f t="shared" si="190"/>
        <v>101067338</v>
      </c>
      <c r="M764" s="42" t="str">
        <f t="shared" si="191"/>
        <v>101067338</v>
      </c>
      <c r="N764" s="43">
        <f t="shared" si="192"/>
        <v>1</v>
      </c>
      <c r="O764" s="43">
        <f t="shared" si="193"/>
        <v>1</v>
      </c>
      <c r="P764" s="43">
        <f t="shared" si="187"/>
        <v>1</v>
      </c>
      <c r="Q764" s="44">
        <f t="shared" si="194"/>
        <v>1</v>
      </c>
      <c r="R764" s="45">
        <f t="shared" si="195"/>
        <v>70322106</v>
      </c>
      <c r="S764" s="41" t="str">
        <f t="shared" si="196"/>
        <v>70322106</v>
      </c>
      <c r="T764" s="43" t="e">
        <f t="shared" si="197"/>
        <v>#VALUE!</v>
      </c>
      <c r="U764" s="41" t="str">
        <f t="shared" si="198"/>
        <v>70322106</v>
      </c>
      <c r="V764" s="46" t="str">
        <f t="shared" si="199"/>
        <v>070322106</v>
      </c>
      <c r="W764" s="43">
        <f t="shared" si="200"/>
        <v>1</v>
      </c>
      <c r="X764" s="47">
        <f t="shared" si="201"/>
        <v>1</v>
      </c>
      <c r="Y764" s="43">
        <f t="shared" si="188"/>
        <v>1</v>
      </c>
      <c r="Z764" s="44">
        <f t="shared" si="202"/>
        <v>1</v>
      </c>
      <c r="AA764" s="44">
        <f t="shared" si="203"/>
        <v>1</v>
      </c>
    </row>
    <row r="765" spans="1:27" ht="69" hidden="1" customHeight="1" x14ac:dyDescent="0.65">
      <c r="A765" s="3">
        <v>763</v>
      </c>
      <c r="B765" s="3" t="s">
        <v>2237</v>
      </c>
      <c r="C765" s="3" t="s">
        <v>3306</v>
      </c>
      <c r="D765" s="3" t="s">
        <v>2238</v>
      </c>
      <c r="E765" s="3" t="s">
        <v>3150</v>
      </c>
      <c r="F765" s="5" t="s">
        <v>2239</v>
      </c>
      <c r="G765" s="6">
        <v>101086454</v>
      </c>
      <c r="H765" s="7">
        <v>974681315</v>
      </c>
      <c r="I765" s="3"/>
      <c r="J765" s="39"/>
      <c r="K765" s="40">
        <f t="shared" si="189"/>
        <v>1</v>
      </c>
      <c r="L765" s="41" t="str">
        <f t="shared" si="190"/>
        <v>101086454</v>
      </c>
      <c r="M765" s="42" t="str">
        <f t="shared" si="191"/>
        <v>101086454</v>
      </c>
      <c r="N765" s="43">
        <f t="shared" si="192"/>
        <v>1</v>
      </c>
      <c r="O765" s="43">
        <f t="shared" si="193"/>
        <v>1</v>
      </c>
      <c r="P765" s="43">
        <f t="shared" si="187"/>
        <v>1</v>
      </c>
      <c r="Q765" s="44">
        <f t="shared" si="194"/>
        <v>1</v>
      </c>
      <c r="R765" s="45">
        <f t="shared" si="195"/>
        <v>974681315</v>
      </c>
      <c r="S765" s="41" t="str">
        <f t="shared" si="196"/>
        <v>974681315</v>
      </c>
      <c r="T765" s="43" t="e">
        <f t="shared" si="197"/>
        <v>#VALUE!</v>
      </c>
      <c r="U765" s="41" t="str">
        <f t="shared" si="198"/>
        <v>974681315</v>
      </c>
      <c r="V765" s="46" t="str">
        <f t="shared" si="199"/>
        <v>0974681315</v>
      </c>
      <c r="W765" s="43">
        <f t="shared" si="200"/>
        <v>1</v>
      </c>
      <c r="X765" s="47">
        <f t="shared" si="201"/>
        <v>1</v>
      </c>
      <c r="Y765" s="43">
        <f t="shared" si="188"/>
        <v>1</v>
      </c>
      <c r="Z765" s="44">
        <f t="shared" si="202"/>
        <v>1</v>
      </c>
      <c r="AA765" s="44">
        <f t="shared" si="203"/>
        <v>1</v>
      </c>
    </row>
    <row r="766" spans="1:27" ht="69" hidden="1" customHeight="1" x14ac:dyDescent="0.65">
      <c r="A766" s="3">
        <v>764</v>
      </c>
      <c r="B766" s="3" t="s">
        <v>2240</v>
      </c>
      <c r="C766" s="3" t="s">
        <v>3306</v>
      </c>
      <c r="D766" s="3" t="s">
        <v>1504</v>
      </c>
      <c r="E766" s="3" t="s">
        <v>3150</v>
      </c>
      <c r="F766" s="5" t="s">
        <v>2241</v>
      </c>
      <c r="G766" s="6">
        <v>101068209</v>
      </c>
      <c r="H766" s="7">
        <v>972187253</v>
      </c>
      <c r="I766" s="3"/>
      <c r="J766" s="39"/>
      <c r="K766" s="40">
        <f t="shared" si="189"/>
        <v>1</v>
      </c>
      <c r="L766" s="41" t="str">
        <f t="shared" si="190"/>
        <v>101068209</v>
      </c>
      <c r="M766" s="42" t="str">
        <f t="shared" si="191"/>
        <v>101068209</v>
      </c>
      <c r="N766" s="43">
        <f t="shared" si="192"/>
        <v>1</v>
      </c>
      <c r="O766" s="43">
        <f t="shared" si="193"/>
        <v>1</v>
      </c>
      <c r="P766" s="43">
        <f t="shared" si="187"/>
        <v>1</v>
      </c>
      <c r="Q766" s="44">
        <f t="shared" si="194"/>
        <v>1</v>
      </c>
      <c r="R766" s="45">
        <f t="shared" si="195"/>
        <v>972187253</v>
      </c>
      <c r="S766" s="41" t="str">
        <f t="shared" si="196"/>
        <v>972187253</v>
      </c>
      <c r="T766" s="43" t="e">
        <f t="shared" si="197"/>
        <v>#VALUE!</v>
      </c>
      <c r="U766" s="41" t="str">
        <f t="shared" si="198"/>
        <v>972187253</v>
      </c>
      <c r="V766" s="46" t="str">
        <f t="shared" si="199"/>
        <v>0972187253</v>
      </c>
      <c r="W766" s="43">
        <f t="shared" si="200"/>
        <v>1</v>
      </c>
      <c r="X766" s="47">
        <f t="shared" si="201"/>
        <v>1</v>
      </c>
      <c r="Y766" s="43">
        <f t="shared" si="188"/>
        <v>1</v>
      </c>
      <c r="Z766" s="44">
        <f t="shared" si="202"/>
        <v>1</v>
      </c>
      <c r="AA766" s="44">
        <f t="shared" si="203"/>
        <v>1</v>
      </c>
    </row>
    <row r="767" spans="1:27" ht="69" hidden="1" customHeight="1" x14ac:dyDescent="0.65">
      <c r="A767" s="3">
        <v>765</v>
      </c>
      <c r="B767" s="3" t="s">
        <v>2242</v>
      </c>
      <c r="C767" s="3" t="s">
        <v>3306</v>
      </c>
      <c r="D767" s="3" t="s">
        <v>2243</v>
      </c>
      <c r="E767" s="3" t="s">
        <v>3150</v>
      </c>
      <c r="F767" s="5" t="s">
        <v>2244</v>
      </c>
      <c r="G767" s="6">
        <v>100989199</v>
      </c>
      <c r="H767" s="6" t="s">
        <v>3231</v>
      </c>
      <c r="I767" s="3"/>
      <c r="J767" s="39"/>
      <c r="K767" s="40">
        <f t="shared" si="189"/>
        <v>1</v>
      </c>
      <c r="L767" s="41" t="str">
        <f t="shared" si="190"/>
        <v>100989199</v>
      </c>
      <c r="M767" s="42" t="str">
        <f t="shared" si="191"/>
        <v>100989199</v>
      </c>
      <c r="N767" s="43">
        <f t="shared" si="192"/>
        <v>1</v>
      </c>
      <c r="O767" s="43">
        <f t="shared" si="193"/>
        <v>1</v>
      </c>
      <c r="P767" s="43">
        <f t="shared" si="187"/>
        <v>1</v>
      </c>
      <c r="Q767" s="44">
        <f t="shared" si="194"/>
        <v>1</v>
      </c>
      <c r="R767" s="45" t="str">
        <f t="shared" si="195"/>
        <v>096 236 8466</v>
      </c>
      <c r="S767" s="41" t="str">
        <f t="shared" si="196"/>
        <v>0962368466</v>
      </c>
      <c r="T767" s="43" t="e">
        <f t="shared" si="197"/>
        <v>#VALUE!</v>
      </c>
      <c r="U767" s="41" t="str">
        <f t="shared" si="198"/>
        <v>0962368466</v>
      </c>
      <c r="V767" s="46" t="str">
        <f t="shared" si="199"/>
        <v>0962368466</v>
      </c>
      <c r="W767" s="43">
        <f t="shared" si="200"/>
        <v>1</v>
      </c>
      <c r="X767" s="47">
        <f t="shared" si="201"/>
        <v>1</v>
      </c>
      <c r="Y767" s="43">
        <f t="shared" si="188"/>
        <v>1</v>
      </c>
      <c r="Z767" s="44">
        <f t="shared" si="202"/>
        <v>1</v>
      </c>
      <c r="AA767" s="44">
        <f t="shared" si="203"/>
        <v>1</v>
      </c>
    </row>
    <row r="768" spans="1:27" ht="69" hidden="1" customHeight="1" x14ac:dyDescent="0.65">
      <c r="A768" s="3">
        <v>766</v>
      </c>
      <c r="B768" s="3" t="s">
        <v>2245</v>
      </c>
      <c r="C768" s="3" t="s">
        <v>3306</v>
      </c>
      <c r="D768" s="3" t="s">
        <v>2246</v>
      </c>
      <c r="E768" s="3" t="s">
        <v>3148</v>
      </c>
      <c r="F768" s="5" t="s">
        <v>2247</v>
      </c>
      <c r="G768" s="6">
        <v>101047027</v>
      </c>
      <c r="H768" s="7">
        <v>883389194</v>
      </c>
      <c r="I768" s="3"/>
      <c r="J768" s="39"/>
      <c r="K768" s="40">
        <f t="shared" si="189"/>
        <v>1</v>
      </c>
      <c r="L768" s="41" t="str">
        <f t="shared" si="190"/>
        <v>101047027</v>
      </c>
      <c r="M768" s="42" t="str">
        <f t="shared" si="191"/>
        <v>101047027</v>
      </c>
      <c r="N768" s="43">
        <f t="shared" si="192"/>
        <v>1</v>
      </c>
      <c r="O768" s="43">
        <f t="shared" si="193"/>
        <v>1</v>
      </c>
      <c r="P768" s="43">
        <f t="shared" si="187"/>
        <v>1</v>
      </c>
      <c r="Q768" s="44">
        <f t="shared" si="194"/>
        <v>1</v>
      </c>
      <c r="R768" s="45">
        <f t="shared" si="195"/>
        <v>883389194</v>
      </c>
      <c r="S768" s="41" t="str">
        <f t="shared" si="196"/>
        <v>883389194</v>
      </c>
      <c r="T768" s="43" t="e">
        <f t="shared" si="197"/>
        <v>#VALUE!</v>
      </c>
      <c r="U768" s="41" t="str">
        <f t="shared" si="198"/>
        <v>883389194</v>
      </c>
      <c r="V768" s="46" t="str">
        <f t="shared" si="199"/>
        <v>0883389194</v>
      </c>
      <c r="W768" s="43">
        <f t="shared" si="200"/>
        <v>1</v>
      </c>
      <c r="X768" s="47">
        <f t="shared" si="201"/>
        <v>1</v>
      </c>
      <c r="Y768" s="43">
        <f t="shared" si="188"/>
        <v>1</v>
      </c>
      <c r="Z768" s="44">
        <f t="shared" si="202"/>
        <v>1</v>
      </c>
      <c r="AA768" s="44">
        <f t="shared" si="203"/>
        <v>1</v>
      </c>
    </row>
    <row r="769" spans="1:27" ht="69" hidden="1" customHeight="1" x14ac:dyDescent="0.65">
      <c r="A769" s="3">
        <v>767</v>
      </c>
      <c r="B769" s="3" t="s">
        <v>2248</v>
      </c>
      <c r="C769" s="3" t="s">
        <v>3308</v>
      </c>
      <c r="D769" s="3" t="s">
        <v>2249</v>
      </c>
      <c r="E769" s="3" t="s">
        <v>3148</v>
      </c>
      <c r="F769" s="5" t="s">
        <v>2250</v>
      </c>
      <c r="G769" s="6">
        <v>101011097</v>
      </c>
      <c r="H769" s="7">
        <v>967955546</v>
      </c>
      <c r="I769" s="3"/>
      <c r="J769" s="39"/>
      <c r="K769" s="40">
        <f t="shared" si="189"/>
        <v>1</v>
      </c>
      <c r="L769" s="41" t="str">
        <f t="shared" si="190"/>
        <v>101011097</v>
      </c>
      <c r="M769" s="42" t="str">
        <f t="shared" si="191"/>
        <v>101011097</v>
      </c>
      <c r="N769" s="43">
        <f t="shared" si="192"/>
        <v>1</v>
      </c>
      <c r="O769" s="43">
        <f t="shared" si="193"/>
        <v>1</v>
      </c>
      <c r="P769" s="43">
        <f t="shared" si="187"/>
        <v>1</v>
      </c>
      <c r="Q769" s="44">
        <f t="shared" si="194"/>
        <v>1</v>
      </c>
      <c r="R769" s="45">
        <f t="shared" si="195"/>
        <v>967955546</v>
      </c>
      <c r="S769" s="41" t="str">
        <f t="shared" si="196"/>
        <v>967955546</v>
      </c>
      <c r="T769" s="43" t="e">
        <f t="shared" si="197"/>
        <v>#VALUE!</v>
      </c>
      <c r="U769" s="41" t="str">
        <f t="shared" si="198"/>
        <v>967955546</v>
      </c>
      <c r="V769" s="46" t="str">
        <f t="shared" si="199"/>
        <v>0967955546</v>
      </c>
      <c r="W769" s="43">
        <f t="shared" si="200"/>
        <v>1</v>
      </c>
      <c r="X769" s="47">
        <f t="shared" si="201"/>
        <v>1</v>
      </c>
      <c r="Y769" s="43">
        <f t="shared" si="188"/>
        <v>1</v>
      </c>
      <c r="Z769" s="44">
        <f t="shared" si="202"/>
        <v>1</v>
      </c>
      <c r="AA769" s="44">
        <f t="shared" si="203"/>
        <v>1</v>
      </c>
    </row>
    <row r="770" spans="1:27" ht="69" hidden="1" customHeight="1" x14ac:dyDescent="0.65">
      <c r="A770" s="3">
        <v>768</v>
      </c>
      <c r="B770" s="3" t="s">
        <v>2251</v>
      </c>
      <c r="C770" s="3" t="s">
        <v>3308</v>
      </c>
      <c r="D770" s="3" t="s">
        <v>2252</v>
      </c>
      <c r="E770" s="3" t="s">
        <v>3147</v>
      </c>
      <c r="F770" s="5" t="s">
        <v>2253</v>
      </c>
      <c r="G770" s="6">
        <v>30569052</v>
      </c>
      <c r="H770" s="6">
        <v>10932310</v>
      </c>
      <c r="I770" s="3"/>
      <c r="J770" s="39"/>
      <c r="K770" s="40">
        <f t="shared" si="189"/>
        <v>1</v>
      </c>
      <c r="L770" s="41" t="str">
        <f t="shared" si="190"/>
        <v>30569052</v>
      </c>
      <c r="M770" s="42" t="str">
        <f t="shared" si="191"/>
        <v>030569052</v>
      </c>
      <c r="N770" s="43">
        <f t="shared" si="192"/>
        <v>1</v>
      </c>
      <c r="O770" s="43">
        <f t="shared" si="193"/>
        <v>1</v>
      </c>
      <c r="P770" s="43">
        <f t="shared" si="187"/>
        <v>1</v>
      </c>
      <c r="Q770" s="44">
        <f t="shared" si="194"/>
        <v>1</v>
      </c>
      <c r="R770" s="45">
        <f t="shared" si="195"/>
        <v>10932310</v>
      </c>
      <c r="S770" s="41" t="str">
        <f t="shared" si="196"/>
        <v>10932310</v>
      </c>
      <c r="T770" s="43" t="e">
        <f t="shared" si="197"/>
        <v>#VALUE!</v>
      </c>
      <c r="U770" s="41" t="str">
        <f t="shared" si="198"/>
        <v>10932310</v>
      </c>
      <c r="V770" s="46" t="str">
        <f t="shared" si="199"/>
        <v>010932310</v>
      </c>
      <c r="W770" s="43">
        <f t="shared" si="200"/>
        <v>1</v>
      </c>
      <c r="X770" s="47">
        <f t="shared" si="201"/>
        <v>1</v>
      </c>
      <c r="Y770" s="43">
        <f t="shared" si="188"/>
        <v>1</v>
      </c>
      <c r="Z770" s="44">
        <f t="shared" si="202"/>
        <v>1</v>
      </c>
      <c r="AA770" s="44">
        <f t="shared" si="203"/>
        <v>1</v>
      </c>
    </row>
    <row r="771" spans="1:27" ht="69" hidden="1" customHeight="1" x14ac:dyDescent="0.65">
      <c r="A771" s="3">
        <v>769</v>
      </c>
      <c r="B771" s="3" t="s">
        <v>2254</v>
      </c>
      <c r="C771" s="3" t="s">
        <v>3306</v>
      </c>
      <c r="D771" s="3" t="s">
        <v>2255</v>
      </c>
      <c r="E771" s="3" t="s">
        <v>3143</v>
      </c>
      <c r="F771" s="5" t="s">
        <v>2256</v>
      </c>
      <c r="G771" s="6">
        <v>101074280</v>
      </c>
      <c r="H771" s="7">
        <v>966801176</v>
      </c>
      <c r="I771" s="3"/>
      <c r="J771" s="39"/>
      <c r="K771" s="40">
        <f t="shared" si="189"/>
        <v>1</v>
      </c>
      <c r="L771" s="41" t="str">
        <f t="shared" si="190"/>
        <v>101074280</v>
      </c>
      <c r="M771" s="42" t="str">
        <f t="shared" si="191"/>
        <v>101074280</v>
      </c>
      <c r="N771" s="43">
        <f t="shared" si="192"/>
        <v>1</v>
      </c>
      <c r="O771" s="43">
        <f t="shared" si="193"/>
        <v>1</v>
      </c>
      <c r="P771" s="43">
        <f t="shared" ref="P771:P834" si="204">IF(M771="បរទេស",1,IF(COUNTIF(M:M,$M771)&gt;1,2,1))</f>
        <v>1</v>
      </c>
      <c r="Q771" s="44">
        <f t="shared" si="194"/>
        <v>1</v>
      </c>
      <c r="R771" s="45">
        <f t="shared" si="195"/>
        <v>966801176</v>
      </c>
      <c r="S771" s="41" t="str">
        <f t="shared" si="196"/>
        <v>966801176</v>
      </c>
      <c r="T771" s="43" t="e">
        <f t="shared" si="197"/>
        <v>#VALUE!</v>
      </c>
      <c r="U771" s="41" t="str">
        <f t="shared" si="198"/>
        <v>966801176</v>
      </c>
      <c r="V771" s="46" t="str">
        <f t="shared" si="199"/>
        <v>0966801176</v>
      </c>
      <c r="W771" s="43">
        <f t="shared" si="200"/>
        <v>1</v>
      </c>
      <c r="X771" s="47">
        <f t="shared" si="201"/>
        <v>1</v>
      </c>
      <c r="Y771" s="43">
        <f t="shared" ref="Y771:Y834" si="205">IF(V771="បរទេស",1,IF(COUNTIF(V:V,$V771)&gt;1,2,1))</f>
        <v>1</v>
      </c>
      <c r="Z771" s="44">
        <f t="shared" si="202"/>
        <v>1</v>
      </c>
      <c r="AA771" s="44">
        <f t="shared" si="203"/>
        <v>1</v>
      </c>
    </row>
    <row r="772" spans="1:27" ht="69" hidden="1" customHeight="1" x14ac:dyDescent="0.65">
      <c r="A772" s="3">
        <v>770</v>
      </c>
      <c r="B772" s="3" t="s">
        <v>2257</v>
      </c>
      <c r="C772" s="3" t="s">
        <v>3308</v>
      </c>
      <c r="D772" s="3" t="s">
        <v>2258</v>
      </c>
      <c r="E772" s="3" t="s">
        <v>3143</v>
      </c>
      <c r="F772" s="5" t="s">
        <v>2259</v>
      </c>
      <c r="G772" s="6">
        <v>101075824</v>
      </c>
      <c r="H772" s="6">
        <v>70507931</v>
      </c>
      <c r="I772" s="3"/>
      <c r="J772" s="39"/>
      <c r="K772" s="40">
        <f t="shared" ref="K772:K835" si="206">IF(OR(H772="បរទេស",G772="បរទេស"),2,1)</f>
        <v>1</v>
      </c>
      <c r="L772" s="41" t="str">
        <f t="shared" ref="L772:L835" si="20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772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101075824</v>
      </c>
      <c r="M772" s="42" t="str">
        <f t="shared" ref="M772:M835" si="208">IF(L772="បរទេស","បរទេស",IF(AND($BC$2=1,LEN(L772)=8),"0"&amp;L772,IF(LEN(L772)&gt;9,2,LEFT(L772,9))))</f>
        <v>101075824</v>
      </c>
      <c r="N772" s="43">
        <f t="shared" ref="N772:N835" si="209">IF(L772="បរទេស",1,IF((LEN($M772)-9)=0,1,2))</f>
        <v>1</v>
      </c>
      <c r="O772" s="43">
        <f t="shared" ref="O772:O835" si="210">IF(M772="",2,1)</f>
        <v>1</v>
      </c>
      <c r="P772" s="43">
        <f t="shared" si="204"/>
        <v>1</v>
      </c>
      <c r="Q772" s="44">
        <f t="shared" ref="Q772:Q835" si="211">IF(M772="បរទេស",1,MAX(N772:P772))</f>
        <v>1</v>
      </c>
      <c r="R772" s="45">
        <f t="shared" ref="R772:R835" si="212">H772</f>
        <v>70507931</v>
      </c>
      <c r="S772" s="41" t="str">
        <f t="shared" ref="S772:S835" si="213">SUBSTITUTE(SUBSTITUTE(SUBSTITUTE(SUBSTITUTE(SUBSTITUTE(SUBSTITUTE(SUBSTITUTE(SUBSTITUTE(SUBSTITUTE(SUBSTITUTE(SUBSTITUTE(SUBSTITUTE(SUBSTITUTE(SUBSTITUTE(SUBSTITUTE(SUBSTITUTE(SUBSTITUTE(SUBSTITUTE(SUBSTITUTE(SUBSTITUTE(SUBSTITUTE(SUBSTITUTE(R772,"១","1"),"២","2"),"៣","3"),"៤","4"),"៥","5"),"៦","6"),"៧","7"),"៨","8"),"៩","9"),"០","0")," ","")," ",""),"​",""),",","/"),"-",""),"(",""),")",""),"+855","0"),"(855)","0"),"O","0"),"o","0"),".","")</f>
        <v>70507931</v>
      </c>
      <c r="T772" s="43" t="e">
        <f t="shared" ref="T772:T835" si="214">LEFT(S772, SEARCH("/",S772,1)-1)</f>
        <v>#VALUE!</v>
      </c>
      <c r="U772" s="41" t="str">
        <f t="shared" ref="U772:U835" si="215">IFERROR(T772,S772)</f>
        <v>70507931</v>
      </c>
      <c r="V772" s="46" t="str">
        <f t="shared" ref="V772:V835" si="216">IF(LEFT(U772,5)="បរទេស","បរទេស",IF(LEFT(U772,3)="855","0"&amp;MID(U772,4,10),IF(LEFT(U772,1)="0",MID(U772,1,10),IF(LEFT(U772,1)&gt;=1,"0"&amp;MID(U772,1,10),U772))))</f>
        <v>070507931</v>
      </c>
      <c r="W772" s="43">
        <f t="shared" ref="W772:W835" si="217">IF(V772="បរទេស",1,IF(OR(LEN(V772)=9,LEN(V772)=10),1,2))</f>
        <v>1</v>
      </c>
      <c r="X772" s="47">
        <f t="shared" ref="X772:X835" si="218">IF(V772="",2,1)</f>
        <v>1</v>
      </c>
      <c r="Y772" s="43">
        <f t="shared" si="205"/>
        <v>1</v>
      </c>
      <c r="Z772" s="44">
        <f t="shared" ref="Z772:Z835" si="219">IF(V772="បរទេស",1,MAX(W772:Y772))</f>
        <v>1</v>
      </c>
      <c r="AA772" s="44">
        <f t="shared" ref="AA772:AA835" si="220">IF(K772=2,2,MAX(J772,Q772,Z772,Z772))</f>
        <v>1</v>
      </c>
    </row>
    <row r="773" spans="1:27" ht="69" hidden="1" customHeight="1" x14ac:dyDescent="0.65">
      <c r="A773" s="3">
        <v>771</v>
      </c>
      <c r="B773" s="3" t="s">
        <v>2260</v>
      </c>
      <c r="C773" s="3" t="s">
        <v>3306</v>
      </c>
      <c r="D773" s="3" t="s">
        <v>2261</v>
      </c>
      <c r="E773" s="3" t="s">
        <v>3144</v>
      </c>
      <c r="F773" s="5" t="s">
        <v>2262</v>
      </c>
      <c r="G773" s="6">
        <v>100881851</v>
      </c>
      <c r="H773" s="7">
        <v>962373915</v>
      </c>
      <c r="I773" s="3"/>
      <c r="J773" s="39"/>
      <c r="K773" s="40">
        <f t="shared" si="206"/>
        <v>1</v>
      </c>
      <c r="L773" s="41" t="str">
        <f t="shared" si="207"/>
        <v>100881851</v>
      </c>
      <c r="M773" s="42" t="str">
        <f t="shared" si="208"/>
        <v>100881851</v>
      </c>
      <c r="N773" s="43">
        <f t="shared" si="209"/>
        <v>1</v>
      </c>
      <c r="O773" s="43">
        <f t="shared" si="210"/>
        <v>1</v>
      </c>
      <c r="P773" s="43">
        <f t="shared" si="204"/>
        <v>1</v>
      </c>
      <c r="Q773" s="44">
        <f t="shared" si="211"/>
        <v>1</v>
      </c>
      <c r="R773" s="45">
        <f t="shared" si="212"/>
        <v>962373915</v>
      </c>
      <c r="S773" s="41" t="str">
        <f t="shared" si="213"/>
        <v>962373915</v>
      </c>
      <c r="T773" s="43" t="e">
        <f t="shared" si="214"/>
        <v>#VALUE!</v>
      </c>
      <c r="U773" s="41" t="str">
        <f t="shared" si="215"/>
        <v>962373915</v>
      </c>
      <c r="V773" s="46" t="str">
        <f t="shared" si="216"/>
        <v>0962373915</v>
      </c>
      <c r="W773" s="43">
        <f t="shared" si="217"/>
        <v>1</v>
      </c>
      <c r="X773" s="47">
        <f t="shared" si="218"/>
        <v>1</v>
      </c>
      <c r="Y773" s="43">
        <f t="shared" si="205"/>
        <v>1</v>
      </c>
      <c r="Z773" s="44">
        <f t="shared" si="219"/>
        <v>1</v>
      </c>
      <c r="AA773" s="44">
        <f t="shared" si="220"/>
        <v>1</v>
      </c>
    </row>
    <row r="774" spans="1:27" ht="69" hidden="1" customHeight="1" x14ac:dyDescent="0.65">
      <c r="A774" s="3">
        <v>772</v>
      </c>
      <c r="B774" s="3" t="s">
        <v>2263</v>
      </c>
      <c r="C774" s="3" t="s">
        <v>3306</v>
      </c>
      <c r="D774" s="3" t="s">
        <v>2264</v>
      </c>
      <c r="E774" s="3" t="s">
        <v>3144</v>
      </c>
      <c r="F774" s="5" t="s">
        <v>2265</v>
      </c>
      <c r="G774" s="6">
        <v>100757712</v>
      </c>
      <c r="H774" s="7">
        <v>966601117</v>
      </c>
      <c r="I774" s="3"/>
      <c r="J774" s="39"/>
      <c r="K774" s="40">
        <f t="shared" si="206"/>
        <v>1</v>
      </c>
      <c r="L774" s="41" t="str">
        <f t="shared" si="207"/>
        <v>100757712</v>
      </c>
      <c r="M774" s="42" t="str">
        <f t="shared" si="208"/>
        <v>100757712</v>
      </c>
      <c r="N774" s="43">
        <f t="shared" si="209"/>
        <v>1</v>
      </c>
      <c r="O774" s="43">
        <f t="shared" si="210"/>
        <v>1</v>
      </c>
      <c r="P774" s="43">
        <f t="shared" si="204"/>
        <v>1</v>
      </c>
      <c r="Q774" s="44">
        <f t="shared" si="211"/>
        <v>1</v>
      </c>
      <c r="R774" s="45">
        <f t="shared" si="212"/>
        <v>966601117</v>
      </c>
      <c r="S774" s="41" t="str">
        <f t="shared" si="213"/>
        <v>966601117</v>
      </c>
      <c r="T774" s="43" t="e">
        <f t="shared" si="214"/>
        <v>#VALUE!</v>
      </c>
      <c r="U774" s="41" t="str">
        <f t="shared" si="215"/>
        <v>966601117</v>
      </c>
      <c r="V774" s="46" t="str">
        <f t="shared" si="216"/>
        <v>0966601117</v>
      </c>
      <c r="W774" s="43">
        <f t="shared" si="217"/>
        <v>1</v>
      </c>
      <c r="X774" s="47">
        <f t="shared" si="218"/>
        <v>1</v>
      </c>
      <c r="Y774" s="43">
        <f t="shared" si="205"/>
        <v>1</v>
      </c>
      <c r="Z774" s="44">
        <f t="shared" si="219"/>
        <v>1</v>
      </c>
      <c r="AA774" s="44">
        <f t="shared" si="220"/>
        <v>1</v>
      </c>
    </row>
    <row r="775" spans="1:27" ht="69" hidden="1" customHeight="1" x14ac:dyDescent="0.65">
      <c r="A775" s="3">
        <v>773</v>
      </c>
      <c r="B775" s="3" t="s">
        <v>2266</v>
      </c>
      <c r="C775" s="3" t="s">
        <v>3306</v>
      </c>
      <c r="D775" s="3" t="s">
        <v>2003</v>
      </c>
      <c r="E775" s="3" t="s">
        <v>3144</v>
      </c>
      <c r="F775" s="5" t="s">
        <v>2267</v>
      </c>
      <c r="G775" s="6">
        <v>100714506</v>
      </c>
      <c r="H775" s="7">
        <v>974525286</v>
      </c>
      <c r="I775" s="3"/>
      <c r="J775" s="39"/>
      <c r="K775" s="40">
        <f t="shared" si="206"/>
        <v>1</v>
      </c>
      <c r="L775" s="41" t="str">
        <f t="shared" si="207"/>
        <v>100714506</v>
      </c>
      <c r="M775" s="42" t="str">
        <f t="shared" si="208"/>
        <v>100714506</v>
      </c>
      <c r="N775" s="43">
        <f t="shared" si="209"/>
        <v>1</v>
      </c>
      <c r="O775" s="43">
        <f t="shared" si="210"/>
        <v>1</v>
      </c>
      <c r="P775" s="43">
        <f t="shared" si="204"/>
        <v>1</v>
      </c>
      <c r="Q775" s="44">
        <f t="shared" si="211"/>
        <v>1</v>
      </c>
      <c r="R775" s="45">
        <f t="shared" si="212"/>
        <v>974525286</v>
      </c>
      <c r="S775" s="41" t="str">
        <f t="shared" si="213"/>
        <v>974525286</v>
      </c>
      <c r="T775" s="43" t="e">
        <f t="shared" si="214"/>
        <v>#VALUE!</v>
      </c>
      <c r="U775" s="41" t="str">
        <f t="shared" si="215"/>
        <v>974525286</v>
      </c>
      <c r="V775" s="46" t="str">
        <f t="shared" si="216"/>
        <v>0974525286</v>
      </c>
      <c r="W775" s="43">
        <f t="shared" si="217"/>
        <v>1</v>
      </c>
      <c r="X775" s="47">
        <f t="shared" si="218"/>
        <v>1</v>
      </c>
      <c r="Y775" s="43">
        <f t="shared" si="205"/>
        <v>1</v>
      </c>
      <c r="Z775" s="44">
        <f t="shared" si="219"/>
        <v>1</v>
      </c>
      <c r="AA775" s="44">
        <f t="shared" si="220"/>
        <v>1</v>
      </c>
    </row>
    <row r="776" spans="1:27" ht="69" hidden="1" customHeight="1" x14ac:dyDescent="0.65">
      <c r="A776" s="3">
        <v>774</v>
      </c>
      <c r="B776" s="3" t="s">
        <v>2268</v>
      </c>
      <c r="C776" s="3" t="s">
        <v>3306</v>
      </c>
      <c r="D776" s="3" t="s">
        <v>2269</v>
      </c>
      <c r="E776" s="3" t="s">
        <v>3144</v>
      </c>
      <c r="F776" s="5" t="s">
        <v>2270</v>
      </c>
      <c r="G776" s="6">
        <v>101209476</v>
      </c>
      <c r="H776" s="6" t="s">
        <v>3232</v>
      </c>
      <c r="I776" s="3"/>
      <c r="J776" s="39"/>
      <c r="K776" s="40">
        <f t="shared" si="206"/>
        <v>1</v>
      </c>
      <c r="L776" s="41" t="str">
        <f t="shared" si="207"/>
        <v>101209476</v>
      </c>
      <c r="M776" s="42" t="str">
        <f t="shared" si="208"/>
        <v>101209476</v>
      </c>
      <c r="N776" s="43">
        <f t="shared" si="209"/>
        <v>1</v>
      </c>
      <c r="O776" s="43">
        <f t="shared" si="210"/>
        <v>1</v>
      </c>
      <c r="P776" s="43">
        <f t="shared" si="204"/>
        <v>1</v>
      </c>
      <c r="Q776" s="44">
        <f t="shared" si="211"/>
        <v>1</v>
      </c>
      <c r="R776" s="45" t="str">
        <f t="shared" si="212"/>
        <v>015 278 799</v>
      </c>
      <c r="S776" s="41" t="str">
        <f t="shared" si="213"/>
        <v>015278799</v>
      </c>
      <c r="T776" s="43" t="e">
        <f t="shared" si="214"/>
        <v>#VALUE!</v>
      </c>
      <c r="U776" s="41" t="str">
        <f t="shared" si="215"/>
        <v>015278799</v>
      </c>
      <c r="V776" s="46" t="str">
        <f t="shared" si="216"/>
        <v>015278799</v>
      </c>
      <c r="W776" s="43">
        <f t="shared" si="217"/>
        <v>1</v>
      </c>
      <c r="X776" s="47">
        <f t="shared" si="218"/>
        <v>1</v>
      </c>
      <c r="Y776" s="43">
        <f t="shared" si="205"/>
        <v>1</v>
      </c>
      <c r="Z776" s="44">
        <f t="shared" si="219"/>
        <v>1</v>
      </c>
      <c r="AA776" s="44">
        <f t="shared" si="220"/>
        <v>1</v>
      </c>
    </row>
    <row r="777" spans="1:27" ht="69" hidden="1" customHeight="1" x14ac:dyDescent="0.65">
      <c r="A777" s="3">
        <v>775</v>
      </c>
      <c r="B777" s="3" t="s">
        <v>2271</v>
      </c>
      <c r="C777" s="3" t="s">
        <v>3306</v>
      </c>
      <c r="D777" s="3" t="s">
        <v>2272</v>
      </c>
      <c r="E777" s="3" t="s">
        <v>3144</v>
      </c>
      <c r="F777" s="5" t="s">
        <v>2273</v>
      </c>
      <c r="G777" s="6">
        <v>101071648</v>
      </c>
      <c r="H777" s="6">
        <v>90614226</v>
      </c>
      <c r="I777" s="3"/>
      <c r="J777" s="39"/>
      <c r="K777" s="40">
        <f t="shared" si="206"/>
        <v>1</v>
      </c>
      <c r="L777" s="41" t="str">
        <f t="shared" si="207"/>
        <v>101071648</v>
      </c>
      <c r="M777" s="42" t="str">
        <f t="shared" si="208"/>
        <v>101071648</v>
      </c>
      <c r="N777" s="43">
        <f t="shared" si="209"/>
        <v>1</v>
      </c>
      <c r="O777" s="43">
        <f t="shared" si="210"/>
        <v>1</v>
      </c>
      <c r="P777" s="43">
        <f t="shared" si="204"/>
        <v>1</v>
      </c>
      <c r="Q777" s="44">
        <f t="shared" si="211"/>
        <v>1</v>
      </c>
      <c r="R777" s="45">
        <f t="shared" si="212"/>
        <v>90614226</v>
      </c>
      <c r="S777" s="41" t="str">
        <f t="shared" si="213"/>
        <v>90614226</v>
      </c>
      <c r="T777" s="43" t="e">
        <f t="shared" si="214"/>
        <v>#VALUE!</v>
      </c>
      <c r="U777" s="41" t="str">
        <f t="shared" si="215"/>
        <v>90614226</v>
      </c>
      <c r="V777" s="46" t="str">
        <f t="shared" si="216"/>
        <v>090614226</v>
      </c>
      <c r="W777" s="43">
        <f t="shared" si="217"/>
        <v>1</v>
      </c>
      <c r="X777" s="47">
        <f t="shared" si="218"/>
        <v>1</v>
      </c>
      <c r="Y777" s="43">
        <f t="shared" si="205"/>
        <v>1</v>
      </c>
      <c r="Z777" s="44">
        <f t="shared" si="219"/>
        <v>1</v>
      </c>
      <c r="AA777" s="44">
        <f t="shared" si="220"/>
        <v>1</v>
      </c>
    </row>
    <row r="778" spans="1:27" ht="69" hidden="1" customHeight="1" x14ac:dyDescent="0.65">
      <c r="A778" s="3">
        <v>776</v>
      </c>
      <c r="B778" s="3" t="s">
        <v>2274</v>
      </c>
      <c r="C778" s="3" t="s">
        <v>3306</v>
      </c>
      <c r="D778" s="3" t="s">
        <v>2275</v>
      </c>
      <c r="E778" s="3" t="s">
        <v>3144</v>
      </c>
      <c r="F778" s="5" t="s">
        <v>2276</v>
      </c>
      <c r="G778" s="6">
        <v>100825835</v>
      </c>
      <c r="H778" s="6">
        <v>66993826</v>
      </c>
      <c r="I778" s="3"/>
      <c r="J778" s="39"/>
      <c r="K778" s="40">
        <f t="shared" si="206"/>
        <v>1</v>
      </c>
      <c r="L778" s="41" t="str">
        <f t="shared" si="207"/>
        <v>100825835</v>
      </c>
      <c r="M778" s="42" t="str">
        <f t="shared" si="208"/>
        <v>100825835</v>
      </c>
      <c r="N778" s="43">
        <f t="shared" si="209"/>
        <v>1</v>
      </c>
      <c r="O778" s="43">
        <f t="shared" si="210"/>
        <v>1</v>
      </c>
      <c r="P778" s="43">
        <f t="shared" si="204"/>
        <v>1</v>
      </c>
      <c r="Q778" s="44">
        <f t="shared" si="211"/>
        <v>1</v>
      </c>
      <c r="R778" s="45">
        <f t="shared" si="212"/>
        <v>66993826</v>
      </c>
      <c r="S778" s="41" t="str">
        <f t="shared" si="213"/>
        <v>66993826</v>
      </c>
      <c r="T778" s="43" t="e">
        <f t="shared" si="214"/>
        <v>#VALUE!</v>
      </c>
      <c r="U778" s="41" t="str">
        <f t="shared" si="215"/>
        <v>66993826</v>
      </c>
      <c r="V778" s="46" t="str">
        <f t="shared" si="216"/>
        <v>066993826</v>
      </c>
      <c r="W778" s="43">
        <f t="shared" si="217"/>
        <v>1</v>
      </c>
      <c r="X778" s="47">
        <f t="shared" si="218"/>
        <v>1</v>
      </c>
      <c r="Y778" s="43">
        <f t="shared" si="205"/>
        <v>1</v>
      </c>
      <c r="Z778" s="44">
        <f t="shared" si="219"/>
        <v>1</v>
      </c>
      <c r="AA778" s="44">
        <f t="shared" si="220"/>
        <v>1</v>
      </c>
    </row>
    <row r="779" spans="1:27" ht="69" hidden="1" customHeight="1" x14ac:dyDescent="0.65">
      <c r="A779" s="3">
        <v>777</v>
      </c>
      <c r="B779" s="3" t="s">
        <v>2277</v>
      </c>
      <c r="C779" s="3" t="s">
        <v>3306</v>
      </c>
      <c r="D779" s="3" t="s">
        <v>2278</v>
      </c>
      <c r="E779" s="3" t="s">
        <v>3144</v>
      </c>
      <c r="F779" s="5" t="s">
        <v>2279</v>
      </c>
      <c r="G779" s="6">
        <v>101083776</v>
      </c>
      <c r="H779" s="7">
        <v>816514486</v>
      </c>
      <c r="I779" s="3"/>
      <c r="J779" s="39"/>
      <c r="K779" s="40">
        <f t="shared" si="206"/>
        <v>1</v>
      </c>
      <c r="L779" s="41" t="str">
        <f t="shared" si="207"/>
        <v>101083776</v>
      </c>
      <c r="M779" s="42" t="str">
        <f t="shared" si="208"/>
        <v>101083776</v>
      </c>
      <c r="N779" s="43">
        <f t="shared" si="209"/>
        <v>1</v>
      </c>
      <c r="O779" s="43">
        <f t="shared" si="210"/>
        <v>1</v>
      </c>
      <c r="P779" s="43">
        <f t="shared" si="204"/>
        <v>1</v>
      </c>
      <c r="Q779" s="44">
        <f t="shared" si="211"/>
        <v>1</v>
      </c>
      <c r="R779" s="45">
        <f t="shared" si="212"/>
        <v>816514486</v>
      </c>
      <c r="S779" s="41" t="str">
        <f t="shared" si="213"/>
        <v>816514486</v>
      </c>
      <c r="T779" s="43" t="e">
        <f t="shared" si="214"/>
        <v>#VALUE!</v>
      </c>
      <c r="U779" s="41" t="str">
        <f t="shared" si="215"/>
        <v>816514486</v>
      </c>
      <c r="V779" s="46" t="str">
        <f t="shared" si="216"/>
        <v>0816514486</v>
      </c>
      <c r="W779" s="43">
        <f t="shared" si="217"/>
        <v>1</v>
      </c>
      <c r="X779" s="47">
        <f t="shared" si="218"/>
        <v>1</v>
      </c>
      <c r="Y779" s="43">
        <f t="shared" si="205"/>
        <v>1</v>
      </c>
      <c r="Z779" s="44">
        <f t="shared" si="219"/>
        <v>1</v>
      </c>
      <c r="AA779" s="44">
        <f t="shared" si="220"/>
        <v>1</v>
      </c>
    </row>
    <row r="780" spans="1:27" ht="69" hidden="1" customHeight="1" x14ac:dyDescent="0.65">
      <c r="A780" s="3">
        <v>778</v>
      </c>
      <c r="B780" s="3" t="s">
        <v>2280</v>
      </c>
      <c r="C780" s="3" t="s">
        <v>3306</v>
      </c>
      <c r="D780" s="3" t="s">
        <v>2281</v>
      </c>
      <c r="E780" s="3" t="s">
        <v>3144</v>
      </c>
      <c r="F780" s="5" t="s">
        <v>2282</v>
      </c>
      <c r="G780" s="6">
        <v>100896571</v>
      </c>
      <c r="H780" s="6">
        <v>81469176</v>
      </c>
      <c r="I780" s="3"/>
      <c r="J780" s="39"/>
      <c r="K780" s="40">
        <f t="shared" si="206"/>
        <v>1</v>
      </c>
      <c r="L780" s="41" t="str">
        <f t="shared" si="207"/>
        <v>100896571</v>
      </c>
      <c r="M780" s="42" t="str">
        <f t="shared" si="208"/>
        <v>100896571</v>
      </c>
      <c r="N780" s="43">
        <f t="shared" si="209"/>
        <v>1</v>
      </c>
      <c r="O780" s="43">
        <f t="shared" si="210"/>
        <v>1</v>
      </c>
      <c r="P780" s="43">
        <f t="shared" si="204"/>
        <v>1</v>
      </c>
      <c r="Q780" s="44">
        <f t="shared" si="211"/>
        <v>1</v>
      </c>
      <c r="R780" s="45">
        <f t="shared" si="212"/>
        <v>81469176</v>
      </c>
      <c r="S780" s="41" t="str">
        <f t="shared" si="213"/>
        <v>81469176</v>
      </c>
      <c r="T780" s="43" t="e">
        <f t="shared" si="214"/>
        <v>#VALUE!</v>
      </c>
      <c r="U780" s="41" t="str">
        <f t="shared" si="215"/>
        <v>81469176</v>
      </c>
      <c r="V780" s="46" t="str">
        <f t="shared" si="216"/>
        <v>081469176</v>
      </c>
      <c r="W780" s="43">
        <f t="shared" si="217"/>
        <v>1</v>
      </c>
      <c r="X780" s="47">
        <f t="shared" si="218"/>
        <v>1</v>
      </c>
      <c r="Y780" s="43">
        <f t="shared" si="205"/>
        <v>1</v>
      </c>
      <c r="Z780" s="44">
        <f t="shared" si="219"/>
        <v>1</v>
      </c>
      <c r="AA780" s="44">
        <f t="shared" si="220"/>
        <v>1</v>
      </c>
    </row>
    <row r="781" spans="1:27" ht="69" hidden="1" customHeight="1" x14ac:dyDescent="0.65">
      <c r="A781" s="3">
        <v>779</v>
      </c>
      <c r="B781" s="3" t="s">
        <v>2283</v>
      </c>
      <c r="C781" s="3" t="s">
        <v>3306</v>
      </c>
      <c r="D781" s="3" t="s">
        <v>357</v>
      </c>
      <c r="E781" s="3" t="s">
        <v>3144</v>
      </c>
      <c r="F781" s="5" t="s">
        <v>2284</v>
      </c>
      <c r="G781" s="6">
        <v>101060805</v>
      </c>
      <c r="H781" s="6" t="s">
        <v>3233</v>
      </c>
      <c r="I781" s="3"/>
      <c r="J781" s="39"/>
      <c r="K781" s="40">
        <f t="shared" si="206"/>
        <v>1</v>
      </c>
      <c r="L781" s="41" t="str">
        <f t="shared" si="207"/>
        <v>101060805</v>
      </c>
      <c r="M781" s="42" t="str">
        <f t="shared" si="208"/>
        <v>101060805</v>
      </c>
      <c r="N781" s="43">
        <f t="shared" si="209"/>
        <v>1</v>
      </c>
      <c r="O781" s="43">
        <f t="shared" si="210"/>
        <v>1</v>
      </c>
      <c r="P781" s="43">
        <f t="shared" si="204"/>
        <v>1</v>
      </c>
      <c r="Q781" s="44">
        <f t="shared" si="211"/>
        <v>1</v>
      </c>
      <c r="R781" s="45" t="str">
        <f t="shared" si="212"/>
        <v>096 798 3476</v>
      </c>
      <c r="S781" s="41" t="str">
        <f t="shared" si="213"/>
        <v>0967983476</v>
      </c>
      <c r="T781" s="43" t="e">
        <f t="shared" si="214"/>
        <v>#VALUE!</v>
      </c>
      <c r="U781" s="41" t="str">
        <f t="shared" si="215"/>
        <v>0967983476</v>
      </c>
      <c r="V781" s="46" t="str">
        <f t="shared" si="216"/>
        <v>0967983476</v>
      </c>
      <c r="W781" s="43">
        <f t="shared" si="217"/>
        <v>1</v>
      </c>
      <c r="X781" s="47">
        <f t="shared" si="218"/>
        <v>1</v>
      </c>
      <c r="Y781" s="43">
        <f t="shared" si="205"/>
        <v>1</v>
      </c>
      <c r="Z781" s="44">
        <f t="shared" si="219"/>
        <v>1</v>
      </c>
      <c r="AA781" s="44">
        <f t="shared" si="220"/>
        <v>1</v>
      </c>
    </row>
    <row r="782" spans="1:27" ht="69" hidden="1" customHeight="1" x14ac:dyDescent="0.65">
      <c r="A782" s="3">
        <v>780</v>
      </c>
      <c r="B782" s="3" t="s">
        <v>2285</v>
      </c>
      <c r="C782" s="3" t="s">
        <v>3306</v>
      </c>
      <c r="D782" s="3" t="s">
        <v>1916</v>
      </c>
      <c r="E782" s="3" t="s">
        <v>3144</v>
      </c>
      <c r="F782" s="5" t="s">
        <v>2286</v>
      </c>
      <c r="G782" s="6">
        <v>101342810</v>
      </c>
      <c r="H782" s="7">
        <v>969959245</v>
      </c>
      <c r="I782" s="3"/>
      <c r="J782" s="39"/>
      <c r="K782" s="40">
        <f t="shared" si="206"/>
        <v>1</v>
      </c>
      <c r="L782" s="41" t="str">
        <f t="shared" si="207"/>
        <v>101342810</v>
      </c>
      <c r="M782" s="42" t="str">
        <f t="shared" si="208"/>
        <v>101342810</v>
      </c>
      <c r="N782" s="43">
        <f t="shared" si="209"/>
        <v>1</v>
      </c>
      <c r="O782" s="43">
        <f t="shared" si="210"/>
        <v>1</v>
      </c>
      <c r="P782" s="43">
        <f t="shared" si="204"/>
        <v>1</v>
      </c>
      <c r="Q782" s="44">
        <f t="shared" si="211"/>
        <v>1</v>
      </c>
      <c r="R782" s="45">
        <f t="shared" si="212"/>
        <v>969959245</v>
      </c>
      <c r="S782" s="41" t="str">
        <f t="shared" si="213"/>
        <v>969959245</v>
      </c>
      <c r="T782" s="43" t="e">
        <f t="shared" si="214"/>
        <v>#VALUE!</v>
      </c>
      <c r="U782" s="41" t="str">
        <f t="shared" si="215"/>
        <v>969959245</v>
      </c>
      <c r="V782" s="46" t="str">
        <f t="shared" si="216"/>
        <v>0969959245</v>
      </c>
      <c r="W782" s="43">
        <f t="shared" si="217"/>
        <v>1</v>
      </c>
      <c r="X782" s="47">
        <f t="shared" si="218"/>
        <v>1</v>
      </c>
      <c r="Y782" s="43">
        <f t="shared" si="205"/>
        <v>1</v>
      </c>
      <c r="Z782" s="44">
        <f t="shared" si="219"/>
        <v>1</v>
      </c>
      <c r="AA782" s="44">
        <f t="shared" si="220"/>
        <v>1</v>
      </c>
    </row>
    <row r="783" spans="1:27" ht="69" hidden="1" customHeight="1" x14ac:dyDescent="0.65">
      <c r="A783" s="3">
        <v>781</v>
      </c>
      <c r="B783" s="3" t="s">
        <v>2287</v>
      </c>
      <c r="C783" s="3" t="s">
        <v>3306</v>
      </c>
      <c r="D783" s="3" t="s">
        <v>2288</v>
      </c>
      <c r="E783" s="3" t="s">
        <v>3144</v>
      </c>
      <c r="F783" s="5" t="s">
        <v>2289</v>
      </c>
      <c r="G783" s="6">
        <v>101074684</v>
      </c>
      <c r="H783" s="6" t="s">
        <v>3234</v>
      </c>
      <c r="I783" s="3"/>
      <c r="J783" s="39"/>
      <c r="K783" s="40">
        <f t="shared" si="206"/>
        <v>1</v>
      </c>
      <c r="L783" s="41" t="str">
        <f t="shared" si="207"/>
        <v>101074684</v>
      </c>
      <c r="M783" s="42" t="str">
        <f t="shared" si="208"/>
        <v>101074684</v>
      </c>
      <c r="N783" s="43">
        <f t="shared" si="209"/>
        <v>1</v>
      </c>
      <c r="O783" s="43">
        <f t="shared" si="210"/>
        <v>1</v>
      </c>
      <c r="P783" s="43">
        <f t="shared" si="204"/>
        <v>1</v>
      </c>
      <c r="Q783" s="44">
        <f t="shared" si="211"/>
        <v>1</v>
      </c>
      <c r="R783" s="45" t="str">
        <f t="shared" si="212"/>
        <v>096 722 1169</v>
      </c>
      <c r="S783" s="41" t="str">
        <f t="shared" si="213"/>
        <v>0967221169</v>
      </c>
      <c r="T783" s="43" t="e">
        <f t="shared" si="214"/>
        <v>#VALUE!</v>
      </c>
      <c r="U783" s="41" t="str">
        <f t="shared" si="215"/>
        <v>0967221169</v>
      </c>
      <c r="V783" s="46" t="str">
        <f t="shared" si="216"/>
        <v>0967221169</v>
      </c>
      <c r="W783" s="43">
        <f t="shared" si="217"/>
        <v>1</v>
      </c>
      <c r="X783" s="47">
        <f t="shared" si="218"/>
        <v>1</v>
      </c>
      <c r="Y783" s="43">
        <f t="shared" si="205"/>
        <v>1</v>
      </c>
      <c r="Z783" s="44">
        <f t="shared" si="219"/>
        <v>1</v>
      </c>
      <c r="AA783" s="44">
        <f t="shared" si="220"/>
        <v>1</v>
      </c>
    </row>
    <row r="784" spans="1:27" ht="69" hidden="1" customHeight="1" x14ac:dyDescent="0.65">
      <c r="A784" s="3">
        <v>782</v>
      </c>
      <c r="B784" s="3" t="s">
        <v>2290</v>
      </c>
      <c r="C784" s="3" t="s">
        <v>3306</v>
      </c>
      <c r="D784" s="3" t="s">
        <v>2291</v>
      </c>
      <c r="E784" s="3" t="s">
        <v>3146</v>
      </c>
      <c r="F784" s="5" t="s">
        <v>2292</v>
      </c>
      <c r="G784" s="6">
        <v>100876731</v>
      </c>
      <c r="H784" s="7">
        <v>973820359</v>
      </c>
      <c r="I784" s="3"/>
      <c r="J784" s="39"/>
      <c r="K784" s="40">
        <f t="shared" si="206"/>
        <v>1</v>
      </c>
      <c r="L784" s="41" t="str">
        <f t="shared" si="207"/>
        <v>100876731</v>
      </c>
      <c r="M784" s="42" t="str">
        <f t="shared" si="208"/>
        <v>100876731</v>
      </c>
      <c r="N784" s="43">
        <f t="shared" si="209"/>
        <v>1</v>
      </c>
      <c r="O784" s="43">
        <f t="shared" si="210"/>
        <v>1</v>
      </c>
      <c r="P784" s="43">
        <f t="shared" si="204"/>
        <v>1</v>
      </c>
      <c r="Q784" s="44">
        <f t="shared" si="211"/>
        <v>1</v>
      </c>
      <c r="R784" s="45">
        <f t="shared" si="212"/>
        <v>973820359</v>
      </c>
      <c r="S784" s="41" t="str">
        <f t="shared" si="213"/>
        <v>973820359</v>
      </c>
      <c r="T784" s="43" t="e">
        <f t="shared" si="214"/>
        <v>#VALUE!</v>
      </c>
      <c r="U784" s="41" t="str">
        <f t="shared" si="215"/>
        <v>973820359</v>
      </c>
      <c r="V784" s="46" t="str">
        <f t="shared" si="216"/>
        <v>0973820359</v>
      </c>
      <c r="W784" s="43">
        <f t="shared" si="217"/>
        <v>1</v>
      </c>
      <c r="X784" s="47">
        <f t="shared" si="218"/>
        <v>1</v>
      </c>
      <c r="Y784" s="43">
        <f t="shared" si="205"/>
        <v>1</v>
      </c>
      <c r="Z784" s="44">
        <f t="shared" si="219"/>
        <v>1</v>
      </c>
      <c r="AA784" s="44">
        <f t="shared" si="220"/>
        <v>1</v>
      </c>
    </row>
    <row r="785" spans="1:27" ht="69" hidden="1" customHeight="1" x14ac:dyDescent="0.65">
      <c r="A785" s="3">
        <v>783</v>
      </c>
      <c r="B785" s="3" t="s">
        <v>2293</v>
      </c>
      <c r="C785" s="3" t="s">
        <v>3306</v>
      </c>
      <c r="D785" s="3" t="s">
        <v>2294</v>
      </c>
      <c r="E785" s="3" t="s">
        <v>3146</v>
      </c>
      <c r="F785" s="5" t="s">
        <v>2295</v>
      </c>
      <c r="G785" s="6">
        <v>100714131</v>
      </c>
      <c r="H785" s="7">
        <v>885197000</v>
      </c>
      <c r="I785" s="3"/>
      <c r="J785" s="39"/>
      <c r="K785" s="40">
        <f t="shared" si="206"/>
        <v>1</v>
      </c>
      <c r="L785" s="41" t="str">
        <f t="shared" si="207"/>
        <v>100714131</v>
      </c>
      <c r="M785" s="42" t="str">
        <f t="shared" si="208"/>
        <v>100714131</v>
      </c>
      <c r="N785" s="43">
        <f t="shared" si="209"/>
        <v>1</v>
      </c>
      <c r="O785" s="43">
        <f t="shared" si="210"/>
        <v>1</v>
      </c>
      <c r="P785" s="43">
        <f t="shared" si="204"/>
        <v>1</v>
      </c>
      <c r="Q785" s="44">
        <f t="shared" si="211"/>
        <v>1</v>
      </c>
      <c r="R785" s="45">
        <f t="shared" si="212"/>
        <v>885197000</v>
      </c>
      <c r="S785" s="41" t="str">
        <f t="shared" si="213"/>
        <v>885197000</v>
      </c>
      <c r="T785" s="43" t="e">
        <f t="shared" si="214"/>
        <v>#VALUE!</v>
      </c>
      <c r="U785" s="41" t="str">
        <f t="shared" si="215"/>
        <v>885197000</v>
      </c>
      <c r="V785" s="46" t="str">
        <f t="shared" si="216"/>
        <v>0885197000</v>
      </c>
      <c r="W785" s="43">
        <f t="shared" si="217"/>
        <v>1</v>
      </c>
      <c r="X785" s="47">
        <f t="shared" si="218"/>
        <v>1</v>
      </c>
      <c r="Y785" s="43">
        <f t="shared" si="205"/>
        <v>1</v>
      </c>
      <c r="Z785" s="44">
        <f t="shared" si="219"/>
        <v>1</v>
      </c>
      <c r="AA785" s="44">
        <f t="shared" si="220"/>
        <v>1</v>
      </c>
    </row>
    <row r="786" spans="1:27" ht="69" hidden="1" customHeight="1" x14ac:dyDescent="0.65">
      <c r="A786" s="3">
        <v>784</v>
      </c>
      <c r="B786" s="3" t="s">
        <v>2296</v>
      </c>
      <c r="C786" s="3" t="s">
        <v>3306</v>
      </c>
      <c r="D786" s="3" t="s">
        <v>2297</v>
      </c>
      <c r="E786" s="3" t="s">
        <v>3146</v>
      </c>
      <c r="F786" s="5" t="s">
        <v>2298</v>
      </c>
      <c r="G786" s="6">
        <v>101074329</v>
      </c>
      <c r="H786" s="6">
        <v>86798131</v>
      </c>
      <c r="I786" s="3"/>
      <c r="J786" s="39"/>
      <c r="K786" s="40">
        <f t="shared" si="206"/>
        <v>1</v>
      </c>
      <c r="L786" s="41" t="str">
        <f t="shared" si="207"/>
        <v>101074329</v>
      </c>
      <c r="M786" s="42" t="str">
        <f t="shared" si="208"/>
        <v>101074329</v>
      </c>
      <c r="N786" s="43">
        <f t="shared" si="209"/>
        <v>1</v>
      </c>
      <c r="O786" s="43">
        <f t="shared" si="210"/>
        <v>1</v>
      </c>
      <c r="P786" s="43">
        <f t="shared" si="204"/>
        <v>1</v>
      </c>
      <c r="Q786" s="44">
        <f t="shared" si="211"/>
        <v>1</v>
      </c>
      <c r="R786" s="45">
        <f t="shared" si="212"/>
        <v>86798131</v>
      </c>
      <c r="S786" s="41" t="str">
        <f t="shared" si="213"/>
        <v>86798131</v>
      </c>
      <c r="T786" s="43" t="e">
        <f t="shared" si="214"/>
        <v>#VALUE!</v>
      </c>
      <c r="U786" s="41" t="str">
        <f t="shared" si="215"/>
        <v>86798131</v>
      </c>
      <c r="V786" s="46" t="str">
        <f t="shared" si="216"/>
        <v>086798131</v>
      </c>
      <c r="W786" s="43">
        <f t="shared" si="217"/>
        <v>1</v>
      </c>
      <c r="X786" s="47">
        <f t="shared" si="218"/>
        <v>1</v>
      </c>
      <c r="Y786" s="43">
        <f t="shared" si="205"/>
        <v>1</v>
      </c>
      <c r="Z786" s="44">
        <f t="shared" si="219"/>
        <v>1</v>
      </c>
      <c r="AA786" s="44">
        <f t="shared" si="220"/>
        <v>1</v>
      </c>
    </row>
    <row r="787" spans="1:27" ht="69" hidden="1" customHeight="1" x14ac:dyDescent="0.65">
      <c r="A787" s="3">
        <v>785</v>
      </c>
      <c r="B787" s="3" t="s">
        <v>2299</v>
      </c>
      <c r="C787" s="3" t="s">
        <v>3306</v>
      </c>
      <c r="D787" s="3" t="s">
        <v>2300</v>
      </c>
      <c r="E787" s="3" t="s">
        <v>3146</v>
      </c>
      <c r="F787" s="5" t="s">
        <v>2301</v>
      </c>
      <c r="G787" s="6">
        <v>101113067</v>
      </c>
      <c r="H787" s="6">
        <v>10829298</v>
      </c>
      <c r="I787" s="3"/>
      <c r="J787" s="39"/>
      <c r="K787" s="40">
        <f t="shared" si="206"/>
        <v>1</v>
      </c>
      <c r="L787" s="41" t="str">
        <f t="shared" si="207"/>
        <v>101113067</v>
      </c>
      <c r="M787" s="42" t="str">
        <f t="shared" si="208"/>
        <v>101113067</v>
      </c>
      <c r="N787" s="43">
        <f t="shared" si="209"/>
        <v>1</v>
      </c>
      <c r="O787" s="43">
        <f t="shared" si="210"/>
        <v>1</v>
      </c>
      <c r="P787" s="43">
        <f t="shared" si="204"/>
        <v>1</v>
      </c>
      <c r="Q787" s="44">
        <f t="shared" si="211"/>
        <v>1</v>
      </c>
      <c r="R787" s="45">
        <f t="shared" si="212"/>
        <v>10829298</v>
      </c>
      <c r="S787" s="41" t="str">
        <f t="shared" si="213"/>
        <v>10829298</v>
      </c>
      <c r="T787" s="43" t="e">
        <f t="shared" si="214"/>
        <v>#VALUE!</v>
      </c>
      <c r="U787" s="41" t="str">
        <f t="shared" si="215"/>
        <v>10829298</v>
      </c>
      <c r="V787" s="46" t="str">
        <f t="shared" si="216"/>
        <v>010829298</v>
      </c>
      <c r="W787" s="43">
        <f t="shared" si="217"/>
        <v>1</v>
      </c>
      <c r="X787" s="47">
        <f t="shared" si="218"/>
        <v>1</v>
      </c>
      <c r="Y787" s="43">
        <f t="shared" si="205"/>
        <v>1</v>
      </c>
      <c r="Z787" s="44">
        <f t="shared" si="219"/>
        <v>1</v>
      </c>
      <c r="AA787" s="44">
        <f t="shared" si="220"/>
        <v>1</v>
      </c>
    </row>
    <row r="788" spans="1:27" ht="69" hidden="1" customHeight="1" x14ac:dyDescent="0.65">
      <c r="A788" s="3">
        <v>786</v>
      </c>
      <c r="B788" s="3" t="s">
        <v>2302</v>
      </c>
      <c r="C788" s="3" t="s">
        <v>3306</v>
      </c>
      <c r="D788" s="3" t="s">
        <v>2303</v>
      </c>
      <c r="E788" s="3" t="s">
        <v>3146</v>
      </c>
      <c r="F788" s="5" t="s">
        <v>2304</v>
      </c>
      <c r="G788" s="6">
        <v>101074768</v>
      </c>
      <c r="H788" s="7">
        <v>978066961</v>
      </c>
      <c r="I788" s="3"/>
      <c r="J788" s="39"/>
      <c r="K788" s="40">
        <f t="shared" si="206"/>
        <v>1</v>
      </c>
      <c r="L788" s="41" t="str">
        <f t="shared" si="207"/>
        <v>101074768</v>
      </c>
      <c r="M788" s="42" t="str">
        <f t="shared" si="208"/>
        <v>101074768</v>
      </c>
      <c r="N788" s="43">
        <f t="shared" si="209"/>
        <v>1</v>
      </c>
      <c r="O788" s="43">
        <f t="shared" si="210"/>
        <v>1</v>
      </c>
      <c r="P788" s="43">
        <f t="shared" si="204"/>
        <v>1</v>
      </c>
      <c r="Q788" s="44">
        <f t="shared" si="211"/>
        <v>1</v>
      </c>
      <c r="R788" s="45">
        <f t="shared" si="212"/>
        <v>978066961</v>
      </c>
      <c r="S788" s="41" t="str">
        <f t="shared" si="213"/>
        <v>978066961</v>
      </c>
      <c r="T788" s="43" t="e">
        <f t="shared" si="214"/>
        <v>#VALUE!</v>
      </c>
      <c r="U788" s="41" t="str">
        <f t="shared" si="215"/>
        <v>978066961</v>
      </c>
      <c r="V788" s="46" t="str">
        <f t="shared" si="216"/>
        <v>0978066961</v>
      </c>
      <c r="W788" s="43">
        <f t="shared" si="217"/>
        <v>1</v>
      </c>
      <c r="X788" s="47">
        <f t="shared" si="218"/>
        <v>1</v>
      </c>
      <c r="Y788" s="43">
        <f t="shared" si="205"/>
        <v>1</v>
      </c>
      <c r="Z788" s="44">
        <f t="shared" si="219"/>
        <v>1</v>
      </c>
      <c r="AA788" s="44">
        <f t="shared" si="220"/>
        <v>1</v>
      </c>
    </row>
    <row r="789" spans="1:27" ht="69" hidden="1" customHeight="1" x14ac:dyDescent="0.65">
      <c r="A789" s="3">
        <v>787</v>
      </c>
      <c r="B789" s="3" t="s">
        <v>2305</v>
      </c>
      <c r="C789" s="3" t="s">
        <v>3306</v>
      </c>
      <c r="D789" s="3" t="s">
        <v>1602</v>
      </c>
      <c r="E789" s="3" t="s">
        <v>3146</v>
      </c>
      <c r="F789" s="5" t="s">
        <v>2306</v>
      </c>
      <c r="G789" s="6">
        <v>100896225</v>
      </c>
      <c r="H789" s="7">
        <v>963138358</v>
      </c>
      <c r="I789" s="3"/>
      <c r="J789" s="39"/>
      <c r="K789" s="40">
        <f t="shared" si="206"/>
        <v>1</v>
      </c>
      <c r="L789" s="41" t="str">
        <f t="shared" si="207"/>
        <v>100896225</v>
      </c>
      <c r="M789" s="42" t="str">
        <f t="shared" si="208"/>
        <v>100896225</v>
      </c>
      <c r="N789" s="43">
        <f t="shared" si="209"/>
        <v>1</v>
      </c>
      <c r="O789" s="43">
        <f t="shared" si="210"/>
        <v>1</v>
      </c>
      <c r="P789" s="43">
        <f t="shared" si="204"/>
        <v>1</v>
      </c>
      <c r="Q789" s="44">
        <f t="shared" si="211"/>
        <v>1</v>
      </c>
      <c r="R789" s="45">
        <f t="shared" si="212"/>
        <v>963138358</v>
      </c>
      <c r="S789" s="41" t="str">
        <f t="shared" si="213"/>
        <v>963138358</v>
      </c>
      <c r="T789" s="43" t="e">
        <f t="shared" si="214"/>
        <v>#VALUE!</v>
      </c>
      <c r="U789" s="41" t="str">
        <f t="shared" si="215"/>
        <v>963138358</v>
      </c>
      <c r="V789" s="46" t="str">
        <f t="shared" si="216"/>
        <v>0963138358</v>
      </c>
      <c r="W789" s="43">
        <f t="shared" si="217"/>
        <v>1</v>
      </c>
      <c r="X789" s="47">
        <f t="shared" si="218"/>
        <v>1</v>
      </c>
      <c r="Y789" s="43">
        <f t="shared" si="205"/>
        <v>1</v>
      </c>
      <c r="Z789" s="44">
        <f t="shared" si="219"/>
        <v>1</v>
      </c>
      <c r="AA789" s="44">
        <f t="shared" si="220"/>
        <v>1</v>
      </c>
    </row>
    <row r="790" spans="1:27" ht="69" hidden="1" customHeight="1" x14ac:dyDescent="0.65">
      <c r="A790" s="3">
        <v>788</v>
      </c>
      <c r="B790" s="3" t="s">
        <v>2307</v>
      </c>
      <c r="C790" s="3" t="s">
        <v>3306</v>
      </c>
      <c r="D790" s="3" t="s">
        <v>2308</v>
      </c>
      <c r="E790" s="3" t="s">
        <v>3146</v>
      </c>
      <c r="F790" s="5" t="s">
        <v>2309</v>
      </c>
      <c r="G790" s="6">
        <v>101310138</v>
      </c>
      <c r="H790" s="6" t="s">
        <v>3235</v>
      </c>
      <c r="I790" s="3"/>
      <c r="J790" s="39"/>
      <c r="K790" s="40">
        <f t="shared" si="206"/>
        <v>1</v>
      </c>
      <c r="L790" s="41" t="str">
        <f t="shared" si="207"/>
        <v>101310138</v>
      </c>
      <c r="M790" s="42" t="str">
        <f t="shared" si="208"/>
        <v>101310138</v>
      </c>
      <c r="N790" s="43">
        <f t="shared" si="209"/>
        <v>1</v>
      </c>
      <c r="O790" s="43">
        <f t="shared" si="210"/>
        <v>1</v>
      </c>
      <c r="P790" s="43">
        <f t="shared" si="204"/>
        <v>1</v>
      </c>
      <c r="Q790" s="44">
        <f t="shared" si="211"/>
        <v>1</v>
      </c>
      <c r="R790" s="45" t="str">
        <f t="shared" si="212"/>
        <v>097 361 0098</v>
      </c>
      <c r="S790" s="41" t="str">
        <f t="shared" si="213"/>
        <v>0973610098</v>
      </c>
      <c r="T790" s="43" t="e">
        <f t="shared" si="214"/>
        <v>#VALUE!</v>
      </c>
      <c r="U790" s="41" t="str">
        <f t="shared" si="215"/>
        <v>0973610098</v>
      </c>
      <c r="V790" s="46" t="str">
        <f t="shared" si="216"/>
        <v>0973610098</v>
      </c>
      <c r="W790" s="43">
        <f t="shared" si="217"/>
        <v>1</v>
      </c>
      <c r="X790" s="47">
        <f t="shared" si="218"/>
        <v>1</v>
      </c>
      <c r="Y790" s="43">
        <f t="shared" si="205"/>
        <v>1</v>
      </c>
      <c r="Z790" s="44">
        <f t="shared" si="219"/>
        <v>1</v>
      </c>
      <c r="AA790" s="44">
        <f t="shared" si="220"/>
        <v>1</v>
      </c>
    </row>
    <row r="791" spans="1:27" ht="69" hidden="1" customHeight="1" x14ac:dyDescent="0.65">
      <c r="A791" s="3">
        <v>789</v>
      </c>
      <c r="B791" s="3" t="s">
        <v>2310</v>
      </c>
      <c r="C791" s="3" t="s">
        <v>3306</v>
      </c>
      <c r="D791" s="3" t="s">
        <v>2311</v>
      </c>
      <c r="E791" s="3" t="s">
        <v>3146</v>
      </c>
      <c r="F791" s="5" t="s">
        <v>2312</v>
      </c>
      <c r="G791" s="6">
        <v>101220183</v>
      </c>
      <c r="H791" s="7">
        <v>976651182</v>
      </c>
      <c r="I791" s="3"/>
      <c r="J791" s="39"/>
      <c r="K791" s="40">
        <f t="shared" si="206"/>
        <v>1</v>
      </c>
      <c r="L791" s="41" t="str">
        <f t="shared" si="207"/>
        <v>101220183</v>
      </c>
      <c r="M791" s="42" t="str">
        <f t="shared" si="208"/>
        <v>101220183</v>
      </c>
      <c r="N791" s="43">
        <f t="shared" si="209"/>
        <v>1</v>
      </c>
      <c r="O791" s="43">
        <f t="shared" si="210"/>
        <v>1</v>
      </c>
      <c r="P791" s="43">
        <f t="shared" si="204"/>
        <v>1</v>
      </c>
      <c r="Q791" s="44">
        <f t="shared" si="211"/>
        <v>1</v>
      </c>
      <c r="R791" s="45">
        <f t="shared" si="212"/>
        <v>976651182</v>
      </c>
      <c r="S791" s="41" t="str">
        <f t="shared" si="213"/>
        <v>976651182</v>
      </c>
      <c r="T791" s="43" t="e">
        <f t="shared" si="214"/>
        <v>#VALUE!</v>
      </c>
      <c r="U791" s="41" t="str">
        <f t="shared" si="215"/>
        <v>976651182</v>
      </c>
      <c r="V791" s="46" t="str">
        <f t="shared" si="216"/>
        <v>0976651182</v>
      </c>
      <c r="W791" s="43">
        <f t="shared" si="217"/>
        <v>1</v>
      </c>
      <c r="X791" s="47">
        <f t="shared" si="218"/>
        <v>1</v>
      </c>
      <c r="Y791" s="43">
        <f t="shared" si="205"/>
        <v>1</v>
      </c>
      <c r="Z791" s="44">
        <f t="shared" si="219"/>
        <v>1</v>
      </c>
      <c r="AA791" s="44">
        <f t="shared" si="220"/>
        <v>1</v>
      </c>
    </row>
    <row r="792" spans="1:27" ht="69" hidden="1" customHeight="1" x14ac:dyDescent="0.65">
      <c r="A792" s="3">
        <v>790</v>
      </c>
      <c r="B792" s="3" t="s">
        <v>2313</v>
      </c>
      <c r="C792" s="3" t="s">
        <v>3306</v>
      </c>
      <c r="D792" s="3" t="s">
        <v>2314</v>
      </c>
      <c r="E792" s="3" t="s">
        <v>3146</v>
      </c>
      <c r="F792" s="5" t="s">
        <v>2315</v>
      </c>
      <c r="G792" s="6">
        <v>100714360</v>
      </c>
      <c r="H792" s="6">
        <v>69809754</v>
      </c>
      <c r="I792" s="3"/>
      <c r="J792" s="39"/>
      <c r="K792" s="40">
        <f t="shared" si="206"/>
        <v>1</v>
      </c>
      <c r="L792" s="41" t="str">
        <f t="shared" si="207"/>
        <v>100714360</v>
      </c>
      <c r="M792" s="42" t="str">
        <f t="shared" si="208"/>
        <v>100714360</v>
      </c>
      <c r="N792" s="43">
        <f t="shared" si="209"/>
        <v>1</v>
      </c>
      <c r="O792" s="43">
        <f t="shared" si="210"/>
        <v>1</v>
      </c>
      <c r="P792" s="43">
        <f t="shared" si="204"/>
        <v>1</v>
      </c>
      <c r="Q792" s="44">
        <f t="shared" si="211"/>
        <v>1</v>
      </c>
      <c r="R792" s="45">
        <f t="shared" si="212"/>
        <v>69809754</v>
      </c>
      <c r="S792" s="41" t="str">
        <f t="shared" si="213"/>
        <v>69809754</v>
      </c>
      <c r="T792" s="43" t="e">
        <f t="shared" si="214"/>
        <v>#VALUE!</v>
      </c>
      <c r="U792" s="41" t="str">
        <f t="shared" si="215"/>
        <v>69809754</v>
      </c>
      <c r="V792" s="46" t="str">
        <f t="shared" si="216"/>
        <v>069809754</v>
      </c>
      <c r="W792" s="43">
        <f t="shared" si="217"/>
        <v>1</v>
      </c>
      <c r="X792" s="47">
        <f t="shared" si="218"/>
        <v>1</v>
      </c>
      <c r="Y792" s="43">
        <f t="shared" si="205"/>
        <v>1</v>
      </c>
      <c r="Z792" s="44">
        <f t="shared" si="219"/>
        <v>1</v>
      </c>
      <c r="AA792" s="44">
        <f t="shared" si="220"/>
        <v>1</v>
      </c>
    </row>
    <row r="793" spans="1:27" ht="69" hidden="1" customHeight="1" x14ac:dyDescent="0.65">
      <c r="A793" s="3">
        <v>791</v>
      </c>
      <c r="B793" s="3" t="s">
        <v>2316</v>
      </c>
      <c r="C793" s="3" t="s">
        <v>3306</v>
      </c>
      <c r="D793" s="3" t="s">
        <v>2317</v>
      </c>
      <c r="E793" s="3" t="s">
        <v>3146</v>
      </c>
      <c r="F793" s="5" t="s">
        <v>2318</v>
      </c>
      <c r="G793" s="6">
        <v>101072340</v>
      </c>
      <c r="H793" s="7">
        <v>977857139</v>
      </c>
      <c r="I793" s="3"/>
      <c r="J793" s="39"/>
      <c r="K793" s="40">
        <f t="shared" si="206"/>
        <v>1</v>
      </c>
      <c r="L793" s="41" t="str">
        <f t="shared" si="207"/>
        <v>101072340</v>
      </c>
      <c r="M793" s="42" t="str">
        <f t="shared" si="208"/>
        <v>101072340</v>
      </c>
      <c r="N793" s="43">
        <f t="shared" si="209"/>
        <v>1</v>
      </c>
      <c r="O793" s="43">
        <f t="shared" si="210"/>
        <v>1</v>
      </c>
      <c r="P793" s="43">
        <f t="shared" si="204"/>
        <v>1</v>
      </c>
      <c r="Q793" s="44">
        <f t="shared" si="211"/>
        <v>1</v>
      </c>
      <c r="R793" s="45">
        <f t="shared" si="212"/>
        <v>977857139</v>
      </c>
      <c r="S793" s="41" t="str">
        <f t="shared" si="213"/>
        <v>977857139</v>
      </c>
      <c r="T793" s="43" t="e">
        <f t="shared" si="214"/>
        <v>#VALUE!</v>
      </c>
      <c r="U793" s="41" t="str">
        <f t="shared" si="215"/>
        <v>977857139</v>
      </c>
      <c r="V793" s="46" t="str">
        <f t="shared" si="216"/>
        <v>0977857139</v>
      </c>
      <c r="W793" s="43">
        <f t="shared" si="217"/>
        <v>1</v>
      </c>
      <c r="X793" s="47">
        <f t="shared" si="218"/>
        <v>1</v>
      </c>
      <c r="Y793" s="43">
        <f t="shared" si="205"/>
        <v>1</v>
      </c>
      <c r="Z793" s="44">
        <f t="shared" si="219"/>
        <v>1</v>
      </c>
      <c r="AA793" s="44">
        <f t="shared" si="220"/>
        <v>1</v>
      </c>
    </row>
    <row r="794" spans="1:27" ht="69" hidden="1" customHeight="1" x14ac:dyDescent="0.65">
      <c r="A794" s="3">
        <v>792</v>
      </c>
      <c r="B794" s="3" t="s">
        <v>2319</v>
      </c>
      <c r="C794" s="3" t="s">
        <v>3306</v>
      </c>
      <c r="D794" s="3" t="s">
        <v>2320</v>
      </c>
      <c r="E794" s="3" t="s">
        <v>3146</v>
      </c>
      <c r="F794" s="5" t="s">
        <v>2321</v>
      </c>
      <c r="G794" s="6">
        <v>101080541</v>
      </c>
      <c r="H794" s="7">
        <v>978358814</v>
      </c>
      <c r="I794" s="3"/>
      <c r="J794" s="39"/>
      <c r="K794" s="40">
        <f t="shared" si="206"/>
        <v>1</v>
      </c>
      <c r="L794" s="41" t="str">
        <f t="shared" si="207"/>
        <v>101080541</v>
      </c>
      <c r="M794" s="42" t="str">
        <f t="shared" si="208"/>
        <v>101080541</v>
      </c>
      <c r="N794" s="43">
        <f t="shared" si="209"/>
        <v>1</v>
      </c>
      <c r="O794" s="43">
        <f t="shared" si="210"/>
        <v>1</v>
      </c>
      <c r="P794" s="43">
        <f t="shared" si="204"/>
        <v>1</v>
      </c>
      <c r="Q794" s="44">
        <f t="shared" si="211"/>
        <v>1</v>
      </c>
      <c r="R794" s="45">
        <f t="shared" si="212"/>
        <v>978358814</v>
      </c>
      <c r="S794" s="41" t="str">
        <f t="shared" si="213"/>
        <v>978358814</v>
      </c>
      <c r="T794" s="43" t="e">
        <f t="shared" si="214"/>
        <v>#VALUE!</v>
      </c>
      <c r="U794" s="41" t="str">
        <f t="shared" si="215"/>
        <v>978358814</v>
      </c>
      <c r="V794" s="46" t="str">
        <f t="shared" si="216"/>
        <v>0978358814</v>
      </c>
      <c r="W794" s="43">
        <f t="shared" si="217"/>
        <v>1</v>
      </c>
      <c r="X794" s="47">
        <f t="shared" si="218"/>
        <v>1</v>
      </c>
      <c r="Y794" s="43">
        <f t="shared" si="205"/>
        <v>1</v>
      </c>
      <c r="Z794" s="44">
        <f t="shared" si="219"/>
        <v>1</v>
      </c>
      <c r="AA794" s="44">
        <f t="shared" si="220"/>
        <v>1</v>
      </c>
    </row>
    <row r="795" spans="1:27" ht="69" hidden="1" customHeight="1" x14ac:dyDescent="0.65">
      <c r="A795" s="3">
        <v>793</v>
      </c>
      <c r="B795" s="3" t="s">
        <v>2322</v>
      </c>
      <c r="C795" s="3" t="s">
        <v>3306</v>
      </c>
      <c r="D795" s="3" t="s">
        <v>2323</v>
      </c>
      <c r="E795" s="3" t="s">
        <v>3146</v>
      </c>
      <c r="F795" s="5" t="s">
        <v>2324</v>
      </c>
      <c r="G795" s="6">
        <v>101191447</v>
      </c>
      <c r="H795" s="7">
        <v>977494101</v>
      </c>
      <c r="I795" s="3"/>
      <c r="J795" s="39"/>
      <c r="K795" s="40">
        <f t="shared" si="206"/>
        <v>1</v>
      </c>
      <c r="L795" s="41" t="str">
        <f t="shared" si="207"/>
        <v>101191447</v>
      </c>
      <c r="M795" s="42" t="str">
        <f t="shared" si="208"/>
        <v>101191447</v>
      </c>
      <c r="N795" s="43">
        <f t="shared" si="209"/>
        <v>1</v>
      </c>
      <c r="O795" s="43">
        <f t="shared" si="210"/>
        <v>1</v>
      </c>
      <c r="P795" s="43">
        <f t="shared" si="204"/>
        <v>1</v>
      </c>
      <c r="Q795" s="44">
        <f t="shared" si="211"/>
        <v>1</v>
      </c>
      <c r="R795" s="45">
        <f t="shared" si="212"/>
        <v>977494101</v>
      </c>
      <c r="S795" s="41" t="str">
        <f t="shared" si="213"/>
        <v>977494101</v>
      </c>
      <c r="T795" s="43" t="e">
        <f t="shared" si="214"/>
        <v>#VALUE!</v>
      </c>
      <c r="U795" s="41" t="str">
        <f t="shared" si="215"/>
        <v>977494101</v>
      </c>
      <c r="V795" s="46" t="str">
        <f t="shared" si="216"/>
        <v>0977494101</v>
      </c>
      <c r="W795" s="43">
        <f t="shared" si="217"/>
        <v>1</v>
      </c>
      <c r="X795" s="47">
        <f t="shared" si="218"/>
        <v>1</v>
      </c>
      <c r="Y795" s="43">
        <f t="shared" si="205"/>
        <v>1</v>
      </c>
      <c r="Z795" s="44">
        <f t="shared" si="219"/>
        <v>1</v>
      </c>
      <c r="AA795" s="44">
        <f t="shared" si="220"/>
        <v>1</v>
      </c>
    </row>
    <row r="796" spans="1:27" ht="69" hidden="1" customHeight="1" x14ac:dyDescent="0.65">
      <c r="A796" s="3">
        <v>794</v>
      </c>
      <c r="B796" s="3" t="s">
        <v>2325</v>
      </c>
      <c r="C796" s="3" t="s">
        <v>3306</v>
      </c>
      <c r="D796" s="3" t="s">
        <v>2326</v>
      </c>
      <c r="E796" s="3" t="s">
        <v>3146</v>
      </c>
      <c r="F796" s="5" t="s">
        <v>2327</v>
      </c>
      <c r="G796" s="6">
        <v>101091562</v>
      </c>
      <c r="H796" s="6">
        <v>70947187</v>
      </c>
      <c r="I796" s="3"/>
      <c r="J796" s="39"/>
      <c r="K796" s="40">
        <f t="shared" si="206"/>
        <v>1</v>
      </c>
      <c r="L796" s="41" t="str">
        <f t="shared" si="207"/>
        <v>101091562</v>
      </c>
      <c r="M796" s="42" t="str">
        <f t="shared" si="208"/>
        <v>101091562</v>
      </c>
      <c r="N796" s="43">
        <f t="shared" si="209"/>
        <v>1</v>
      </c>
      <c r="O796" s="43">
        <f t="shared" si="210"/>
        <v>1</v>
      </c>
      <c r="P796" s="43">
        <f t="shared" si="204"/>
        <v>1</v>
      </c>
      <c r="Q796" s="44">
        <f t="shared" si="211"/>
        <v>1</v>
      </c>
      <c r="R796" s="45">
        <f t="shared" si="212"/>
        <v>70947187</v>
      </c>
      <c r="S796" s="41" t="str">
        <f t="shared" si="213"/>
        <v>70947187</v>
      </c>
      <c r="T796" s="43" t="e">
        <f t="shared" si="214"/>
        <v>#VALUE!</v>
      </c>
      <c r="U796" s="41" t="str">
        <f t="shared" si="215"/>
        <v>70947187</v>
      </c>
      <c r="V796" s="46" t="str">
        <f t="shared" si="216"/>
        <v>070947187</v>
      </c>
      <c r="W796" s="43">
        <f t="shared" si="217"/>
        <v>1</v>
      </c>
      <c r="X796" s="47">
        <f t="shared" si="218"/>
        <v>1</v>
      </c>
      <c r="Y796" s="43">
        <f t="shared" si="205"/>
        <v>1</v>
      </c>
      <c r="Z796" s="44">
        <f t="shared" si="219"/>
        <v>1</v>
      </c>
      <c r="AA796" s="44">
        <f t="shared" si="220"/>
        <v>1</v>
      </c>
    </row>
    <row r="797" spans="1:27" ht="69" hidden="1" customHeight="1" x14ac:dyDescent="0.65">
      <c r="A797" s="3">
        <v>795</v>
      </c>
      <c r="B797" s="3" t="s">
        <v>2328</v>
      </c>
      <c r="C797" s="3" t="s">
        <v>3306</v>
      </c>
      <c r="D797" s="3" t="s">
        <v>2329</v>
      </c>
      <c r="E797" s="3" t="s">
        <v>3146</v>
      </c>
      <c r="F797" s="5" t="s">
        <v>2330</v>
      </c>
      <c r="G797" s="6">
        <v>101339615</v>
      </c>
      <c r="H797" s="7">
        <v>964313068</v>
      </c>
      <c r="I797" s="3"/>
      <c r="J797" s="39"/>
      <c r="K797" s="40">
        <f t="shared" si="206"/>
        <v>1</v>
      </c>
      <c r="L797" s="41" t="str">
        <f t="shared" si="207"/>
        <v>101339615</v>
      </c>
      <c r="M797" s="42" t="str">
        <f t="shared" si="208"/>
        <v>101339615</v>
      </c>
      <c r="N797" s="43">
        <f t="shared" si="209"/>
        <v>1</v>
      </c>
      <c r="O797" s="43">
        <f t="shared" si="210"/>
        <v>1</v>
      </c>
      <c r="P797" s="43">
        <f t="shared" si="204"/>
        <v>1</v>
      </c>
      <c r="Q797" s="44">
        <f t="shared" si="211"/>
        <v>1</v>
      </c>
      <c r="R797" s="45">
        <f t="shared" si="212"/>
        <v>964313068</v>
      </c>
      <c r="S797" s="41" t="str">
        <f t="shared" si="213"/>
        <v>964313068</v>
      </c>
      <c r="T797" s="43" t="e">
        <f t="shared" si="214"/>
        <v>#VALUE!</v>
      </c>
      <c r="U797" s="41" t="str">
        <f t="shared" si="215"/>
        <v>964313068</v>
      </c>
      <c r="V797" s="46" t="str">
        <f t="shared" si="216"/>
        <v>0964313068</v>
      </c>
      <c r="W797" s="43">
        <f t="shared" si="217"/>
        <v>1</v>
      </c>
      <c r="X797" s="47">
        <f t="shared" si="218"/>
        <v>1</v>
      </c>
      <c r="Y797" s="43">
        <f t="shared" si="205"/>
        <v>1</v>
      </c>
      <c r="Z797" s="44">
        <f t="shared" si="219"/>
        <v>1</v>
      </c>
      <c r="AA797" s="44">
        <f t="shared" si="220"/>
        <v>1</v>
      </c>
    </row>
    <row r="798" spans="1:27" ht="69" hidden="1" customHeight="1" x14ac:dyDescent="0.65">
      <c r="A798" s="3">
        <v>796</v>
      </c>
      <c r="B798" s="3" t="s">
        <v>2331</v>
      </c>
      <c r="C798" s="3" t="s">
        <v>3306</v>
      </c>
      <c r="D798" s="3" t="s">
        <v>2332</v>
      </c>
      <c r="E798" s="3" t="s">
        <v>3146</v>
      </c>
      <c r="F798" s="5" t="s">
        <v>2333</v>
      </c>
      <c r="G798" s="6">
        <v>101057297</v>
      </c>
      <c r="H798" s="7">
        <v>967782054</v>
      </c>
      <c r="I798" s="3"/>
      <c r="J798" s="39"/>
      <c r="K798" s="40">
        <f t="shared" si="206"/>
        <v>1</v>
      </c>
      <c r="L798" s="41" t="str">
        <f t="shared" si="207"/>
        <v>101057297</v>
      </c>
      <c r="M798" s="42" t="str">
        <f t="shared" si="208"/>
        <v>101057297</v>
      </c>
      <c r="N798" s="43">
        <f t="shared" si="209"/>
        <v>1</v>
      </c>
      <c r="O798" s="43">
        <f t="shared" si="210"/>
        <v>1</v>
      </c>
      <c r="P798" s="43">
        <f t="shared" si="204"/>
        <v>1</v>
      </c>
      <c r="Q798" s="44">
        <f t="shared" si="211"/>
        <v>1</v>
      </c>
      <c r="R798" s="45">
        <f t="shared" si="212"/>
        <v>967782054</v>
      </c>
      <c r="S798" s="41" t="str">
        <f t="shared" si="213"/>
        <v>967782054</v>
      </c>
      <c r="T798" s="43" t="e">
        <f t="shared" si="214"/>
        <v>#VALUE!</v>
      </c>
      <c r="U798" s="41" t="str">
        <f t="shared" si="215"/>
        <v>967782054</v>
      </c>
      <c r="V798" s="46" t="str">
        <f t="shared" si="216"/>
        <v>0967782054</v>
      </c>
      <c r="W798" s="43">
        <f t="shared" si="217"/>
        <v>1</v>
      </c>
      <c r="X798" s="47">
        <f t="shared" si="218"/>
        <v>1</v>
      </c>
      <c r="Y798" s="43">
        <f t="shared" si="205"/>
        <v>1</v>
      </c>
      <c r="Z798" s="44">
        <f t="shared" si="219"/>
        <v>1</v>
      </c>
      <c r="AA798" s="44">
        <f t="shared" si="220"/>
        <v>1</v>
      </c>
    </row>
    <row r="799" spans="1:27" ht="69" hidden="1" customHeight="1" x14ac:dyDescent="0.65">
      <c r="A799" s="3">
        <v>797</v>
      </c>
      <c r="B799" s="3" t="s">
        <v>2334</v>
      </c>
      <c r="C799" s="3" t="s">
        <v>3306</v>
      </c>
      <c r="D799" s="3" t="s">
        <v>2335</v>
      </c>
      <c r="E799" s="3" t="s">
        <v>3146</v>
      </c>
      <c r="F799" s="5" t="s">
        <v>2336</v>
      </c>
      <c r="G799" s="6">
        <v>101067266</v>
      </c>
      <c r="H799" s="7">
        <v>968303391</v>
      </c>
      <c r="I799" s="3"/>
      <c r="J799" s="39"/>
      <c r="K799" s="40">
        <f t="shared" si="206"/>
        <v>1</v>
      </c>
      <c r="L799" s="41" t="str">
        <f t="shared" si="207"/>
        <v>101067266</v>
      </c>
      <c r="M799" s="42" t="str">
        <f t="shared" si="208"/>
        <v>101067266</v>
      </c>
      <c r="N799" s="43">
        <f t="shared" si="209"/>
        <v>1</v>
      </c>
      <c r="O799" s="43">
        <f t="shared" si="210"/>
        <v>1</v>
      </c>
      <c r="P799" s="43">
        <f t="shared" si="204"/>
        <v>1</v>
      </c>
      <c r="Q799" s="44">
        <f t="shared" si="211"/>
        <v>1</v>
      </c>
      <c r="R799" s="45">
        <f t="shared" si="212"/>
        <v>968303391</v>
      </c>
      <c r="S799" s="41" t="str">
        <f t="shared" si="213"/>
        <v>968303391</v>
      </c>
      <c r="T799" s="43" t="e">
        <f t="shared" si="214"/>
        <v>#VALUE!</v>
      </c>
      <c r="U799" s="41" t="str">
        <f t="shared" si="215"/>
        <v>968303391</v>
      </c>
      <c r="V799" s="46" t="str">
        <f t="shared" si="216"/>
        <v>0968303391</v>
      </c>
      <c r="W799" s="43">
        <f t="shared" si="217"/>
        <v>1</v>
      </c>
      <c r="X799" s="47">
        <f t="shared" si="218"/>
        <v>1</v>
      </c>
      <c r="Y799" s="43">
        <f t="shared" si="205"/>
        <v>1</v>
      </c>
      <c r="Z799" s="44">
        <f t="shared" si="219"/>
        <v>1</v>
      </c>
      <c r="AA799" s="44">
        <f t="shared" si="220"/>
        <v>1</v>
      </c>
    </row>
    <row r="800" spans="1:27" ht="69" hidden="1" customHeight="1" x14ac:dyDescent="0.65">
      <c r="A800" s="3">
        <v>798</v>
      </c>
      <c r="B800" s="3" t="s">
        <v>2337</v>
      </c>
      <c r="C800" s="3" t="s">
        <v>3306</v>
      </c>
      <c r="D800" s="3" t="s">
        <v>2338</v>
      </c>
      <c r="E800" s="3" t="s">
        <v>3146</v>
      </c>
      <c r="F800" s="5" t="s">
        <v>2339</v>
      </c>
      <c r="G800" s="6">
        <v>101071795</v>
      </c>
      <c r="H800" s="6" t="s">
        <v>3236</v>
      </c>
      <c r="I800" s="3"/>
      <c r="J800" s="39"/>
      <c r="K800" s="40">
        <f t="shared" si="206"/>
        <v>1</v>
      </c>
      <c r="L800" s="41" t="str">
        <f t="shared" si="207"/>
        <v>101071795</v>
      </c>
      <c r="M800" s="42" t="str">
        <f t="shared" si="208"/>
        <v>101071795</v>
      </c>
      <c r="N800" s="43">
        <f t="shared" si="209"/>
        <v>1</v>
      </c>
      <c r="O800" s="43">
        <f t="shared" si="210"/>
        <v>1</v>
      </c>
      <c r="P800" s="43">
        <f t="shared" si="204"/>
        <v>1</v>
      </c>
      <c r="Q800" s="44">
        <f t="shared" si="211"/>
        <v>1</v>
      </c>
      <c r="R800" s="45" t="str">
        <f t="shared" si="212"/>
        <v>088 488 2807</v>
      </c>
      <c r="S800" s="41" t="str">
        <f t="shared" si="213"/>
        <v>0884882807</v>
      </c>
      <c r="T800" s="43" t="e">
        <f t="shared" si="214"/>
        <v>#VALUE!</v>
      </c>
      <c r="U800" s="41" t="str">
        <f t="shared" si="215"/>
        <v>0884882807</v>
      </c>
      <c r="V800" s="46" t="str">
        <f t="shared" si="216"/>
        <v>0884882807</v>
      </c>
      <c r="W800" s="43">
        <f t="shared" si="217"/>
        <v>1</v>
      </c>
      <c r="X800" s="47">
        <f t="shared" si="218"/>
        <v>1</v>
      </c>
      <c r="Y800" s="43">
        <f t="shared" si="205"/>
        <v>1</v>
      </c>
      <c r="Z800" s="44">
        <f t="shared" si="219"/>
        <v>1</v>
      </c>
      <c r="AA800" s="44">
        <f t="shared" si="220"/>
        <v>1</v>
      </c>
    </row>
    <row r="801" spans="1:27" ht="69" hidden="1" customHeight="1" x14ac:dyDescent="0.65">
      <c r="A801" s="3">
        <v>799</v>
      </c>
      <c r="B801" s="3" t="s">
        <v>2340</v>
      </c>
      <c r="C801" s="3" t="s">
        <v>3306</v>
      </c>
      <c r="D801" s="3" t="s">
        <v>2341</v>
      </c>
      <c r="E801" s="3" t="s">
        <v>3146</v>
      </c>
      <c r="F801" s="5" t="s">
        <v>2342</v>
      </c>
      <c r="G801" s="6">
        <v>101081997</v>
      </c>
      <c r="H801" s="6">
        <v>16273112</v>
      </c>
      <c r="I801" s="3"/>
      <c r="J801" s="39"/>
      <c r="K801" s="40">
        <f t="shared" si="206"/>
        <v>1</v>
      </c>
      <c r="L801" s="41" t="str">
        <f t="shared" si="207"/>
        <v>101081997</v>
      </c>
      <c r="M801" s="42" t="str">
        <f t="shared" si="208"/>
        <v>101081997</v>
      </c>
      <c r="N801" s="43">
        <f t="shared" si="209"/>
        <v>1</v>
      </c>
      <c r="O801" s="43">
        <f t="shared" si="210"/>
        <v>1</v>
      </c>
      <c r="P801" s="43">
        <f t="shared" si="204"/>
        <v>1</v>
      </c>
      <c r="Q801" s="44">
        <f t="shared" si="211"/>
        <v>1</v>
      </c>
      <c r="R801" s="45">
        <f t="shared" si="212"/>
        <v>16273112</v>
      </c>
      <c r="S801" s="41" t="str">
        <f t="shared" si="213"/>
        <v>16273112</v>
      </c>
      <c r="T801" s="43" t="e">
        <f t="shared" si="214"/>
        <v>#VALUE!</v>
      </c>
      <c r="U801" s="41" t="str">
        <f t="shared" si="215"/>
        <v>16273112</v>
      </c>
      <c r="V801" s="46" t="str">
        <f t="shared" si="216"/>
        <v>016273112</v>
      </c>
      <c r="W801" s="43">
        <f t="shared" si="217"/>
        <v>1</v>
      </c>
      <c r="X801" s="47">
        <f t="shared" si="218"/>
        <v>1</v>
      </c>
      <c r="Y801" s="43">
        <f t="shared" si="205"/>
        <v>1</v>
      </c>
      <c r="Z801" s="44">
        <f t="shared" si="219"/>
        <v>1</v>
      </c>
      <c r="AA801" s="44">
        <f t="shared" si="220"/>
        <v>1</v>
      </c>
    </row>
    <row r="802" spans="1:27" ht="69" hidden="1" customHeight="1" x14ac:dyDescent="0.65">
      <c r="A802" s="3">
        <v>800</v>
      </c>
      <c r="B802" s="3" t="s">
        <v>2343</v>
      </c>
      <c r="C802" s="3" t="s">
        <v>3306</v>
      </c>
      <c r="D802" s="3" t="s">
        <v>2344</v>
      </c>
      <c r="E802" s="3" t="s">
        <v>3146</v>
      </c>
      <c r="F802" s="5" t="s">
        <v>2345</v>
      </c>
      <c r="G802" s="6">
        <v>101343629</v>
      </c>
      <c r="H802" s="7">
        <v>975887918</v>
      </c>
      <c r="I802" s="3"/>
      <c r="J802" s="39"/>
      <c r="K802" s="40">
        <f t="shared" si="206"/>
        <v>1</v>
      </c>
      <c r="L802" s="41" t="str">
        <f t="shared" si="207"/>
        <v>101343629</v>
      </c>
      <c r="M802" s="42" t="str">
        <f t="shared" si="208"/>
        <v>101343629</v>
      </c>
      <c r="N802" s="43">
        <f t="shared" si="209"/>
        <v>1</v>
      </c>
      <c r="O802" s="43">
        <f t="shared" si="210"/>
        <v>1</v>
      </c>
      <c r="P802" s="43">
        <f t="shared" si="204"/>
        <v>1</v>
      </c>
      <c r="Q802" s="44">
        <f t="shared" si="211"/>
        <v>1</v>
      </c>
      <c r="R802" s="45">
        <f t="shared" si="212"/>
        <v>975887918</v>
      </c>
      <c r="S802" s="41" t="str">
        <f t="shared" si="213"/>
        <v>975887918</v>
      </c>
      <c r="T802" s="43" t="e">
        <f t="shared" si="214"/>
        <v>#VALUE!</v>
      </c>
      <c r="U802" s="41" t="str">
        <f t="shared" si="215"/>
        <v>975887918</v>
      </c>
      <c r="V802" s="46" t="str">
        <f t="shared" si="216"/>
        <v>0975887918</v>
      </c>
      <c r="W802" s="43">
        <f t="shared" si="217"/>
        <v>1</v>
      </c>
      <c r="X802" s="47">
        <f t="shared" si="218"/>
        <v>1</v>
      </c>
      <c r="Y802" s="43">
        <f t="shared" si="205"/>
        <v>1</v>
      </c>
      <c r="Z802" s="44">
        <f t="shared" si="219"/>
        <v>1</v>
      </c>
      <c r="AA802" s="44">
        <f t="shared" si="220"/>
        <v>1</v>
      </c>
    </row>
    <row r="803" spans="1:27" ht="69" hidden="1" customHeight="1" x14ac:dyDescent="0.65">
      <c r="A803" s="3">
        <v>801</v>
      </c>
      <c r="B803" s="3" t="s">
        <v>2346</v>
      </c>
      <c r="C803" s="3" t="s">
        <v>3306</v>
      </c>
      <c r="D803" s="3" t="s">
        <v>752</v>
      </c>
      <c r="E803" s="3" t="s">
        <v>3146</v>
      </c>
      <c r="F803" s="5" t="s">
        <v>2347</v>
      </c>
      <c r="G803" s="6">
        <v>101342206</v>
      </c>
      <c r="H803" s="7">
        <v>886729271</v>
      </c>
      <c r="I803" s="3"/>
      <c r="J803" s="39"/>
      <c r="K803" s="40">
        <f t="shared" si="206"/>
        <v>1</v>
      </c>
      <c r="L803" s="41" t="str">
        <f t="shared" si="207"/>
        <v>101342206</v>
      </c>
      <c r="M803" s="42" t="str">
        <f t="shared" si="208"/>
        <v>101342206</v>
      </c>
      <c r="N803" s="43">
        <f t="shared" si="209"/>
        <v>1</v>
      </c>
      <c r="O803" s="43">
        <f t="shared" si="210"/>
        <v>1</v>
      </c>
      <c r="P803" s="43">
        <f t="shared" si="204"/>
        <v>1</v>
      </c>
      <c r="Q803" s="44">
        <f t="shared" si="211"/>
        <v>1</v>
      </c>
      <c r="R803" s="45">
        <f t="shared" si="212"/>
        <v>886729271</v>
      </c>
      <c r="S803" s="41" t="str">
        <f t="shared" si="213"/>
        <v>886729271</v>
      </c>
      <c r="T803" s="43" t="e">
        <f t="shared" si="214"/>
        <v>#VALUE!</v>
      </c>
      <c r="U803" s="41" t="str">
        <f t="shared" si="215"/>
        <v>886729271</v>
      </c>
      <c r="V803" s="46" t="str">
        <f t="shared" si="216"/>
        <v>0886729271</v>
      </c>
      <c r="W803" s="43">
        <f t="shared" si="217"/>
        <v>1</v>
      </c>
      <c r="X803" s="47">
        <f t="shared" si="218"/>
        <v>1</v>
      </c>
      <c r="Y803" s="43">
        <f t="shared" si="205"/>
        <v>1</v>
      </c>
      <c r="Z803" s="44">
        <f t="shared" si="219"/>
        <v>1</v>
      </c>
      <c r="AA803" s="44">
        <f t="shared" si="220"/>
        <v>1</v>
      </c>
    </row>
    <row r="804" spans="1:27" ht="69" hidden="1" customHeight="1" x14ac:dyDescent="0.65">
      <c r="A804" s="3">
        <v>802</v>
      </c>
      <c r="B804" s="3" t="s">
        <v>2348</v>
      </c>
      <c r="C804" s="3" t="s">
        <v>3306</v>
      </c>
      <c r="D804" s="3" t="s">
        <v>2349</v>
      </c>
      <c r="E804" s="3" t="s">
        <v>3146</v>
      </c>
      <c r="F804" s="5" t="s">
        <v>2350</v>
      </c>
      <c r="G804" s="6">
        <v>101053969</v>
      </c>
      <c r="H804" s="7">
        <v>966408290</v>
      </c>
      <c r="I804" s="3"/>
      <c r="J804" s="39"/>
      <c r="K804" s="40">
        <f t="shared" si="206"/>
        <v>1</v>
      </c>
      <c r="L804" s="41" t="str">
        <f t="shared" si="207"/>
        <v>101053969</v>
      </c>
      <c r="M804" s="42" t="str">
        <f t="shared" si="208"/>
        <v>101053969</v>
      </c>
      <c r="N804" s="43">
        <f t="shared" si="209"/>
        <v>1</v>
      </c>
      <c r="O804" s="43">
        <f t="shared" si="210"/>
        <v>1</v>
      </c>
      <c r="P804" s="43">
        <f t="shared" si="204"/>
        <v>1</v>
      </c>
      <c r="Q804" s="44">
        <f t="shared" si="211"/>
        <v>1</v>
      </c>
      <c r="R804" s="45">
        <f t="shared" si="212"/>
        <v>966408290</v>
      </c>
      <c r="S804" s="41" t="str">
        <f t="shared" si="213"/>
        <v>966408290</v>
      </c>
      <c r="T804" s="43" t="e">
        <f t="shared" si="214"/>
        <v>#VALUE!</v>
      </c>
      <c r="U804" s="41" t="str">
        <f t="shared" si="215"/>
        <v>966408290</v>
      </c>
      <c r="V804" s="46" t="str">
        <f t="shared" si="216"/>
        <v>0966408290</v>
      </c>
      <c r="W804" s="43">
        <f t="shared" si="217"/>
        <v>1</v>
      </c>
      <c r="X804" s="47">
        <f t="shared" si="218"/>
        <v>1</v>
      </c>
      <c r="Y804" s="43">
        <f t="shared" si="205"/>
        <v>1</v>
      </c>
      <c r="Z804" s="44">
        <f t="shared" si="219"/>
        <v>1</v>
      </c>
      <c r="AA804" s="44">
        <f t="shared" si="220"/>
        <v>1</v>
      </c>
    </row>
    <row r="805" spans="1:27" ht="69" hidden="1" customHeight="1" x14ac:dyDescent="0.65">
      <c r="A805" s="3">
        <v>803</v>
      </c>
      <c r="B805" s="3" t="s">
        <v>2351</v>
      </c>
      <c r="C805" s="3" t="s">
        <v>3306</v>
      </c>
      <c r="D805" s="3" t="s">
        <v>2352</v>
      </c>
      <c r="E805" s="3" t="s">
        <v>3146</v>
      </c>
      <c r="F805" s="5" t="s">
        <v>2353</v>
      </c>
      <c r="G805" s="6">
        <v>100994875</v>
      </c>
      <c r="H805" s="7">
        <v>977827131</v>
      </c>
      <c r="I805" s="3"/>
      <c r="J805" s="39"/>
      <c r="K805" s="40">
        <f t="shared" si="206"/>
        <v>1</v>
      </c>
      <c r="L805" s="41" t="str">
        <f t="shared" si="207"/>
        <v>100994875</v>
      </c>
      <c r="M805" s="42" t="str">
        <f t="shared" si="208"/>
        <v>100994875</v>
      </c>
      <c r="N805" s="43">
        <f t="shared" si="209"/>
        <v>1</v>
      </c>
      <c r="O805" s="43">
        <f t="shared" si="210"/>
        <v>1</v>
      </c>
      <c r="P805" s="43">
        <f t="shared" si="204"/>
        <v>1</v>
      </c>
      <c r="Q805" s="44">
        <f t="shared" si="211"/>
        <v>1</v>
      </c>
      <c r="R805" s="45">
        <f t="shared" si="212"/>
        <v>977827131</v>
      </c>
      <c r="S805" s="41" t="str">
        <f t="shared" si="213"/>
        <v>977827131</v>
      </c>
      <c r="T805" s="43" t="e">
        <f t="shared" si="214"/>
        <v>#VALUE!</v>
      </c>
      <c r="U805" s="41" t="str">
        <f t="shared" si="215"/>
        <v>977827131</v>
      </c>
      <c r="V805" s="46" t="str">
        <f t="shared" si="216"/>
        <v>0977827131</v>
      </c>
      <c r="W805" s="43">
        <f t="shared" si="217"/>
        <v>1</v>
      </c>
      <c r="X805" s="47">
        <f t="shared" si="218"/>
        <v>1</v>
      </c>
      <c r="Y805" s="43">
        <f t="shared" si="205"/>
        <v>1</v>
      </c>
      <c r="Z805" s="44">
        <f t="shared" si="219"/>
        <v>1</v>
      </c>
      <c r="AA805" s="44">
        <f t="shared" si="220"/>
        <v>1</v>
      </c>
    </row>
    <row r="806" spans="1:27" ht="69" hidden="1" customHeight="1" x14ac:dyDescent="0.65">
      <c r="A806" s="3">
        <v>804</v>
      </c>
      <c r="B806" s="3" t="s">
        <v>2354</v>
      </c>
      <c r="C806" s="3" t="s">
        <v>3306</v>
      </c>
      <c r="D806" s="3" t="s">
        <v>2355</v>
      </c>
      <c r="E806" s="3" t="s">
        <v>3146</v>
      </c>
      <c r="F806" s="5" t="s">
        <v>2356</v>
      </c>
      <c r="G806" s="6">
        <v>100696236</v>
      </c>
      <c r="H806" s="6" t="s">
        <v>3237</v>
      </c>
      <c r="I806" s="3"/>
      <c r="J806" s="39"/>
      <c r="K806" s="40">
        <f t="shared" si="206"/>
        <v>1</v>
      </c>
      <c r="L806" s="41" t="str">
        <f t="shared" si="207"/>
        <v>100696236</v>
      </c>
      <c r="M806" s="42" t="str">
        <f t="shared" si="208"/>
        <v>100696236</v>
      </c>
      <c r="N806" s="43">
        <f t="shared" si="209"/>
        <v>1</v>
      </c>
      <c r="O806" s="43">
        <f t="shared" si="210"/>
        <v>1</v>
      </c>
      <c r="P806" s="43">
        <f t="shared" si="204"/>
        <v>1</v>
      </c>
      <c r="Q806" s="44">
        <f t="shared" si="211"/>
        <v>1</v>
      </c>
      <c r="R806" s="45" t="str">
        <f t="shared" si="212"/>
        <v>071 222 4378</v>
      </c>
      <c r="S806" s="41" t="str">
        <f t="shared" si="213"/>
        <v>0712224378</v>
      </c>
      <c r="T806" s="43" t="e">
        <f t="shared" si="214"/>
        <v>#VALUE!</v>
      </c>
      <c r="U806" s="41" t="str">
        <f t="shared" si="215"/>
        <v>0712224378</v>
      </c>
      <c r="V806" s="46" t="str">
        <f t="shared" si="216"/>
        <v>0712224378</v>
      </c>
      <c r="W806" s="43">
        <f t="shared" si="217"/>
        <v>1</v>
      </c>
      <c r="X806" s="47">
        <f t="shared" si="218"/>
        <v>1</v>
      </c>
      <c r="Y806" s="43">
        <f t="shared" si="205"/>
        <v>1</v>
      </c>
      <c r="Z806" s="44">
        <f t="shared" si="219"/>
        <v>1</v>
      </c>
      <c r="AA806" s="44">
        <f t="shared" si="220"/>
        <v>1</v>
      </c>
    </row>
    <row r="807" spans="1:27" ht="69" hidden="1" customHeight="1" x14ac:dyDescent="0.65">
      <c r="A807" s="3">
        <v>805</v>
      </c>
      <c r="B807" s="3" t="s">
        <v>2357</v>
      </c>
      <c r="C807" s="3" t="s">
        <v>3306</v>
      </c>
      <c r="D807" s="3" t="s">
        <v>384</v>
      </c>
      <c r="E807" s="3" t="s">
        <v>3143</v>
      </c>
      <c r="F807" s="5" t="s">
        <v>2358</v>
      </c>
      <c r="G807" s="6">
        <v>101179184</v>
      </c>
      <c r="H807" s="6" t="s">
        <v>3238</v>
      </c>
      <c r="I807" s="3"/>
      <c r="J807" s="39"/>
      <c r="K807" s="40">
        <f t="shared" si="206"/>
        <v>1</v>
      </c>
      <c r="L807" s="41" t="str">
        <f t="shared" si="207"/>
        <v>101179184</v>
      </c>
      <c r="M807" s="42" t="str">
        <f t="shared" si="208"/>
        <v>101179184</v>
      </c>
      <c r="N807" s="43">
        <f t="shared" si="209"/>
        <v>1</v>
      </c>
      <c r="O807" s="43">
        <f t="shared" si="210"/>
        <v>1</v>
      </c>
      <c r="P807" s="43">
        <f t="shared" si="204"/>
        <v>1</v>
      </c>
      <c r="Q807" s="44">
        <f t="shared" si="211"/>
        <v>1</v>
      </c>
      <c r="R807" s="45" t="str">
        <f t="shared" si="212"/>
        <v>016 46 84 23</v>
      </c>
      <c r="S807" s="41" t="str">
        <f t="shared" si="213"/>
        <v>016468423</v>
      </c>
      <c r="T807" s="43" t="e">
        <f t="shared" si="214"/>
        <v>#VALUE!</v>
      </c>
      <c r="U807" s="41" t="str">
        <f t="shared" si="215"/>
        <v>016468423</v>
      </c>
      <c r="V807" s="46" t="str">
        <f t="shared" si="216"/>
        <v>016468423</v>
      </c>
      <c r="W807" s="43">
        <f t="shared" si="217"/>
        <v>1</v>
      </c>
      <c r="X807" s="47">
        <f t="shared" si="218"/>
        <v>1</v>
      </c>
      <c r="Y807" s="43">
        <f t="shared" si="205"/>
        <v>1</v>
      </c>
      <c r="Z807" s="44">
        <f t="shared" si="219"/>
        <v>1</v>
      </c>
      <c r="AA807" s="44">
        <f t="shared" si="220"/>
        <v>1</v>
      </c>
    </row>
    <row r="808" spans="1:27" ht="69" hidden="1" customHeight="1" x14ac:dyDescent="0.65">
      <c r="A808" s="3">
        <v>806</v>
      </c>
      <c r="B808" s="3" t="s">
        <v>2359</v>
      </c>
      <c r="C808" s="3" t="s">
        <v>3306</v>
      </c>
      <c r="D808" s="3" t="s">
        <v>2360</v>
      </c>
      <c r="E808" s="3" t="s">
        <v>3143</v>
      </c>
      <c r="F808" s="5" t="s">
        <v>2361</v>
      </c>
      <c r="G808" s="6">
        <v>100917120</v>
      </c>
      <c r="H808" s="7">
        <v>889144245</v>
      </c>
      <c r="I808" s="3"/>
      <c r="J808" s="39"/>
      <c r="K808" s="40">
        <f t="shared" si="206"/>
        <v>1</v>
      </c>
      <c r="L808" s="41" t="str">
        <f t="shared" si="207"/>
        <v>100917120</v>
      </c>
      <c r="M808" s="42" t="str">
        <f t="shared" si="208"/>
        <v>100917120</v>
      </c>
      <c r="N808" s="43">
        <f t="shared" si="209"/>
        <v>1</v>
      </c>
      <c r="O808" s="43">
        <f t="shared" si="210"/>
        <v>1</v>
      </c>
      <c r="P808" s="43">
        <f t="shared" si="204"/>
        <v>1</v>
      </c>
      <c r="Q808" s="44">
        <f t="shared" si="211"/>
        <v>1</v>
      </c>
      <c r="R808" s="45">
        <f t="shared" si="212"/>
        <v>889144245</v>
      </c>
      <c r="S808" s="41" t="str">
        <f t="shared" si="213"/>
        <v>889144245</v>
      </c>
      <c r="T808" s="43" t="e">
        <f t="shared" si="214"/>
        <v>#VALUE!</v>
      </c>
      <c r="U808" s="41" t="str">
        <f t="shared" si="215"/>
        <v>889144245</v>
      </c>
      <c r="V808" s="46" t="str">
        <f t="shared" si="216"/>
        <v>0889144245</v>
      </c>
      <c r="W808" s="43">
        <f t="shared" si="217"/>
        <v>1</v>
      </c>
      <c r="X808" s="47">
        <f t="shared" si="218"/>
        <v>1</v>
      </c>
      <c r="Y808" s="43">
        <f t="shared" si="205"/>
        <v>1</v>
      </c>
      <c r="Z808" s="44">
        <f t="shared" si="219"/>
        <v>1</v>
      </c>
      <c r="AA808" s="44">
        <f t="shared" si="220"/>
        <v>1</v>
      </c>
    </row>
    <row r="809" spans="1:27" ht="69" hidden="1" customHeight="1" x14ac:dyDescent="0.65">
      <c r="A809" s="3">
        <v>807</v>
      </c>
      <c r="B809" s="3" t="s">
        <v>2362</v>
      </c>
      <c r="C809" s="3" t="s">
        <v>3306</v>
      </c>
      <c r="D809" s="3" t="s">
        <v>2363</v>
      </c>
      <c r="E809" s="3" t="s">
        <v>3143</v>
      </c>
      <c r="F809" s="5" t="s">
        <v>2364</v>
      </c>
      <c r="G809" s="6">
        <v>100875774</v>
      </c>
      <c r="H809" s="7">
        <v>977512727</v>
      </c>
      <c r="I809" s="3"/>
      <c r="J809" s="39"/>
      <c r="K809" s="40">
        <f t="shared" si="206"/>
        <v>1</v>
      </c>
      <c r="L809" s="41" t="str">
        <f t="shared" si="207"/>
        <v>100875774</v>
      </c>
      <c r="M809" s="42" t="str">
        <f t="shared" si="208"/>
        <v>100875774</v>
      </c>
      <c r="N809" s="43">
        <f t="shared" si="209"/>
        <v>1</v>
      </c>
      <c r="O809" s="43">
        <f t="shared" si="210"/>
        <v>1</v>
      </c>
      <c r="P809" s="43">
        <f t="shared" si="204"/>
        <v>1</v>
      </c>
      <c r="Q809" s="44">
        <f t="shared" si="211"/>
        <v>1</v>
      </c>
      <c r="R809" s="45">
        <f t="shared" si="212"/>
        <v>977512727</v>
      </c>
      <c r="S809" s="41" t="str">
        <f t="shared" si="213"/>
        <v>977512727</v>
      </c>
      <c r="T809" s="43" t="e">
        <f t="shared" si="214"/>
        <v>#VALUE!</v>
      </c>
      <c r="U809" s="41" t="str">
        <f t="shared" si="215"/>
        <v>977512727</v>
      </c>
      <c r="V809" s="46" t="str">
        <f t="shared" si="216"/>
        <v>0977512727</v>
      </c>
      <c r="W809" s="43">
        <f t="shared" si="217"/>
        <v>1</v>
      </c>
      <c r="X809" s="47">
        <f t="shared" si="218"/>
        <v>1</v>
      </c>
      <c r="Y809" s="43">
        <f t="shared" si="205"/>
        <v>1</v>
      </c>
      <c r="Z809" s="44">
        <f t="shared" si="219"/>
        <v>1</v>
      </c>
      <c r="AA809" s="44">
        <f t="shared" si="220"/>
        <v>1</v>
      </c>
    </row>
    <row r="810" spans="1:27" ht="69" hidden="1" customHeight="1" x14ac:dyDescent="0.65">
      <c r="A810" s="3">
        <v>808</v>
      </c>
      <c r="B810" s="3" t="s">
        <v>2365</v>
      </c>
      <c r="C810" s="3" t="s">
        <v>3306</v>
      </c>
      <c r="D810" s="3" t="s">
        <v>2366</v>
      </c>
      <c r="E810" s="3" t="s">
        <v>3143</v>
      </c>
      <c r="F810" s="5" t="s">
        <v>2367</v>
      </c>
      <c r="G810" s="6">
        <v>101076228</v>
      </c>
      <c r="H810" s="7">
        <v>962363426</v>
      </c>
      <c r="I810" s="3"/>
      <c r="J810" s="39"/>
      <c r="K810" s="40">
        <f t="shared" si="206"/>
        <v>1</v>
      </c>
      <c r="L810" s="41" t="str">
        <f t="shared" si="207"/>
        <v>101076228</v>
      </c>
      <c r="M810" s="42" t="str">
        <f t="shared" si="208"/>
        <v>101076228</v>
      </c>
      <c r="N810" s="43">
        <f t="shared" si="209"/>
        <v>1</v>
      </c>
      <c r="O810" s="43">
        <f t="shared" si="210"/>
        <v>1</v>
      </c>
      <c r="P810" s="43">
        <f t="shared" si="204"/>
        <v>1</v>
      </c>
      <c r="Q810" s="44">
        <f t="shared" si="211"/>
        <v>1</v>
      </c>
      <c r="R810" s="45">
        <f t="shared" si="212"/>
        <v>962363426</v>
      </c>
      <c r="S810" s="41" t="str">
        <f t="shared" si="213"/>
        <v>962363426</v>
      </c>
      <c r="T810" s="43" t="e">
        <f t="shared" si="214"/>
        <v>#VALUE!</v>
      </c>
      <c r="U810" s="41" t="str">
        <f t="shared" si="215"/>
        <v>962363426</v>
      </c>
      <c r="V810" s="46" t="str">
        <f t="shared" si="216"/>
        <v>0962363426</v>
      </c>
      <c r="W810" s="43">
        <f t="shared" si="217"/>
        <v>1</v>
      </c>
      <c r="X810" s="47">
        <f t="shared" si="218"/>
        <v>1</v>
      </c>
      <c r="Y810" s="43">
        <f t="shared" si="205"/>
        <v>1</v>
      </c>
      <c r="Z810" s="44">
        <f t="shared" si="219"/>
        <v>1</v>
      </c>
      <c r="AA810" s="44">
        <f t="shared" si="220"/>
        <v>1</v>
      </c>
    </row>
    <row r="811" spans="1:27" ht="69" hidden="1" customHeight="1" x14ac:dyDescent="0.65">
      <c r="A811" s="3">
        <v>809</v>
      </c>
      <c r="B811" s="3" t="s">
        <v>2368</v>
      </c>
      <c r="C811" s="3" t="s">
        <v>3306</v>
      </c>
      <c r="D811" s="3" t="s">
        <v>2369</v>
      </c>
      <c r="E811" s="3" t="s">
        <v>3143</v>
      </c>
      <c r="F811" s="5" t="s">
        <v>2370</v>
      </c>
      <c r="G811" s="6">
        <v>101379756</v>
      </c>
      <c r="H811" s="7">
        <v>973793007</v>
      </c>
      <c r="I811" s="3"/>
      <c r="J811" s="39"/>
      <c r="K811" s="40">
        <f t="shared" si="206"/>
        <v>1</v>
      </c>
      <c r="L811" s="41" t="str">
        <f t="shared" si="207"/>
        <v>101379756</v>
      </c>
      <c r="M811" s="42" t="str">
        <f t="shared" si="208"/>
        <v>101379756</v>
      </c>
      <c r="N811" s="43">
        <f t="shared" si="209"/>
        <v>1</v>
      </c>
      <c r="O811" s="43">
        <f t="shared" si="210"/>
        <v>1</v>
      </c>
      <c r="P811" s="43">
        <f t="shared" si="204"/>
        <v>1</v>
      </c>
      <c r="Q811" s="44">
        <f t="shared" si="211"/>
        <v>1</v>
      </c>
      <c r="R811" s="45">
        <f t="shared" si="212"/>
        <v>973793007</v>
      </c>
      <c r="S811" s="41" t="str">
        <f t="shared" si="213"/>
        <v>973793007</v>
      </c>
      <c r="T811" s="43" t="e">
        <f t="shared" si="214"/>
        <v>#VALUE!</v>
      </c>
      <c r="U811" s="41" t="str">
        <f t="shared" si="215"/>
        <v>973793007</v>
      </c>
      <c r="V811" s="46" t="str">
        <f t="shared" si="216"/>
        <v>0973793007</v>
      </c>
      <c r="W811" s="43">
        <f t="shared" si="217"/>
        <v>1</v>
      </c>
      <c r="X811" s="47">
        <f t="shared" si="218"/>
        <v>1</v>
      </c>
      <c r="Y811" s="43">
        <f t="shared" si="205"/>
        <v>1</v>
      </c>
      <c r="Z811" s="44">
        <f t="shared" si="219"/>
        <v>1</v>
      </c>
      <c r="AA811" s="44">
        <f t="shared" si="220"/>
        <v>1</v>
      </c>
    </row>
    <row r="812" spans="1:27" ht="69" hidden="1" customHeight="1" x14ac:dyDescent="0.65">
      <c r="A812" s="3">
        <v>810</v>
      </c>
      <c r="B812" s="3" t="s">
        <v>2371</v>
      </c>
      <c r="C812" s="3" t="s">
        <v>3306</v>
      </c>
      <c r="D812" s="3" t="s">
        <v>2372</v>
      </c>
      <c r="E812" s="3" t="s">
        <v>3143</v>
      </c>
      <c r="F812" s="5" t="s">
        <v>2373</v>
      </c>
      <c r="G812" s="6">
        <v>101301326</v>
      </c>
      <c r="H812" s="7">
        <v>979085285</v>
      </c>
      <c r="I812" s="3"/>
      <c r="J812" s="39"/>
      <c r="K812" s="40">
        <f t="shared" si="206"/>
        <v>1</v>
      </c>
      <c r="L812" s="41" t="str">
        <f t="shared" si="207"/>
        <v>101301326</v>
      </c>
      <c r="M812" s="42" t="str">
        <f t="shared" si="208"/>
        <v>101301326</v>
      </c>
      <c r="N812" s="43">
        <f t="shared" si="209"/>
        <v>1</v>
      </c>
      <c r="O812" s="43">
        <f t="shared" si="210"/>
        <v>1</v>
      </c>
      <c r="P812" s="43">
        <f t="shared" si="204"/>
        <v>1</v>
      </c>
      <c r="Q812" s="44">
        <f t="shared" si="211"/>
        <v>1</v>
      </c>
      <c r="R812" s="45">
        <f t="shared" si="212"/>
        <v>979085285</v>
      </c>
      <c r="S812" s="41" t="str">
        <f t="shared" si="213"/>
        <v>979085285</v>
      </c>
      <c r="T812" s="43" t="e">
        <f t="shared" si="214"/>
        <v>#VALUE!</v>
      </c>
      <c r="U812" s="41" t="str">
        <f t="shared" si="215"/>
        <v>979085285</v>
      </c>
      <c r="V812" s="46" t="str">
        <f t="shared" si="216"/>
        <v>0979085285</v>
      </c>
      <c r="W812" s="43">
        <f t="shared" si="217"/>
        <v>1</v>
      </c>
      <c r="X812" s="47">
        <f t="shared" si="218"/>
        <v>1</v>
      </c>
      <c r="Y812" s="43">
        <f t="shared" si="205"/>
        <v>1</v>
      </c>
      <c r="Z812" s="44">
        <f t="shared" si="219"/>
        <v>1</v>
      </c>
      <c r="AA812" s="44">
        <f t="shared" si="220"/>
        <v>1</v>
      </c>
    </row>
    <row r="813" spans="1:27" ht="69" hidden="1" customHeight="1" x14ac:dyDescent="0.65">
      <c r="A813" s="3">
        <v>811</v>
      </c>
      <c r="B813" s="3" t="s">
        <v>2374</v>
      </c>
      <c r="C813" s="3" t="s">
        <v>3306</v>
      </c>
      <c r="D813" s="3" t="s">
        <v>2375</v>
      </c>
      <c r="E813" s="3" t="s">
        <v>3143</v>
      </c>
      <c r="F813" s="5" t="s">
        <v>2376</v>
      </c>
      <c r="G813" s="6">
        <v>101035213</v>
      </c>
      <c r="H813" s="7">
        <v>887601813</v>
      </c>
      <c r="I813" s="3"/>
      <c r="J813" s="39"/>
      <c r="K813" s="40">
        <f t="shared" si="206"/>
        <v>1</v>
      </c>
      <c r="L813" s="41" t="str">
        <f t="shared" si="207"/>
        <v>101035213</v>
      </c>
      <c r="M813" s="42" t="str">
        <f t="shared" si="208"/>
        <v>101035213</v>
      </c>
      <c r="N813" s="43">
        <f t="shared" si="209"/>
        <v>1</v>
      </c>
      <c r="O813" s="43">
        <f t="shared" si="210"/>
        <v>1</v>
      </c>
      <c r="P813" s="43">
        <f t="shared" si="204"/>
        <v>1</v>
      </c>
      <c r="Q813" s="44">
        <f t="shared" si="211"/>
        <v>1</v>
      </c>
      <c r="R813" s="45">
        <f t="shared" si="212"/>
        <v>887601813</v>
      </c>
      <c r="S813" s="41" t="str">
        <f t="shared" si="213"/>
        <v>887601813</v>
      </c>
      <c r="T813" s="43" t="e">
        <f t="shared" si="214"/>
        <v>#VALUE!</v>
      </c>
      <c r="U813" s="41" t="str">
        <f t="shared" si="215"/>
        <v>887601813</v>
      </c>
      <c r="V813" s="46" t="str">
        <f t="shared" si="216"/>
        <v>0887601813</v>
      </c>
      <c r="W813" s="43">
        <f t="shared" si="217"/>
        <v>1</v>
      </c>
      <c r="X813" s="47">
        <f t="shared" si="218"/>
        <v>1</v>
      </c>
      <c r="Y813" s="43">
        <f t="shared" si="205"/>
        <v>1</v>
      </c>
      <c r="Z813" s="44">
        <f t="shared" si="219"/>
        <v>1</v>
      </c>
      <c r="AA813" s="44">
        <f t="shared" si="220"/>
        <v>1</v>
      </c>
    </row>
    <row r="814" spans="1:27" ht="69" hidden="1" customHeight="1" x14ac:dyDescent="0.65">
      <c r="A814" s="3">
        <v>812</v>
      </c>
      <c r="B814" s="3" t="s">
        <v>2377</v>
      </c>
      <c r="C814" s="3" t="s">
        <v>3306</v>
      </c>
      <c r="D814" s="3" t="s">
        <v>2378</v>
      </c>
      <c r="E814" s="3" t="s">
        <v>3143</v>
      </c>
      <c r="F814" s="5" t="s">
        <v>2379</v>
      </c>
      <c r="G814" s="6">
        <v>101035865</v>
      </c>
      <c r="H814" s="7">
        <v>972121287</v>
      </c>
      <c r="I814" s="3"/>
      <c r="J814" s="39"/>
      <c r="K814" s="40">
        <f t="shared" si="206"/>
        <v>1</v>
      </c>
      <c r="L814" s="41" t="str">
        <f t="shared" si="207"/>
        <v>101035865</v>
      </c>
      <c r="M814" s="42" t="str">
        <f t="shared" si="208"/>
        <v>101035865</v>
      </c>
      <c r="N814" s="43">
        <f t="shared" si="209"/>
        <v>1</v>
      </c>
      <c r="O814" s="43">
        <f t="shared" si="210"/>
        <v>1</v>
      </c>
      <c r="P814" s="43">
        <f t="shared" si="204"/>
        <v>1</v>
      </c>
      <c r="Q814" s="44">
        <f t="shared" si="211"/>
        <v>1</v>
      </c>
      <c r="R814" s="45">
        <f t="shared" si="212"/>
        <v>972121287</v>
      </c>
      <c r="S814" s="41" t="str">
        <f t="shared" si="213"/>
        <v>972121287</v>
      </c>
      <c r="T814" s="43" t="e">
        <f t="shared" si="214"/>
        <v>#VALUE!</v>
      </c>
      <c r="U814" s="41" t="str">
        <f t="shared" si="215"/>
        <v>972121287</v>
      </c>
      <c r="V814" s="46" t="str">
        <f t="shared" si="216"/>
        <v>0972121287</v>
      </c>
      <c r="W814" s="43">
        <f t="shared" si="217"/>
        <v>1</v>
      </c>
      <c r="X814" s="47">
        <f t="shared" si="218"/>
        <v>1</v>
      </c>
      <c r="Y814" s="43">
        <f t="shared" si="205"/>
        <v>1</v>
      </c>
      <c r="Z814" s="44">
        <f t="shared" si="219"/>
        <v>1</v>
      </c>
      <c r="AA814" s="44">
        <f t="shared" si="220"/>
        <v>1</v>
      </c>
    </row>
    <row r="815" spans="1:27" ht="69" hidden="1" customHeight="1" x14ac:dyDescent="0.65">
      <c r="A815" s="3">
        <v>813</v>
      </c>
      <c r="B815" s="3" t="s">
        <v>2380</v>
      </c>
      <c r="C815" s="3" t="s">
        <v>3308</v>
      </c>
      <c r="D815" s="3" t="s">
        <v>2381</v>
      </c>
      <c r="E815" s="3" t="s">
        <v>3143</v>
      </c>
      <c r="F815" s="5" t="s">
        <v>2382</v>
      </c>
      <c r="G815" s="6">
        <v>100756519</v>
      </c>
      <c r="H815" s="6">
        <v>93596400</v>
      </c>
      <c r="I815" s="3"/>
      <c r="J815" s="39"/>
      <c r="K815" s="40">
        <f t="shared" si="206"/>
        <v>1</v>
      </c>
      <c r="L815" s="41" t="str">
        <f t="shared" si="207"/>
        <v>100756519</v>
      </c>
      <c r="M815" s="42" t="str">
        <f t="shared" si="208"/>
        <v>100756519</v>
      </c>
      <c r="N815" s="43">
        <f t="shared" si="209"/>
        <v>1</v>
      </c>
      <c r="O815" s="43">
        <f t="shared" si="210"/>
        <v>1</v>
      </c>
      <c r="P815" s="43">
        <f t="shared" si="204"/>
        <v>1</v>
      </c>
      <c r="Q815" s="44">
        <f t="shared" si="211"/>
        <v>1</v>
      </c>
      <c r="R815" s="45">
        <f t="shared" si="212"/>
        <v>93596400</v>
      </c>
      <c r="S815" s="41" t="str">
        <f t="shared" si="213"/>
        <v>93596400</v>
      </c>
      <c r="T815" s="43" t="e">
        <f t="shared" si="214"/>
        <v>#VALUE!</v>
      </c>
      <c r="U815" s="41" t="str">
        <f t="shared" si="215"/>
        <v>93596400</v>
      </c>
      <c r="V815" s="46" t="str">
        <f t="shared" si="216"/>
        <v>093596400</v>
      </c>
      <c r="W815" s="43">
        <f t="shared" si="217"/>
        <v>1</v>
      </c>
      <c r="X815" s="47">
        <f t="shared" si="218"/>
        <v>1</v>
      </c>
      <c r="Y815" s="43">
        <f t="shared" si="205"/>
        <v>1</v>
      </c>
      <c r="Z815" s="44">
        <f t="shared" si="219"/>
        <v>1</v>
      </c>
      <c r="AA815" s="44">
        <f t="shared" si="220"/>
        <v>1</v>
      </c>
    </row>
    <row r="816" spans="1:27" ht="69" hidden="1" customHeight="1" x14ac:dyDescent="0.65">
      <c r="A816" s="3">
        <v>814</v>
      </c>
      <c r="B816" s="3" t="s">
        <v>2383</v>
      </c>
      <c r="C816" s="3" t="s">
        <v>3306</v>
      </c>
      <c r="D816" s="3" t="s">
        <v>2384</v>
      </c>
      <c r="E816" s="3" t="s">
        <v>3143</v>
      </c>
      <c r="F816" s="5" t="s">
        <v>2385</v>
      </c>
      <c r="G816" s="6">
        <v>101079784</v>
      </c>
      <c r="H816" s="7">
        <v>976929585</v>
      </c>
      <c r="I816" s="3"/>
      <c r="J816" s="39"/>
      <c r="K816" s="40">
        <f t="shared" si="206"/>
        <v>1</v>
      </c>
      <c r="L816" s="41" t="str">
        <f t="shared" si="207"/>
        <v>101079784</v>
      </c>
      <c r="M816" s="42" t="str">
        <f t="shared" si="208"/>
        <v>101079784</v>
      </c>
      <c r="N816" s="43">
        <f t="shared" si="209"/>
        <v>1</v>
      </c>
      <c r="O816" s="43">
        <f t="shared" si="210"/>
        <v>1</v>
      </c>
      <c r="P816" s="43">
        <f t="shared" si="204"/>
        <v>1</v>
      </c>
      <c r="Q816" s="44">
        <f t="shared" si="211"/>
        <v>1</v>
      </c>
      <c r="R816" s="45">
        <f t="shared" si="212"/>
        <v>976929585</v>
      </c>
      <c r="S816" s="41" t="str">
        <f t="shared" si="213"/>
        <v>976929585</v>
      </c>
      <c r="T816" s="43" t="e">
        <f t="shared" si="214"/>
        <v>#VALUE!</v>
      </c>
      <c r="U816" s="41" t="str">
        <f t="shared" si="215"/>
        <v>976929585</v>
      </c>
      <c r="V816" s="46" t="str">
        <f t="shared" si="216"/>
        <v>0976929585</v>
      </c>
      <c r="W816" s="43">
        <f t="shared" si="217"/>
        <v>1</v>
      </c>
      <c r="X816" s="47">
        <f t="shared" si="218"/>
        <v>1</v>
      </c>
      <c r="Y816" s="43">
        <f t="shared" si="205"/>
        <v>1</v>
      </c>
      <c r="Z816" s="44">
        <f t="shared" si="219"/>
        <v>1</v>
      </c>
      <c r="AA816" s="44">
        <f t="shared" si="220"/>
        <v>1</v>
      </c>
    </row>
    <row r="817" spans="1:27" ht="69" hidden="1" customHeight="1" x14ac:dyDescent="0.65">
      <c r="A817" s="3">
        <v>815</v>
      </c>
      <c r="B817" s="3" t="s">
        <v>2386</v>
      </c>
      <c r="C817" s="3" t="s">
        <v>3308</v>
      </c>
      <c r="D817" s="3" t="s">
        <v>480</v>
      </c>
      <c r="E817" s="3" t="s">
        <v>3143</v>
      </c>
      <c r="F817" s="5" t="s">
        <v>2387</v>
      </c>
      <c r="G817" s="6">
        <v>100686343</v>
      </c>
      <c r="H817" s="6" t="s">
        <v>3239</v>
      </c>
      <c r="I817" s="3"/>
      <c r="J817" s="39"/>
      <c r="K817" s="40">
        <f t="shared" si="206"/>
        <v>1</v>
      </c>
      <c r="L817" s="41" t="str">
        <f t="shared" si="207"/>
        <v>100686343</v>
      </c>
      <c r="M817" s="42" t="str">
        <f t="shared" si="208"/>
        <v>100686343</v>
      </c>
      <c r="N817" s="43">
        <f t="shared" si="209"/>
        <v>1</v>
      </c>
      <c r="O817" s="43">
        <f t="shared" si="210"/>
        <v>1</v>
      </c>
      <c r="P817" s="43">
        <f t="shared" si="204"/>
        <v>1</v>
      </c>
      <c r="Q817" s="44">
        <f t="shared" si="211"/>
        <v>1</v>
      </c>
      <c r="R817" s="45" t="str">
        <f t="shared" si="212"/>
        <v>087 214 962</v>
      </c>
      <c r="S817" s="41" t="str">
        <f t="shared" si="213"/>
        <v>087214962</v>
      </c>
      <c r="T817" s="43" t="e">
        <f t="shared" si="214"/>
        <v>#VALUE!</v>
      </c>
      <c r="U817" s="41" t="str">
        <f t="shared" si="215"/>
        <v>087214962</v>
      </c>
      <c r="V817" s="46" t="str">
        <f t="shared" si="216"/>
        <v>087214962</v>
      </c>
      <c r="W817" s="43">
        <f t="shared" si="217"/>
        <v>1</v>
      </c>
      <c r="X817" s="47">
        <f t="shared" si="218"/>
        <v>1</v>
      </c>
      <c r="Y817" s="43">
        <f t="shared" si="205"/>
        <v>1</v>
      </c>
      <c r="Z817" s="44">
        <f t="shared" si="219"/>
        <v>1</v>
      </c>
      <c r="AA817" s="44">
        <f t="shared" si="220"/>
        <v>1</v>
      </c>
    </row>
    <row r="818" spans="1:27" ht="69" hidden="1" customHeight="1" x14ac:dyDescent="0.65">
      <c r="A818" s="3">
        <v>816</v>
      </c>
      <c r="B818" s="3" t="s">
        <v>2388</v>
      </c>
      <c r="C818" s="3" t="s">
        <v>3308</v>
      </c>
      <c r="D818" s="3" t="s">
        <v>468</v>
      </c>
      <c r="E818" s="3" t="s">
        <v>3143</v>
      </c>
      <c r="F818" s="5" t="s">
        <v>2389</v>
      </c>
      <c r="G818" s="6">
        <v>100685810</v>
      </c>
      <c r="H818" s="7">
        <v>976963247</v>
      </c>
      <c r="I818" s="3"/>
      <c r="J818" s="39"/>
      <c r="K818" s="40">
        <f t="shared" si="206"/>
        <v>1</v>
      </c>
      <c r="L818" s="41" t="str">
        <f t="shared" si="207"/>
        <v>100685810</v>
      </c>
      <c r="M818" s="42" t="str">
        <f t="shared" si="208"/>
        <v>100685810</v>
      </c>
      <c r="N818" s="43">
        <f t="shared" si="209"/>
        <v>1</v>
      </c>
      <c r="O818" s="43">
        <f t="shared" si="210"/>
        <v>1</v>
      </c>
      <c r="P818" s="43">
        <f t="shared" si="204"/>
        <v>1</v>
      </c>
      <c r="Q818" s="44">
        <f t="shared" si="211"/>
        <v>1</v>
      </c>
      <c r="R818" s="45">
        <f t="shared" si="212"/>
        <v>976963247</v>
      </c>
      <c r="S818" s="41" t="str">
        <f t="shared" si="213"/>
        <v>976963247</v>
      </c>
      <c r="T818" s="43" t="e">
        <f t="shared" si="214"/>
        <v>#VALUE!</v>
      </c>
      <c r="U818" s="41" t="str">
        <f t="shared" si="215"/>
        <v>976963247</v>
      </c>
      <c r="V818" s="46" t="str">
        <f t="shared" si="216"/>
        <v>0976963247</v>
      </c>
      <c r="W818" s="43">
        <f t="shared" si="217"/>
        <v>1</v>
      </c>
      <c r="X818" s="47">
        <f t="shared" si="218"/>
        <v>1</v>
      </c>
      <c r="Y818" s="43">
        <f t="shared" si="205"/>
        <v>1</v>
      </c>
      <c r="Z818" s="44">
        <f t="shared" si="219"/>
        <v>1</v>
      </c>
      <c r="AA818" s="44">
        <f t="shared" si="220"/>
        <v>1</v>
      </c>
    </row>
    <row r="819" spans="1:27" ht="69" hidden="1" customHeight="1" x14ac:dyDescent="0.65">
      <c r="A819" s="3">
        <v>817</v>
      </c>
      <c r="B819" s="3" t="s">
        <v>2390</v>
      </c>
      <c r="C819" s="3" t="s">
        <v>3306</v>
      </c>
      <c r="D819" s="3" t="s">
        <v>2391</v>
      </c>
      <c r="E819" s="3" t="s">
        <v>3143</v>
      </c>
      <c r="F819" s="5" t="s">
        <v>2392</v>
      </c>
      <c r="G819" s="6">
        <v>101069751</v>
      </c>
      <c r="H819" s="7">
        <v>968768986</v>
      </c>
      <c r="I819" s="3"/>
      <c r="J819" s="39"/>
      <c r="K819" s="40">
        <f t="shared" si="206"/>
        <v>1</v>
      </c>
      <c r="L819" s="41" t="str">
        <f t="shared" si="207"/>
        <v>101069751</v>
      </c>
      <c r="M819" s="42" t="str">
        <f t="shared" si="208"/>
        <v>101069751</v>
      </c>
      <c r="N819" s="43">
        <f t="shared" si="209"/>
        <v>1</v>
      </c>
      <c r="O819" s="43">
        <f t="shared" si="210"/>
        <v>1</v>
      </c>
      <c r="P819" s="43">
        <f t="shared" si="204"/>
        <v>1</v>
      </c>
      <c r="Q819" s="44">
        <f t="shared" si="211"/>
        <v>1</v>
      </c>
      <c r="R819" s="45">
        <f t="shared" si="212"/>
        <v>968768986</v>
      </c>
      <c r="S819" s="41" t="str">
        <f t="shared" si="213"/>
        <v>968768986</v>
      </c>
      <c r="T819" s="43" t="e">
        <f t="shared" si="214"/>
        <v>#VALUE!</v>
      </c>
      <c r="U819" s="41" t="str">
        <f t="shared" si="215"/>
        <v>968768986</v>
      </c>
      <c r="V819" s="46" t="str">
        <f t="shared" si="216"/>
        <v>0968768986</v>
      </c>
      <c r="W819" s="43">
        <f t="shared" si="217"/>
        <v>1</v>
      </c>
      <c r="X819" s="47">
        <f t="shared" si="218"/>
        <v>1</v>
      </c>
      <c r="Y819" s="43">
        <f t="shared" si="205"/>
        <v>1</v>
      </c>
      <c r="Z819" s="44">
        <f t="shared" si="219"/>
        <v>1</v>
      </c>
      <c r="AA819" s="44">
        <f t="shared" si="220"/>
        <v>1</v>
      </c>
    </row>
    <row r="820" spans="1:27" ht="69" hidden="1" customHeight="1" x14ac:dyDescent="0.65">
      <c r="A820" s="3">
        <v>818</v>
      </c>
      <c r="B820" s="3" t="s">
        <v>2393</v>
      </c>
      <c r="C820" s="3" t="s">
        <v>3306</v>
      </c>
      <c r="D820" s="3" t="s">
        <v>2394</v>
      </c>
      <c r="E820" s="3" t="s">
        <v>3143</v>
      </c>
      <c r="F820" s="5" t="s">
        <v>2395</v>
      </c>
      <c r="G820" s="6">
        <v>101234422</v>
      </c>
      <c r="H820" s="7">
        <v>888730097</v>
      </c>
      <c r="I820" s="3"/>
      <c r="J820" s="39"/>
      <c r="K820" s="40">
        <f t="shared" si="206"/>
        <v>1</v>
      </c>
      <c r="L820" s="41" t="str">
        <f t="shared" si="207"/>
        <v>101234422</v>
      </c>
      <c r="M820" s="42" t="str">
        <f t="shared" si="208"/>
        <v>101234422</v>
      </c>
      <c r="N820" s="43">
        <f t="shared" si="209"/>
        <v>1</v>
      </c>
      <c r="O820" s="43">
        <f t="shared" si="210"/>
        <v>1</v>
      </c>
      <c r="P820" s="43">
        <f t="shared" si="204"/>
        <v>1</v>
      </c>
      <c r="Q820" s="44">
        <f t="shared" si="211"/>
        <v>1</v>
      </c>
      <c r="R820" s="45">
        <f t="shared" si="212"/>
        <v>888730097</v>
      </c>
      <c r="S820" s="41" t="str">
        <f t="shared" si="213"/>
        <v>888730097</v>
      </c>
      <c r="T820" s="43" t="e">
        <f t="shared" si="214"/>
        <v>#VALUE!</v>
      </c>
      <c r="U820" s="41" t="str">
        <f t="shared" si="215"/>
        <v>888730097</v>
      </c>
      <c r="V820" s="46" t="str">
        <f t="shared" si="216"/>
        <v>0888730097</v>
      </c>
      <c r="W820" s="43">
        <f t="shared" si="217"/>
        <v>1</v>
      </c>
      <c r="X820" s="47">
        <f t="shared" si="218"/>
        <v>1</v>
      </c>
      <c r="Y820" s="43">
        <f t="shared" si="205"/>
        <v>1</v>
      </c>
      <c r="Z820" s="44">
        <f t="shared" si="219"/>
        <v>1</v>
      </c>
      <c r="AA820" s="44">
        <f t="shared" si="220"/>
        <v>1</v>
      </c>
    </row>
    <row r="821" spans="1:27" ht="69" hidden="1" customHeight="1" x14ac:dyDescent="0.65">
      <c r="A821" s="3">
        <v>819</v>
      </c>
      <c r="B821" s="3" t="s">
        <v>2396</v>
      </c>
      <c r="C821" s="3" t="s">
        <v>3306</v>
      </c>
      <c r="D821" s="3" t="s">
        <v>2397</v>
      </c>
      <c r="E821" s="3" t="s">
        <v>3143</v>
      </c>
      <c r="F821" s="5" t="s">
        <v>2398</v>
      </c>
      <c r="G821" s="6">
        <v>101073989</v>
      </c>
      <c r="H821" s="7">
        <v>976053020</v>
      </c>
      <c r="I821" s="3"/>
      <c r="J821" s="39"/>
      <c r="K821" s="40">
        <f t="shared" si="206"/>
        <v>1</v>
      </c>
      <c r="L821" s="41" t="str">
        <f t="shared" si="207"/>
        <v>101073989</v>
      </c>
      <c r="M821" s="42" t="str">
        <f t="shared" si="208"/>
        <v>101073989</v>
      </c>
      <c r="N821" s="43">
        <f t="shared" si="209"/>
        <v>1</v>
      </c>
      <c r="O821" s="43">
        <f t="shared" si="210"/>
        <v>1</v>
      </c>
      <c r="P821" s="43">
        <f t="shared" si="204"/>
        <v>1</v>
      </c>
      <c r="Q821" s="44">
        <f t="shared" si="211"/>
        <v>1</v>
      </c>
      <c r="R821" s="45">
        <f t="shared" si="212"/>
        <v>976053020</v>
      </c>
      <c r="S821" s="41" t="str">
        <f t="shared" si="213"/>
        <v>976053020</v>
      </c>
      <c r="T821" s="43" t="e">
        <f t="shared" si="214"/>
        <v>#VALUE!</v>
      </c>
      <c r="U821" s="41" t="str">
        <f t="shared" si="215"/>
        <v>976053020</v>
      </c>
      <c r="V821" s="46" t="str">
        <f t="shared" si="216"/>
        <v>0976053020</v>
      </c>
      <c r="W821" s="43">
        <f t="shared" si="217"/>
        <v>1</v>
      </c>
      <c r="X821" s="47">
        <f t="shared" si="218"/>
        <v>1</v>
      </c>
      <c r="Y821" s="43">
        <f t="shared" si="205"/>
        <v>1</v>
      </c>
      <c r="Z821" s="44">
        <f t="shared" si="219"/>
        <v>1</v>
      </c>
      <c r="AA821" s="44">
        <f t="shared" si="220"/>
        <v>1</v>
      </c>
    </row>
    <row r="822" spans="1:27" ht="69" hidden="1" customHeight="1" x14ac:dyDescent="0.65">
      <c r="A822" s="3">
        <v>820</v>
      </c>
      <c r="B822" s="3" t="s">
        <v>2399</v>
      </c>
      <c r="C822" s="3" t="s">
        <v>3306</v>
      </c>
      <c r="D822" s="3" t="s">
        <v>2400</v>
      </c>
      <c r="E822" s="3" t="s">
        <v>3143</v>
      </c>
      <c r="F822" s="5" t="s">
        <v>2401</v>
      </c>
      <c r="G822" s="6">
        <v>101071831</v>
      </c>
      <c r="H822" s="6">
        <v>86380575</v>
      </c>
      <c r="I822" s="3"/>
      <c r="J822" s="39"/>
      <c r="K822" s="40">
        <f t="shared" si="206"/>
        <v>1</v>
      </c>
      <c r="L822" s="41" t="str">
        <f t="shared" si="207"/>
        <v>101071831</v>
      </c>
      <c r="M822" s="42" t="str">
        <f t="shared" si="208"/>
        <v>101071831</v>
      </c>
      <c r="N822" s="43">
        <f t="shared" si="209"/>
        <v>1</v>
      </c>
      <c r="O822" s="43">
        <f t="shared" si="210"/>
        <v>1</v>
      </c>
      <c r="P822" s="43">
        <f t="shared" si="204"/>
        <v>1</v>
      </c>
      <c r="Q822" s="44">
        <f t="shared" si="211"/>
        <v>1</v>
      </c>
      <c r="R822" s="45">
        <f t="shared" si="212"/>
        <v>86380575</v>
      </c>
      <c r="S822" s="41" t="str">
        <f t="shared" si="213"/>
        <v>86380575</v>
      </c>
      <c r="T822" s="43" t="e">
        <f t="shared" si="214"/>
        <v>#VALUE!</v>
      </c>
      <c r="U822" s="41" t="str">
        <f t="shared" si="215"/>
        <v>86380575</v>
      </c>
      <c r="V822" s="46" t="str">
        <f t="shared" si="216"/>
        <v>086380575</v>
      </c>
      <c r="W822" s="43">
        <f t="shared" si="217"/>
        <v>1</v>
      </c>
      <c r="X822" s="47">
        <f t="shared" si="218"/>
        <v>1</v>
      </c>
      <c r="Y822" s="43">
        <f t="shared" si="205"/>
        <v>1</v>
      </c>
      <c r="Z822" s="44">
        <f t="shared" si="219"/>
        <v>1</v>
      </c>
      <c r="AA822" s="44">
        <f t="shared" si="220"/>
        <v>1</v>
      </c>
    </row>
    <row r="823" spans="1:27" ht="69" hidden="1" customHeight="1" x14ac:dyDescent="0.65">
      <c r="A823" s="3">
        <v>821</v>
      </c>
      <c r="B823" s="3" t="s">
        <v>2402</v>
      </c>
      <c r="C823" s="3" t="s">
        <v>3306</v>
      </c>
      <c r="D823" s="3" t="s">
        <v>2403</v>
      </c>
      <c r="E823" s="3" t="s">
        <v>3143</v>
      </c>
      <c r="F823" s="5" t="s">
        <v>2404</v>
      </c>
      <c r="G823" s="6">
        <v>10099431</v>
      </c>
      <c r="H823" s="7">
        <v>966636892</v>
      </c>
      <c r="I823" s="3"/>
      <c r="J823" s="39"/>
      <c r="K823" s="40">
        <f t="shared" si="206"/>
        <v>1</v>
      </c>
      <c r="L823" s="41" t="str">
        <f t="shared" si="207"/>
        <v>10099431</v>
      </c>
      <c r="M823" s="42" t="str">
        <f t="shared" si="208"/>
        <v>010099431</v>
      </c>
      <c r="N823" s="43">
        <f t="shared" si="209"/>
        <v>1</v>
      </c>
      <c r="O823" s="43">
        <f t="shared" si="210"/>
        <v>1</v>
      </c>
      <c r="P823" s="43">
        <f t="shared" si="204"/>
        <v>1</v>
      </c>
      <c r="Q823" s="44">
        <f t="shared" si="211"/>
        <v>1</v>
      </c>
      <c r="R823" s="45">
        <f t="shared" si="212"/>
        <v>966636892</v>
      </c>
      <c r="S823" s="41" t="str">
        <f t="shared" si="213"/>
        <v>966636892</v>
      </c>
      <c r="T823" s="43" t="e">
        <f t="shared" si="214"/>
        <v>#VALUE!</v>
      </c>
      <c r="U823" s="41" t="str">
        <f t="shared" si="215"/>
        <v>966636892</v>
      </c>
      <c r="V823" s="46" t="str">
        <f t="shared" si="216"/>
        <v>0966636892</v>
      </c>
      <c r="W823" s="43">
        <f t="shared" si="217"/>
        <v>1</v>
      </c>
      <c r="X823" s="47">
        <f t="shared" si="218"/>
        <v>1</v>
      </c>
      <c r="Y823" s="43">
        <f t="shared" si="205"/>
        <v>1</v>
      </c>
      <c r="Z823" s="44">
        <f t="shared" si="219"/>
        <v>1</v>
      </c>
      <c r="AA823" s="44">
        <f t="shared" si="220"/>
        <v>1</v>
      </c>
    </row>
    <row r="824" spans="1:27" ht="69" hidden="1" customHeight="1" x14ac:dyDescent="0.65">
      <c r="A824" s="3">
        <v>822</v>
      </c>
      <c r="B824" s="3" t="s">
        <v>2405</v>
      </c>
      <c r="C824" s="3" t="s">
        <v>3306</v>
      </c>
      <c r="D824" s="3" t="s">
        <v>2406</v>
      </c>
      <c r="E824" s="3" t="s">
        <v>3143</v>
      </c>
      <c r="F824" s="5" t="s">
        <v>2407</v>
      </c>
      <c r="G824" s="6">
        <v>101147846</v>
      </c>
      <c r="H824" s="7">
        <v>975268633</v>
      </c>
      <c r="I824" s="3"/>
      <c r="J824" s="39"/>
      <c r="K824" s="40">
        <f t="shared" si="206"/>
        <v>1</v>
      </c>
      <c r="L824" s="41" t="str">
        <f t="shared" si="207"/>
        <v>101147846</v>
      </c>
      <c r="M824" s="42" t="str">
        <f t="shared" si="208"/>
        <v>101147846</v>
      </c>
      <c r="N824" s="43">
        <f t="shared" si="209"/>
        <v>1</v>
      </c>
      <c r="O824" s="43">
        <f t="shared" si="210"/>
        <v>1</v>
      </c>
      <c r="P824" s="43">
        <f t="shared" si="204"/>
        <v>1</v>
      </c>
      <c r="Q824" s="44">
        <f t="shared" si="211"/>
        <v>1</v>
      </c>
      <c r="R824" s="45">
        <f t="shared" si="212"/>
        <v>975268633</v>
      </c>
      <c r="S824" s="41" t="str">
        <f t="shared" si="213"/>
        <v>975268633</v>
      </c>
      <c r="T824" s="43" t="e">
        <f t="shared" si="214"/>
        <v>#VALUE!</v>
      </c>
      <c r="U824" s="41" t="str">
        <f t="shared" si="215"/>
        <v>975268633</v>
      </c>
      <c r="V824" s="46" t="str">
        <f t="shared" si="216"/>
        <v>0975268633</v>
      </c>
      <c r="W824" s="43">
        <f t="shared" si="217"/>
        <v>1</v>
      </c>
      <c r="X824" s="47">
        <f t="shared" si="218"/>
        <v>1</v>
      </c>
      <c r="Y824" s="43">
        <f t="shared" si="205"/>
        <v>1</v>
      </c>
      <c r="Z824" s="44">
        <f t="shared" si="219"/>
        <v>1</v>
      </c>
      <c r="AA824" s="44">
        <f t="shared" si="220"/>
        <v>1</v>
      </c>
    </row>
    <row r="825" spans="1:27" ht="69" hidden="1" customHeight="1" x14ac:dyDescent="0.65">
      <c r="A825" s="3">
        <v>823</v>
      </c>
      <c r="B825" s="3" t="s">
        <v>2408</v>
      </c>
      <c r="C825" s="3" t="s">
        <v>3308</v>
      </c>
      <c r="D825" s="3" t="s">
        <v>285</v>
      </c>
      <c r="E825" s="3" t="s">
        <v>3143</v>
      </c>
      <c r="F825" s="5" t="s">
        <v>2409</v>
      </c>
      <c r="G825" s="6">
        <v>100951596</v>
      </c>
      <c r="H825" s="7">
        <v>887310444</v>
      </c>
      <c r="I825" s="3"/>
      <c r="J825" s="39"/>
      <c r="K825" s="40">
        <f t="shared" si="206"/>
        <v>1</v>
      </c>
      <c r="L825" s="41" t="str">
        <f t="shared" si="207"/>
        <v>100951596</v>
      </c>
      <c r="M825" s="42" t="str">
        <f t="shared" si="208"/>
        <v>100951596</v>
      </c>
      <c r="N825" s="43">
        <f t="shared" si="209"/>
        <v>1</v>
      </c>
      <c r="O825" s="43">
        <f t="shared" si="210"/>
        <v>1</v>
      </c>
      <c r="P825" s="43">
        <f t="shared" si="204"/>
        <v>1</v>
      </c>
      <c r="Q825" s="44">
        <f t="shared" si="211"/>
        <v>1</v>
      </c>
      <c r="R825" s="45">
        <f t="shared" si="212"/>
        <v>887310444</v>
      </c>
      <c r="S825" s="41" t="str">
        <f t="shared" si="213"/>
        <v>887310444</v>
      </c>
      <c r="T825" s="43" t="e">
        <f t="shared" si="214"/>
        <v>#VALUE!</v>
      </c>
      <c r="U825" s="41" t="str">
        <f t="shared" si="215"/>
        <v>887310444</v>
      </c>
      <c r="V825" s="46" t="str">
        <f t="shared" si="216"/>
        <v>0887310444</v>
      </c>
      <c r="W825" s="43">
        <f t="shared" si="217"/>
        <v>1</v>
      </c>
      <c r="X825" s="47">
        <f t="shared" si="218"/>
        <v>1</v>
      </c>
      <c r="Y825" s="43">
        <f t="shared" si="205"/>
        <v>1</v>
      </c>
      <c r="Z825" s="44">
        <f t="shared" si="219"/>
        <v>1</v>
      </c>
      <c r="AA825" s="44">
        <f t="shared" si="220"/>
        <v>1</v>
      </c>
    </row>
    <row r="826" spans="1:27" ht="69" hidden="1" customHeight="1" x14ac:dyDescent="0.65">
      <c r="A826" s="3">
        <v>824</v>
      </c>
      <c r="B826" s="3" t="s">
        <v>2410</v>
      </c>
      <c r="C826" s="3" t="s">
        <v>3306</v>
      </c>
      <c r="D826" s="3" t="s">
        <v>2411</v>
      </c>
      <c r="E826" s="3" t="s">
        <v>3143</v>
      </c>
      <c r="F826" s="5" t="s">
        <v>2412</v>
      </c>
      <c r="G826" s="6">
        <v>101083983</v>
      </c>
      <c r="H826" s="6" t="s">
        <v>3240</v>
      </c>
      <c r="I826" s="3"/>
      <c r="J826" s="39"/>
      <c r="K826" s="40">
        <f t="shared" si="206"/>
        <v>1</v>
      </c>
      <c r="L826" s="41" t="str">
        <f t="shared" si="207"/>
        <v>101083983</v>
      </c>
      <c r="M826" s="42" t="str">
        <f t="shared" si="208"/>
        <v>101083983</v>
      </c>
      <c r="N826" s="43">
        <f t="shared" si="209"/>
        <v>1</v>
      </c>
      <c r="O826" s="43">
        <f t="shared" si="210"/>
        <v>1</v>
      </c>
      <c r="P826" s="43">
        <f t="shared" si="204"/>
        <v>1</v>
      </c>
      <c r="Q826" s="44">
        <f t="shared" si="211"/>
        <v>1</v>
      </c>
      <c r="R826" s="45" t="str">
        <f t="shared" si="212"/>
        <v>016 931 852</v>
      </c>
      <c r="S826" s="41" t="str">
        <f t="shared" si="213"/>
        <v>016931852</v>
      </c>
      <c r="T826" s="43" t="e">
        <f t="shared" si="214"/>
        <v>#VALUE!</v>
      </c>
      <c r="U826" s="41" t="str">
        <f t="shared" si="215"/>
        <v>016931852</v>
      </c>
      <c r="V826" s="46" t="str">
        <f t="shared" si="216"/>
        <v>016931852</v>
      </c>
      <c r="W826" s="43">
        <f t="shared" si="217"/>
        <v>1</v>
      </c>
      <c r="X826" s="47">
        <f t="shared" si="218"/>
        <v>1</v>
      </c>
      <c r="Y826" s="43">
        <f t="shared" si="205"/>
        <v>1</v>
      </c>
      <c r="Z826" s="44">
        <f t="shared" si="219"/>
        <v>1</v>
      </c>
      <c r="AA826" s="44">
        <f t="shared" si="220"/>
        <v>1</v>
      </c>
    </row>
    <row r="827" spans="1:27" ht="69" hidden="1" customHeight="1" x14ac:dyDescent="0.65">
      <c r="A827" s="3">
        <v>825</v>
      </c>
      <c r="B827" s="3" t="s">
        <v>2413</v>
      </c>
      <c r="C827" s="3" t="s">
        <v>3306</v>
      </c>
      <c r="D827" s="3" t="s">
        <v>2355</v>
      </c>
      <c r="E827" s="3" t="s">
        <v>3143</v>
      </c>
      <c r="F827" s="5" t="s">
        <v>2414</v>
      </c>
      <c r="G827" s="6">
        <v>101081857</v>
      </c>
      <c r="H827" s="7">
        <v>889130083</v>
      </c>
      <c r="I827" s="3"/>
      <c r="J827" s="39"/>
      <c r="K827" s="40">
        <f t="shared" si="206"/>
        <v>1</v>
      </c>
      <c r="L827" s="41" t="str">
        <f t="shared" si="207"/>
        <v>101081857</v>
      </c>
      <c r="M827" s="42" t="str">
        <f t="shared" si="208"/>
        <v>101081857</v>
      </c>
      <c r="N827" s="43">
        <f t="shared" si="209"/>
        <v>1</v>
      </c>
      <c r="O827" s="43">
        <f t="shared" si="210"/>
        <v>1</v>
      </c>
      <c r="P827" s="43">
        <f t="shared" si="204"/>
        <v>1</v>
      </c>
      <c r="Q827" s="44">
        <f t="shared" si="211"/>
        <v>1</v>
      </c>
      <c r="R827" s="45">
        <f t="shared" si="212"/>
        <v>889130083</v>
      </c>
      <c r="S827" s="41" t="str">
        <f t="shared" si="213"/>
        <v>889130083</v>
      </c>
      <c r="T827" s="43" t="e">
        <f t="shared" si="214"/>
        <v>#VALUE!</v>
      </c>
      <c r="U827" s="41" t="str">
        <f t="shared" si="215"/>
        <v>889130083</v>
      </c>
      <c r="V827" s="46" t="str">
        <f t="shared" si="216"/>
        <v>0889130083</v>
      </c>
      <c r="W827" s="43">
        <f t="shared" si="217"/>
        <v>1</v>
      </c>
      <c r="X827" s="47">
        <f t="shared" si="218"/>
        <v>1</v>
      </c>
      <c r="Y827" s="43">
        <f t="shared" si="205"/>
        <v>1</v>
      </c>
      <c r="Z827" s="44">
        <f t="shared" si="219"/>
        <v>1</v>
      </c>
      <c r="AA827" s="44">
        <f t="shared" si="220"/>
        <v>1</v>
      </c>
    </row>
    <row r="828" spans="1:27" ht="69" hidden="1" customHeight="1" x14ac:dyDescent="0.65">
      <c r="A828" s="3">
        <v>826</v>
      </c>
      <c r="B828" s="3" t="s">
        <v>2415</v>
      </c>
      <c r="C828" s="3" t="s">
        <v>3306</v>
      </c>
      <c r="D828" s="3" t="s">
        <v>2416</v>
      </c>
      <c r="E828" s="3" t="s">
        <v>3144</v>
      </c>
      <c r="F828" s="5" t="s">
        <v>2417</v>
      </c>
      <c r="G828" s="6">
        <v>101305210</v>
      </c>
      <c r="H828" s="7">
        <v>979161129</v>
      </c>
      <c r="I828" s="3"/>
      <c r="J828" s="39"/>
      <c r="K828" s="40">
        <f t="shared" si="206"/>
        <v>1</v>
      </c>
      <c r="L828" s="41" t="str">
        <f t="shared" si="207"/>
        <v>101305210</v>
      </c>
      <c r="M828" s="42" t="str">
        <f t="shared" si="208"/>
        <v>101305210</v>
      </c>
      <c r="N828" s="43">
        <f t="shared" si="209"/>
        <v>1</v>
      </c>
      <c r="O828" s="43">
        <f t="shared" si="210"/>
        <v>1</v>
      </c>
      <c r="P828" s="43">
        <f t="shared" si="204"/>
        <v>1</v>
      </c>
      <c r="Q828" s="44">
        <f t="shared" si="211"/>
        <v>1</v>
      </c>
      <c r="R828" s="45">
        <f t="shared" si="212"/>
        <v>979161129</v>
      </c>
      <c r="S828" s="41" t="str">
        <f t="shared" si="213"/>
        <v>979161129</v>
      </c>
      <c r="T828" s="43" t="e">
        <f t="shared" si="214"/>
        <v>#VALUE!</v>
      </c>
      <c r="U828" s="41" t="str">
        <f t="shared" si="215"/>
        <v>979161129</v>
      </c>
      <c r="V828" s="46" t="str">
        <f t="shared" si="216"/>
        <v>0979161129</v>
      </c>
      <c r="W828" s="43">
        <f t="shared" si="217"/>
        <v>1</v>
      </c>
      <c r="X828" s="47">
        <f t="shared" si="218"/>
        <v>1</v>
      </c>
      <c r="Y828" s="43">
        <f t="shared" si="205"/>
        <v>1</v>
      </c>
      <c r="Z828" s="44">
        <f t="shared" si="219"/>
        <v>1</v>
      </c>
      <c r="AA828" s="44">
        <f t="shared" si="220"/>
        <v>1</v>
      </c>
    </row>
    <row r="829" spans="1:27" ht="69" hidden="1" customHeight="1" x14ac:dyDescent="0.65">
      <c r="A829" s="3">
        <v>827</v>
      </c>
      <c r="B829" s="3" t="s">
        <v>2418</v>
      </c>
      <c r="C829" s="3" t="s">
        <v>3306</v>
      </c>
      <c r="D829" s="3" t="s">
        <v>2419</v>
      </c>
      <c r="E829" s="3" t="s">
        <v>3144</v>
      </c>
      <c r="F829" s="5" t="s">
        <v>2420</v>
      </c>
      <c r="G829" s="6">
        <v>101208379</v>
      </c>
      <c r="H829" s="7">
        <v>974915029</v>
      </c>
      <c r="I829" s="3"/>
      <c r="J829" s="39"/>
      <c r="K829" s="40">
        <f t="shared" si="206"/>
        <v>1</v>
      </c>
      <c r="L829" s="41" t="str">
        <f t="shared" si="207"/>
        <v>101208379</v>
      </c>
      <c r="M829" s="42" t="str">
        <f t="shared" si="208"/>
        <v>101208379</v>
      </c>
      <c r="N829" s="43">
        <f t="shared" si="209"/>
        <v>1</v>
      </c>
      <c r="O829" s="43">
        <f t="shared" si="210"/>
        <v>1</v>
      </c>
      <c r="P829" s="43">
        <f t="shared" si="204"/>
        <v>1</v>
      </c>
      <c r="Q829" s="44">
        <f t="shared" si="211"/>
        <v>1</v>
      </c>
      <c r="R829" s="45">
        <f t="shared" si="212"/>
        <v>974915029</v>
      </c>
      <c r="S829" s="41" t="str">
        <f t="shared" si="213"/>
        <v>974915029</v>
      </c>
      <c r="T829" s="43" t="e">
        <f t="shared" si="214"/>
        <v>#VALUE!</v>
      </c>
      <c r="U829" s="41" t="str">
        <f t="shared" si="215"/>
        <v>974915029</v>
      </c>
      <c r="V829" s="46" t="str">
        <f t="shared" si="216"/>
        <v>0974915029</v>
      </c>
      <c r="W829" s="43">
        <f t="shared" si="217"/>
        <v>1</v>
      </c>
      <c r="X829" s="47">
        <f t="shared" si="218"/>
        <v>1</v>
      </c>
      <c r="Y829" s="43">
        <f t="shared" si="205"/>
        <v>1</v>
      </c>
      <c r="Z829" s="44">
        <f t="shared" si="219"/>
        <v>1</v>
      </c>
      <c r="AA829" s="44">
        <f t="shared" si="220"/>
        <v>1</v>
      </c>
    </row>
    <row r="830" spans="1:27" ht="69" hidden="1" customHeight="1" x14ac:dyDescent="0.65">
      <c r="A830" s="3">
        <v>828</v>
      </c>
      <c r="B830" s="3" t="s">
        <v>2421</v>
      </c>
      <c r="C830" s="3" t="s">
        <v>3306</v>
      </c>
      <c r="D830" s="3" t="s">
        <v>2422</v>
      </c>
      <c r="E830" s="3" t="s">
        <v>3144</v>
      </c>
      <c r="F830" s="5" t="s">
        <v>2423</v>
      </c>
      <c r="G830" s="6">
        <v>100745984</v>
      </c>
      <c r="H830" s="7">
        <v>889196539</v>
      </c>
      <c r="I830" s="3"/>
      <c r="J830" s="39"/>
      <c r="K830" s="40">
        <f t="shared" si="206"/>
        <v>1</v>
      </c>
      <c r="L830" s="41" t="str">
        <f t="shared" si="207"/>
        <v>100745984</v>
      </c>
      <c r="M830" s="42" t="str">
        <f t="shared" si="208"/>
        <v>100745984</v>
      </c>
      <c r="N830" s="43">
        <f t="shared" si="209"/>
        <v>1</v>
      </c>
      <c r="O830" s="43">
        <f t="shared" si="210"/>
        <v>1</v>
      </c>
      <c r="P830" s="43">
        <f t="shared" si="204"/>
        <v>1</v>
      </c>
      <c r="Q830" s="44">
        <f t="shared" si="211"/>
        <v>1</v>
      </c>
      <c r="R830" s="45">
        <f t="shared" si="212"/>
        <v>889196539</v>
      </c>
      <c r="S830" s="41" t="str">
        <f t="shared" si="213"/>
        <v>889196539</v>
      </c>
      <c r="T830" s="43" t="e">
        <f t="shared" si="214"/>
        <v>#VALUE!</v>
      </c>
      <c r="U830" s="41" t="str">
        <f t="shared" si="215"/>
        <v>889196539</v>
      </c>
      <c r="V830" s="46" t="str">
        <f t="shared" si="216"/>
        <v>0889196539</v>
      </c>
      <c r="W830" s="43">
        <f t="shared" si="217"/>
        <v>1</v>
      </c>
      <c r="X830" s="47">
        <f t="shared" si="218"/>
        <v>1</v>
      </c>
      <c r="Y830" s="43">
        <f t="shared" si="205"/>
        <v>1</v>
      </c>
      <c r="Z830" s="44">
        <f t="shared" si="219"/>
        <v>1</v>
      </c>
      <c r="AA830" s="44">
        <f t="shared" si="220"/>
        <v>1</v>
      </c>
    </row>
    <row r="831" spans="1:27" ht="69" hidden="1" customHeight="1" x14ac:dyDescent="0.65">
      <c r="A831" s="3">
        <v>829</v>
      </c>
      <c r="B831" s="3" t="s">
        <v>2424</v>
      </c>
      <c r="C831" s="3" t="s">
        <v>3306</v>
      </c>
      <c r="D831" s="3" t="s">
        <v>2332</v>
      </c>
      <c r="E831" s="3" t="s">
        <v>3144</v>
      </c>
      <c r="F831" s="5" t="s">
        <v>2425</v>
      </c>
      <c r="G831" s="6">
        <v>101068315</v>
      </c>
      <c r="H831" s="7">
        <v>963447002</v>
      </c>
      <c r="I831" s="3"/>
      <c r="J831" s="39"/>
      <c r="K831" s="40">
        <f t="shared" si="206"/>
        <v>1</v>
      </c>
      <c r="L831" s="41" t="str">
        <f t="shared" si="207"/>
        <v>101068315</v>
      </c>
      <c r="M831" s="42" t="str">
        <f t="shared" si="208"/>
        <v>101068315</v>
      </c>
      <c r="N831" s="43">
        <f t="shared" si="209"/>
        <v>1</v>
      </c>
      <c r="O831" s="43">
        <f t="shared" si="210"/>
        <v>1</v>
      </c>
      <c r="P831" s="43">
        <f t="shared" si="204"/>
        <v>1</v>
      </c>
      <c r="Q831" s="44">
        <f t="shared" si="211"/>
        <v>1</v>
      </c>
      <c r="R831" s="45">
        <f t="shared" si="212"/>
        <v>963447002</v>
      </c>
      <c r="S831" s="41" t="str">
        <f t="shared" si="213"/>
        <v>963447002</v>
      </c>
      <c r="T831" s="43" t="e">
        <f t="shared" si="214"/>
        <v>#VALUE!</v>
      </c>
      <c r="U831" s="41" t="str">
        <f t="shared" si="215"/>
        <v>963447002</v>
      </c>
      <c r="V831" s="46" t="str">
        <f t="shared" si="216"/>
        <v>0963447002</v>
      </c>
      <c r="W831" s="43">
        <f t="shared" si="217"/>
        <v>1</v>
      </c>
      <c r="X831" s="47">
        <f t="shared" si="218"/>
        <v>1</v>
      </c>
      <c r="Y831" s="43">
        <f t="shared" si="205"/>
        <v>1</v>
      </c>
      <c r="Z831" s="44">
        <f t="shared" si="219"/>
        <v>1</v>
      </c>
      <c r="AA831" s="44">
        <f t="shared" si="220"/>
        <v>1</v>
      </c>
    </row>
    <row r="832" spans="1:27" ht="69" hidden="1" customHeight="1" x14ac:dyDescent="0.65">
      <c r="A832" s="3">
        <v>830</v>
      </c>
      <c r="B832" s="3" t="s">
        <v>2426</v>
      </c>
      <c r="C832" s="3" t="s">
        <v>3308</v>
      </c>
      <c r="D832" s="3" t="s">
        <v>2427</v>
      </c>
      <c r="E832" s="3" t="s">
        <v>3144</v>
      </c>
      <c r="F832" s="5" t="s">
        <v>2428</v>
      </c>
      <c r="G832" s="6">
        <v>10566915</v>
      </c>
      <c r="H832" s="6" t="s">
        <v>3241</v>
      </c>
      <c r="I832" s="3"/>
      <c r="J832" s="39"/>
      <c r="K832" s="40">
        <f t="shared" si="206"/>
        <v>1</v>
      </c>
      <c r="L832" s="41" t="str">
        <f t="shared" si="207"/>
        <v>10566915</v>
      </c>
      <c r="M832" s="42" t="str">
        <f t="shared" si="208"/>
        <v>010566915</v>
      </c>
      <c r="N832" s="43">
        <f t="shared" si="209"/>
        <v>1</v>
      </c>
      <c r="O832" s="43">
        <f t="shared" si="210"/>
        <v>1</v>
      </c>
      <c r="P832" s="43">
        <f t="shared" si="204"/>
        <v>1</v>
      </c>
      <c r="Q832" s="44">
        <f t="shared" si="211"/>
        <v>1</v>
      </c>
      <c r="R832" s="45" t="str">
        <f t="shared" si="212"/>
        <v>068 389 505</v>
      </c>
      <c r="S832" s="41" t="str">
        <f t="shared" si="213"/>
        <v>068389505</v>
      </c>
      <c r="T832" s="43" t="e">
        <f t="shared" si="214"/>
        <v>#VALUE!</v>
      </c>
      <c r="U832" s="41" t="str">
        <f t="shared" si="215"/>
        <v>068389505</v>
      </c>
      <c r="V832" s="46" t="str">
        <f t="shared" si="216"/>
        <v>068389505</v>
      </c>
      <c r="W832" s="43">
        <f t="shared" si="217"/>
        <v>1</v>
      </c>
      <c r="X832" s="47">
        <f t="shared" si="218"/>
        <v>1</v>
      </c>
      <c r="Y832" s="43">
        <f t="shared" si="205"/>
        <v>1</v>
      </c>
      <c r="Z832" s="44">
        <f t="shared" si="219"/>
        <v>1</v>
      </c>
      <c r="AA832" s="44">
        <f t="shared" si="220"/>
        <v>1</v>
      </c>
    </row>
    <row r="833" spans="1:27" ht="69" hidden="1" customHeight="1" x14ac:dyDescent="0.65">
      <c r="A833" s="3">
        <v>831</v>
      </c>
      <c r="B833" s="3" t="s">
        <v>2429</v>
      </c>
      <c r="C833" s="3" t="s">
        <v>3306</v>
      </c>
      <c r="D833" s="3" t="s">
        <v>2430</v>
      </c>
      <c r="E833" s="3" t="s">
        <v>3144</v>
      </c>
      <c r="F833" s="5" t="s">
        <v>2431</v>
      </c>
      <c r="G833" s="6">
        <v>101074057</v>
      </c>
      <c r="H833" s="7">
        <v>963463051</v>
      </c>
      <c r="I833" s="3"/>
      <c r="J833" s="39"/>
      <c r="K833" s="40">
        <f t="shared" si="206"/>
        <v>1</v>
      </c>
      <c r="L833" s="41" t="str">
        <f t="shared" si="207"/>
        <v>101074057</v>
      </c>
      <c r="M833" s="42" t="str">
        <f t="shared" si="208"/>
        <v>101074057</v>
      </c>
      <c r="N833" s="43">
        <f t="shared" si="209"/>
        <v>1</v>
      </c>
      <c r="O833" s="43">
        <f t="shared" si="210"/>
        <v>1</v>
      </c>
      <c r="P833" s="43">
        <f t="shared" si="204"/>
        <v>1</v>
      </c>
      <c r="Q833" s="44">
        <f t="shared" si="211"/>
        <v>1</v>
      </c>
      <c r="R833" s="45">
        <f t="shared" si="212"/>
        <v>963463051</v>
      </c>
      <c r="S833" s="41" t="str">
        <f t="shared" si="213"/>
        <v>963463051</v>
      </c>
      <c r="T833" s="43" t="e">
        <f t="shared" si="214"/>
        <v>#VALUE!</v>
      </c>
      <c r="U833" s="41" t="str">
        <f t="shared" si="215"/>
        <v>963463051</v>
      </c>
      <c r="V833" s="46" t="str">
        <f t="shared" si="216"/>
        <v>0963463051</v>
      </c>
      <c r="W833" s="43">
        <f t="shared" si="217"/>
        <v>1</v>
      </c>
      <c r="X833" s="47">
        <f t="shared" si="218"/>
        <v>1</v>
      </c>
      <c r="Y833" s="43">
        <f t="shared" si="205"/>
        <v>1</v>
      </c>
      <c r="Z833" s="44">
        <f t="shared" si="219"/>
        <v>1</v>
      </c>
      <c r="AA833" s="44">
        <f t="shared" si="220"/>
        <v>1</v>
      </c>
    </row>
    <row r="834" spans="1:27" ht="69" hidden="1" customHeight="1" x14ac:dyDescent="0.65">
      <c r="A834" s="3">
        <v>832</v>
      </c>
      <c r="B834" s="3" t="s">
        <v>2432</v>
      </c>
      <c r="C834" s="3" t="s">
        <v>3306</v>
      </c>
      <c r="D834" s="3" t="s">
        <v>2433</v>
      </c>
      <c r="E834" s="3" t="s">
        <v>3144</v>
      </c>
      <c r="F834" s="5" t="s">
        <v>2434</v>
      </c>
      <c r="G834" s="6">
        <v>101168039</v>
      </c>
      <c r="H834" s="7">
        <v>978064938</v>
      </c>
      <c r="I834" s="3"/>
      <c r="J834" s="39"/>
      <c r="K834" s="40">
        <f t="shared" si="206"/>
        <v>1</v>
      </c>
      <c r="L834" s="41" t="str">
        <f t="shared" si="207"/>
        <v>101168039</v>
      </c>
      <c r="M834" s="42" t="str">
        <f t="shared" si="208"/>
        <v>101168039</v>
      </c>
      <c r="N834" s="43">
        <f t="shared" si="209"/>
        <v>1</v>
      </c>
      <c r="O834" s="43">
        <f t="shared" si="210"/>
        <v>1</v>
      </c>
      <c r="P834" s="43">
        <f t="shared" si="204"/>
        <v>1</v>
      </c>
      <c r="Q834" s="44">
        <f t="shared" si="211"/>
        <v>1</v>
      </c>
      <c r="R834" s="45">
        <f t="shared" si="212"/>
        <v>978064938</v>
      </c>
      <c r="S834" s="41" t="str">
        <f t="shared" si="213"/>
        <v>978064938</v>
      </c>
      <c r="T834" s="43" t="e">
        <f t="shared" si="214"/>
        <v>#VALUE!</v>
      </c>
      <c r="U834" s="41" t="str">
        <f t="shared" si="215"/>
        <v>978064938</v>
      </c>
      <c r="V834" s="46" t="str">
        <f t="shared" si="216"/>
        <v>0978064938</v>
      </c>
      <c r="W834" s="43">
        <f t="shared" si="217"/>
        <v>1</v>
      </c>
      <c r="X834" s="47">
        <f t="shared" si="218"/>
        <v>1</v>
      </c>
      <c r="Y834" s="43">
        <f t="shared" si="205"/>
        <v>1</v>
      </c>
      <c r="Z834" s="44">
        <f t="shared" si="219"/>
        <v>1</v>
      </c>
      <c r="AA834" s="44">
        <f t="shared" si="220"/>
        <v>1</v>
      </c>
    </row>
    <row r="835" spans="1:27" ht="69" hidden="1" customHeight="1" x14ac:dyDescent="0.65">
      <c r="A835" s="3">
        <v>833</v>
      </c>
      <c r="B835" s="3" t="s">
        <v>2435</v>
      </c>
      <c r="C835" s="3" t="s">
        <v>3306</v>
      </c>
      <c r="D835" s="3" t="s">
        <v>1276</v>
      </c>
      <c r="E835" s="3" t="s">
        <v>3144</v>
      </c>
      <c r="F835" s="5" t="s">
        <v>2436</v>
      </c>
      <c r="G835" s="6">
        <v>101074790</v>
      </c>
      <c r="H835" s="6">
        <v>81707211</v>
      </c>
      <c r="I835" s="3"/>
      <c r="J835" s="39"/>
      <c r="K835" s="40">
        <f t="shared" si="206"/>
        <v>1</v>
      </c>
      <c r="L835" s="41" t="str">
        <f t="shared" si="207"/>
        <v>101074790</v>
      </c>
      <c r="M835" s="42" t="str">
        <f t="shared" si="208"/>
        <v>101074790</v>
      </c>
      <c r="N835" s="43">
        <f t="shared" si="209"/>
        <v>1</v>
      </c>
      <c r="O835" s="43">
        <f t="shared" si="210"/>
        <v>1</v>
      </c>
      <c r="P835" s="43">
        <f t="shared" ref="P835:P898" si="221">IF(M835="បរទេស",1,IF(COUNTIF(M:M,$M835)&gt;1,2,1))</f>
        <v>1</v>
      </c>
      <c r="Q835" s="44">
        <f t="shared" si="211"/>
        <v>1</v>
      </c>
      <c r="R835" s="45">
        <f t="shared" si="212"/>
        <v>81707211</v>
      </c>
      <c r="S835" s="41" t="str">
        <f t="shared" si="213"/>
        <v>81707211</v>
      </c>
      <c r="T835" s="43" t="e">
        <f t="shared" si="214"/>
        <v>#VALUE!</v>
      </c>
      <c r="U835" s="41" t="str">
        <f t="shared" si="215"/>
        <v>81707211</v>
      </c>
      <c r="V835" s="46" t="str">
        <f t="shared" si="216"/>
        <v>081707211</v>
      </c>
      <c r="W835" s="43">
        <f t="shared" si="217"/>
        <v>1</v>
      </c>
      <c r="X835" s="47">
        <f t="shared" si="218"/>
        <v>1</v>
      </c>
      <c r="Y835" s="43">
        <f t="shared" ref="Y835:Y898" si="222">IF(V835="បរទេស",1,IF(COUNTIF(V:V,$V835)&gt;1,2,1))</f>
        <v>1</v>
      </c>
      <c r="Z835" s="44">
        <f t="shared" si="219"/>
        <v>1</v>
      </c>
      <c r="AA835" s="44">
        <f t="shared" si="220"/>
        <v>1</v>
      </c>
    </row>
    <row r="836" spans="1:27" ht="69" hidden="1" customHeight="1" x14ac:dyDescent="0.65">
      <c r="A836" s="3">
        <v>834</v>
      </c>
      <c r="B836" s="3" t="s">
        <v>2437</v>
      </c>
      <c r="C836" s="3" t="s">
        <v>3306</v>
      </c>
      <c r="D836" s="3" t="s">
        <v>2438</v>
      </c>
      <c r="E836" s="3" t="s">
        <v>3144</v>
      </c>
      <c r="F836" s="5" t="s">
        <v>2439</v>
      </c>
      <c r="G836" s="6">
        <v>101035716</v>
      </c>
      <c r="H836" s="7">
        <v>969577617</v>
      </c>
      <c r="I836" s="3"/>
      <c r="J836" s="39"/>
      <c r="K836" s="40">
        <f t="shared" ref="K836:K899" si="223">IF(OR(H836="បរទេស",G836="បរទេស"),2,1)</f>
        <v>1</v>
      </c>
      <c r="L836" s="41" t="str">
        <f t="shared" ref="L836:L899" si="224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836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101035716</v>
      </c>
      <c r="M836" s="42" t="str">
        <f t="shared" ref="M836:M899" si="225">IF(L836="បរទេស","បរទេស",IF(AND($BC$2=1,LEN(L836)=8),"0"&amp;L836,IF(LEN(L836)&gt;9,2,LEFT(L836,9))))</f>
        <v>101035716</v>
      </c>
      <c r="N836" s="43">
        <f t="shared" ref="N836:N899" si="226">IF(L836="បរទេស",1,IF((LEN($M836)-9)=0,1,2))</f>
        <v>1</v>
      </c>
      <c r="O836" s="43">
        <f t="shared" ref="O836:O899" si="227">IF(M836="",2,1)</f>
        <v>1</v>
      </c>
      <c r="P836" s="43">
        <f t="shared" si="221"/>
        <v>1</v>
      </c>
      <c r="Q836" s="44">
        <f t="shared" ref="Q836:Q899" si="228">IF(M836="បរទេស",1,MAX(N836:P836))</f>
        <v>1</v>
      </c>
      <c r="R836" s="45">
        <f t="shared" ref="R836:R899" si="229">H836</f>
        <v>969577617</v>
      </c>
      <c r="S836" s="41" t="str">
        <f t="shared" ref="S836:S899" si="230">SUBSTITUTE(SUBSTITUTE(SUBSTITUTE(SUBSTITUTE(SUBSTITUTE(SUBSTITUTE(SUBSTITUTE(SUBSTITUTE(SUBSTITUTE(SUBSTITUTE(SUBSTITUTE(SUBSTITUTE(SUBSTITUTE(SUBSTITUTE(SUBSTITUTE(SUBSTITUTE(SUBSTITUTE(SUBSTITUTE(SUBSTITUTE(SUBSTITUTE(SUBSTITUTE(SUBSTITUTE(R836,"១","1"),"២","2"),"៣","3"),"៤","4"),"៥","5"),"៦","6"),"៧","7"),"៨","8"),"៩","9"),"០","0")," ","")," ",""),"​",""),",","/"),"-",""),"(",""),")",""),"+855","0"),"(855)","0"),"O","0"),"o","0"),".","")</f>
        <v>969577617</v>
      </c>
      <c r="T836" s="43" t="e">
        <f t="shared" ref="T836:T899" si="231">LEFT(S836, SEARCH("/",S836,1)-1)</f>
        <v>#VALUE!</v>
      </c>
      <c r="U836" s="41" t="str">
        <f t="shared" ref="U836:U899" si="232">IFERROR(T836,S836)</f>
        <v>969577617</v>
      </c>
      <c r="V836" s="46" t="str">
        <f t="shared" ref="V836:V899" si="233">IF(LEFT(U836,5)="បរទេស","បរទេស",IF(LEFT(U836,3)="855","0"&amp;MID(U836,4,10),IF(LEFT(U836,1)="0",MID(U836,1,10),IF(LEFT(U836,1)&gt;=1,"0"&amp;MID(U836,1,10),U836))))</f>
        <v>0969577617</v>
      </c>
      <c r="W836" s="43">
        <f t="shared" ref="W836:W899" si="234">IF(V836="បរទេស",1,IF(OR(LEN(V836)=9,LEN(V836)=10),1,2))</f>
        <v>1</v>
      </c>
      <c r="X836" s="47">
        <f t="shared" ref="X836:X899" si="235">IF(V836="",2,1)</f>
        <v>1</v>
      </c>
      <c r="Y836" s="43">
        <f t="shared" si="222"/>
        <v>1</v>
      </c>
      <c r="Z836" s="44">
        <f t="shared" ref="Z836:Z899" si="236">IF(V836="បរទេស",1,MAX(W836:Y836))</f>
        <v>1</v>
      </c>
      <c r="AA836" s="44">
        <f t="shared" ref="AA836:AA899" si="237">IF(K836=2,2,MAX(J836,Q836,Z836,Z836))</f>
        <v>1</v>
      </c>
    </row>
    <row r="837" spans="1:27" ht="69" hidden="1" customHeight="1" x14ac:dyDescent="0.65">
      <c r="A837" s="3">
        <v>835</v>
      </c>
      <c r="B837" s="3" t="s">
        <v>2440</v>
      </c>
      <c r="C837" s="3" t="s">
        <v>3306</v>
      </c>
      <c r="D837" s="3" t="s">
        <v>2441</v>
      </c>
      <c r="E837" s="3" t="s">
        <v>3144</v>
      </c>
      <c r="F837" s="5" t="s">
        <v>2442</v>
      </c>
      <c r="G837" s="6">
        <v>101083496</v>
      </c>
      <c r="H837" s="7">
        <v>969804257</v>
      </c>
      <c r="I837" s="3"/>
      <c r="J837" s="39"/>
      <c r="K837" s="40">
        <f t="shared" si="223"/>
        <v>1</v>
      </c>
      <c r="L837" s="41" t="str">
        <f t="shared" si="224"/>
        <v>101083496</v>
      </c>
      <c r="M837" s="42" t="str">
        <f t="shared" si="225"/>
        <v>101083496</v>
      </c>
      <c r="N837" s="43">
        <f t="shared" si="226"/>
        <v>1</v>
      </c>
      <c r="O837" s="43">
        <f t="shared" si="227"/>
        <v>1</v>
      </c>
      <c r="P837" s="43">
        <f t="shared" si="221"/>
        <v>1</v>
      </c>
      <c r="Q837" s="44">
        <f t="shared" si="228"/>
        <v>1</v>
      </c>
      <c r="R837" s="45">
        <f t="shared" si="229"/>
        <v>969804257</v>
      </c>
      <c r="S837" s="41" t="str">
        <f t="shared" si="230"/>
        <v>969804257</v>
      </c>
      <c r="T837" s="43" t="e">
        <f t="shared" si="231"/>
        <v>#VALUE!</v>
      </c>
      <c r="U837" s="41" t="str">
        <f t="shared" si="232"/>
        <v>969804257</v>
      </c>
      <c r="V837" s="46" t="str">
        <f t="shared" si="233"/>
        <v>0969804257</v>
      </c>
      <c r="W837" s="43">
        <f t="shared" si="234"/>
        <v>1</v>
      </c>
      <c r="X837" s="47">
        <f t="shared" si="235"/>
        <v>1</v>
      </c>
      <c r="Y837" s="43">
        <f t="shared" si="222"/>
        <v>1</v>
      </c>
      <c r="Z837" s="44">
        <f t="shared" si="236"/>
        <v>1</v>
      </c>
      <c r="AA837" s="44">
        <f t="shared" si="237"/>
        <v>1</v>
      </c>
    </row>
    <row r="838" spans="1:27" ht="69" hidden="1" customHeight="1" x14ac:dyDescent="0.65">
      <c r="A838" s="3">
        <v>836</v>
      </c>
      <c r="B838" s="3" t="s">
        <v>2443</v>
      </c>
      <c r="C838" s="3" t="s">
        <v>3306</v>
      </c>
      <c r="D838" s="3" t="s">
        <v>480</v>
      </c>
      <c r="E838" s="3" t="s">
        <v>3144</v>
      </c>
      <c r="F838" s="5" t="s">
        <v>2444</v>
      </c>
      <c r="G838" s="6">
        <v>100718375</v>
      </c>
      <c r="H838" s="7">
        <v>974821870</v>
      </c>
      <c r="I838" s="3"/>
      <c r="J838" s="39"/>
      <c r="K838" s="40">
        <f t="shared" si="223"/>
        <v>1</v>
      </c>
      <c r="L838" s="41" t="str">
        <f t="shared" si="224"/>
        <v>100718375</v>
      </c>
      <c r="M838" s="42" t="str">
        <f t="shared" si="225"/>
        <v>100718375</v>
      </c>
      <c r="N838" s="43">
        <f t="shared" si="226"/>
        <v>1</v>
      </c>
      <c r="O838" s="43">
        <f t="shared" si="227"/>
        <v>1</v>
      </c>
      <c r="P838" s="43">
        <f t="shared" si="221"/>
        <v>1</v>
      </c>
      <c r="Q838" s="44">
        <f t="shared" si="228"/>
        <v>1</v>
      </c>
      <c r="R838" s="45">
        <f t="shared" si="229"/>
        <v>974821870</v>
      </c>
      <c r="S838" s="41" t="str">
        <f t="shared" si="230"/>
        <v>974821870</v>
      </c>
      <c r="T838" s="43" t="e">
        <f t="shared" si="231"/>
        <v>#VALUE!</v>
      </c>
      <c r="U838" s="41" t="str">
        <f t="shared" si="232"/>
        <v>974821870</v>
      </c>
      <c r="V838" s="46" t="str">
        <f t="shared" si="233"/>
        <v>0974821870</v>
      </c>
      <c r="W838" s="43">
        <f t="shared" si="234"/>
        <v>1</v>
      </c>
      <c r="X838" s="47">
        <f t="shared" si="235"/>
        <v>1</v>
      </c>
      <c r="Y838" s="43">
        <f t="shared" si="222"/>
        <v>1</v>
      </c>
      <c r="Z838" s="44">
        <f t="shared" si="236"/>
        <v>1</v>
      </c>
      <c r="AA838" s="44">
        <f t="shared" si="237"/>
        <v>1</v>
      </c>
    </row>
    <row r="839" spans="1:27" ht="69" hidden="1" customHeight="1" x14ac:dyDescent="0.65">
      <c r="A839" s="3">
        <v>837</v>
      </c>
      <c r="B839" s="3" t="s">
        <v>2445</v>
      </c>
      <c r="C839" s="3" t="s">
        <v>3306</v>
      </c>
      <c r="D839" s="3" t="s">
        <v>2433</v>
      </c>
      <c r="E839" s="3" t="s">
        <v>3144</v>
      </c>
      <c r="F839" s="5" t="s">
        <v>2446</v>
      </c>
      <c r="G839" s="6">
        <v>100700604</v>
      </c>
      <c r="H839" s="7">
        <v>972554014</v>
      </c>
      <c r="I839" s="3"/>
      <c r="J839" s="39"/>
      <c r="K839" s="40">
        <f t="shared" si="223"/>
        <v>1</v>
      </c>
      <c r="L839" s="41" t="str">
        <f t="shared" si="224"/>
        <v>100700604</v>
      </c>
      <c r="M839" s="42" t="str">
        <f t="shared" si="225"/>
        <v>100700604</v>
      </c>
      <c r="N839" s="43">
        <f t="shared" si="226"/>
        <v>1</v>
      </c>
      <c r="O839" s="43">
        <f t="shared" si="227"/>
        <v>1</v>
      </c>
      <c r="P839" s="43">
        <f t="shared" si="221"/>
        <v>1</v>
      </c>
      <c r="Q839" s="44">
        <f t="shared" si="228"/>
        <v>1</v>
      </c>
      <c r="R839" s="45">
        <f t="shared" si="229"/>
        <v>972554014</v>
      </c>
      <c r="S839" s="41" t="str">
        <f t="shared" si="230"/>
        <v>972554014</v>
      </c>
      <c r="T839" s="43" t="e">
        <f t="shared" si="231"/>
        <v>#VALUE!</v>
      </c>
      <c r="U839" s="41" t="str">
        <f t="shared" si="232"/>
        <v>972554014</v>
      </c>
      <c r="V839" s="46" t="str">
        <f t="shared" si="233"/>
        <v>0972554014</v>
      </c>
      <c r="W839" s="43">
        <f t="shared" si="234"/>
        <v>1</v>
      </c>
      <c r="X839" s="47">
        <f t="shared" si="235"/>
        <v>1</v>
      </c>
      <c r="Y839" s="43">
        <f t="shared" si="222"/>
        <v>1</v>
      </c>
      <c r="Z839" s="44">
        <f t="shared" si="236"/>
        <v>1</v>
      </c>
      <c r="AA839" s="44">
        <f t="shared" si="237"/>
        <v>1</v>
      </c>
    </row>
    <row r="840" spans="1:27" ht="69" hidden="1" customHeight="1" x14ac:dyDescent="0.65">
      <c r="A840" s="3">
        <v>838</v>
      </c>
      <c r="B840" s="3" t="s">
        <v>2447</v>
      </c>
      <c r="C840" s="3" t="s">
        <v>3306</v>
      </c>
      <c r="D840" s="3" t="s">
        <v>2448</v>
      </c>
      <c r="E840" s="3" t="s">
        <v>3144</v>
      </c>
      <c r="F840" s="5" t="s">
        <v>2449</v>
      </c>
      <c r="G840" s="6">
        <v>100998145</v>
      </c>
      <c r="H840" s="6">
        <v>10757823</v>
      </c>
      <c r="I840" s="3"/>
      <c r="J840" s="39"/>
      <c r="K840" s="40">
        <f t="shared" si="223"/>
        <v>1</v>
      </c>
      <c r="L840" s="41" t="str">
        <f t="shared" si="224"/>
        <v>100998145</v>
      </c>
      <c r="M840" s="42" t="str">
        <f t="shared" si="225"/>
        <v>100998145</v>
      </c>
      <c r="N840" s="43">
        <f t="shared" si="226"/>
        <v>1</v>
      </c>
      <c r="O840" s="43">
        <f t="shared" si="227"/>
        <v>1</v>
      </c>
      <c r="P840" s="43">
        <f t="shared" si="221"/>
        <v>1</v>
      </c>
      <c r="Q840" s="44">
        <f t="shared" si="228"/>
        <v>1</v>
      </c>
      <c r="R840" s="45">
        <f t="shared" si="229"/>
        <v>10757823</v>
      </c>
      <c r="S840" s="41" t="str">
        <f t="shared" si="230"/>
        <v>10757823</v>
      </c>
      <c r="T840" s="43" t="e">
        <f t="shared" si="231"/>
        <v>#VALUE!</v>
      </c>
      <c r="U840" s="41" t="str">
        <f t="shared" si="232"/>
        <v>10757823</v>
      </c>
      <c r="V840" s="46" t="str">
        <f t="shared" si="233"/>
        <v>010757823</v>
      </c>
      <c r="W840" s="43">
        <f t="shared" si="234"/>
        <v>1</v>
      </c>
      <c r="X840" s="47">
        <f t="shared" si="235"/>
        <v>1</v>
      </c>
      <c r="Y840" s="43">
        <f t="shared" si="222"/>
        <v>1</v>
      </c>
      <c r="Z840" s="44">
        <f t="shared" si="236"/>
        <v>1</v>
      </c>
      <c r="AA840" s="44">
        <f t="shared" si="237"/>
        <v>1</v>
      </c>
    </row>
    <row r="841" spans="1:27" ht="69" hidden="1" customHeight="1" x14ac:dyDescent="0.65">
      <c r="A841" s="3">
        <v>839</v>
      </c>
      <c r="B841" s="3" t="s">
        <v>2450</v>
      </c>
      <c r="C841" s="3" t="s">
        <v>3306</v>
      </c>
      <c r="D841" s="3" t="s">
        <v>2451</v>
      </c>
      <c r="E841" s="3" t="s">
        <v>3144</v>
      </c>
      <c r="F841" s="5" t="s">
        <v>2452</v>
      </c>
      <c r="G841" s="6">
        <v>101068011</v>
      </c>
      <c r="H841" s="7">
        <v>976659348</v>
      </c>
      <c r="I841" s="3"/>
      <c r="J841" s="39"/>
      <c r="K841" s="40">
        <f t="shared" si="223"/>
        <v>1</v>
      </c>
      <c r="L841" s="41" t="str">
        <f t="shared" si="224"/>
        <v>101068011</v>
      </c>
      <c r="M841" s="42" t="str">
        <f t="shared" si="225"/>
        <v>101068011</v>
      </c>
      <c r="N841" s="43">
        <f t="shared" si="226"/>
        <v>1</v>
      </c>
      <c r="O841" s="43">
        <f t="shared" si="227"/>
        <v>1</v>
      </c>
      <c r="P841" s="43">
        <f t="shared" si="221"/>
        <v>1</v>
      </c>
      <c r="Q841" s="44">
        <f t="shared" si="228"/>
        <v>1</v>
      </c>
      <c r="R841" s="45">
        <f t="shared" si="229"/>
        <v>976659348</v>
      </c>
      <c r="S841" s="41" t="str">
        <f t="shared" si="230"/>
        <v>976659348</v>
      </c>
      <c r="T841" s="43" t="e">
        <f t="shared" si="231"/>
        <v>#VALUE!</v>
      </c>
      <c r="U841" s="41" t="str">
        <f t="shared" si="232"/>
        <v>976659348</v>
      </c>
      <c r="V841" s="46" t="str">
        <f t="shared" si="233"/>
        <v>0976659348</v>
      </c>
      <c r="W841" s="43">
        <f t="shared" si="234"/>
        <v>1</v>
      </c>
      <c r="X841" s="47">
        <f t="shared" si="235"/>
        <v>1</v>
      </c>
      <c r="Y841" s="43">
        <f t="shared" si="222"/>
        <v>1</v>
      </c>
      <c r="Z841" s="44">
        <f t="shared" si="236"/>
        <v>1</v>
      </c>
      <c r="AA841" s="44">
        <f t="shared" si="237"/>
        <v>1</v>
      </c>
    </row>
    <row r="842" spans="1:27" ht="69" hidden="1" customHeight="1" x14ac:dyDescent="0.65">
      <c r="A842" s="3">
        <v>840</v>
      </c>
      <c r="B842" s="3" t="s">
        <v>2453</v>
      </c>
      <c r="C842" s="3" t="s">
        <v>3306</v>
      </c>
      <c r="D842" s="3" t="s">
        <v>231</v>
      </c>
      <c r="E842" s="3" t="s">
        <v>3144</v>
      </c>
      <c r="F842" s="5" t="s">
        <v>2454</v>
      </c>
      <c r="G842" s="6">
        <v>100946665</v>
      </c>
      <c r="H842" s="7">
        <v>882720162</v>
      </c>
      <c r="I842" s="3"/>
      <c r="J842" s="39"/>
      <c r="K842" s="40">
        <f t="shared" si="223"/>
        <v>1</v>
      </c>
      <c r="L842" s="41" t="str">
        <f t="shared" si="224"/>
        <v>100946665</v>
      </c>
      <c r="M842" s="42" t="str">
        <f t="shared" si="225"/>
        <v>100946665</v>
      </c>
      <c r="N842" s="43">
        <f t="shared" si="226"/>
        <v>1</v>
      </c>
      <c r="O842" s="43">
        <f t="shared" si="227"/>
        <v>1</v>
      </c>
      <c r="P842" s="43">
        <f t="shared" si="221"/>
        <v>1</v>
      </c>
      <c r="Q842" s="44">
        <f t="shared" si="228"/>
        <v>1</v>
      </c>
      <c r="R842" s="45">
        <f t="shared" si="229"/>
        <v>882720162</v>
      </c>
      <c r="S842" s="41" t="str">
        <f t="shared" si="230"/>
        <v>882720162</v>
      </c>
      <c r="T842" s="43" t="e">
        <f t="shared" si="231"/>
        <v>#VALUE!</v>
      </c>
      <c r="U842" s="41" t="str">
        <f t="shared" si="232"/>
        <v>882720162</v>
      </c>
      <c r="V842" s="46" t="str">
        <f t="shared" si="233"/>
        <v>0882720162</v>
      </c>
      <c r="W842" s="43">
        <f t="shared" si="234"/>
        <v>1</v>
      </c>
      <c r="X842" s="47">
        <f t="shared" si="235"/>
        <v>1</v>
      </c>
      <c r="Y842" s="43">
        <f t="shared" si="222"/>
        <v>1</v>
      </c>
      <c r="Z842" s="44">
        <f t="shared" si="236"/>
        <v>1</v>
      </c>
      <c r="AA842" s="44">
        <f t="shared" si="237"/>
        <v>1</v>
      </c>
    </row>
    <row r="843" spans="1:27" ht="69" hidden="1" customHeight="1" x14ac:dyDescent="0.65">
      <c r="A843" s="3">
        <v>841</v>
      </c>
      <c r="B843" s="3" t="s">
        <v>2455</v>
      </c>
      <c r="C843" s="3" t="s">
        <v>3306</v>
      </c>
      <c r="D843" s="3" t="s">
        <v>2456</v>
      </c>
      <c r="E843" s="3" t="s">
        <v>3144</v>
      </c>
      <c r="F843" s="5" t="s">
        <v>2457</v>
      </c>
      <c r="G843" s="6">
        <v>101294178</v>
      </c>
      <c r="H843" s="7">
        <v>965034336</v>
      </c>
      <c r="I843" s="3"/>
      <c r="J843" s="39"/>
      <c r="K843" s="40">
        <f t="shared" si="223"/>
        <v>1</v>
      </c>
      <c r="L843" s="41" t="str">
        <f t="shared" si="224"/>
        <v>101294178</v>
      </c>
      <c r="M843" s="42" t="str">
        <f t="shared" si="225"/>
        <v>101294178</v>
      </c>
      <c r="N843" s="43">
        <f t="shared" si="226"/>
        <v>1</v>
      </c>
      <c r="O843" s="43">
        <f t="shared" si="227"/>
        <v>1</v>
      </c>
      <c r="P843" s="43">
        <f t="shared" si="221"/>
        <v>1</v>
      </c>
      <c r="Q843" s="44">
        <f t="shared" si="228"/>
        <v>1</v>
      </c>
      <c r="R843" s="45">
        <f t="shared" si="229"/>
        <v>965034336</v>
      </c>
      <c r="S843" s="41" t="str">
        <f t="shared" si="230"/>
        <v>965034336</v>
      </c>
      <c r="T843" s="43" t="e">
        <f t="shared" si="231"/>
        <v>#VALUE!</v>
      </c>
      <c r="U843" s="41" t="str">
        <f t="shared" si="232"/>
        <v>965034336</v>
      </c>
      <c r="V843" s="46" t="str">
        <f t="shared" si="233"/>
        <v>0965034336</v>
      </c>
      <c r="W843" s="43">
        <f t="shared" si="234"/>
        <v>1</v>
      </c>
      <c r="X843" s="47">
        <f t="shared" si="235"/>
        <v>1</v>
      </c>
      <c r="Y843" s="43">
        <f t="shared" si="222"/>
        <v>1</v>
      </c>
      <c r="Z843" s="44">
        <f t="shared" si="236"/>
        <v>1</v>
      </c>
      <c r="AA843" s="44">
        <f t="shared" si="237"/>
        <v>1</v>
      </c>
    </row>
    <row r="844" spans="1:27" ht="69" hidden="1" customHeight="1" x14ac:dyDescent="0.65">
      <c r="A844" s="3">
        <v>842</v>
      </c>
      <c r="B844" s="3" t="s">
        <v>2458</v>
      </c>
      <c r="C844" s="3" t="s">
        <v>3306</v>
      </c>
      <c r="D844" s="3" t="s">
        <v>2459</v>
      </c>
      <c r="E844" s="3" t="s">
        <v>3144</v>
      </c>
      <c r="F844" s="5" t="s">
        <v>2460</v>
      </c>
      <c r="G844" s="6">
        <v>101230740</v>
      </c>
      <c r="H844" s="7">
        <v>964104449</v>
      </c>
      <c r="I844" s="3"/>
      <c r="J844" s="39"/>
      <c r="K844" s="40">
        <f t="shared" si="223"/>
        <v>1</v>
      </c>
      <c r="L844" s="41" t="str">
        <f t="shared" si="224"/>
        <v>101230740</v>
      </c>
      <c r="M844" s="42" t="str">
        <f t="shared" si="225"/>
        <v>101230740</v>
      </c>
      <c r="N844" s="43">
        <f t="shared" si="226"/>
        <v>1</v>
      </c>
      <c r="O844" s="43">
        <f t="shared" si="227"/>
        <v>1</v>
      </c>
      <c r="P844" s="43">
        <f t="shared" si="221"/>
        <v>1</v>
      </c>
      <c r="Q844" s="44">
        <f t="shared" si="228"/>
        <v>1</v>
      </c>
      <c r="R844" s="45">
        <f t="shared" si="229"/>
        <v>964104449</v>
      </c>
      <c r="S844" s="41" t="str">
        <f t="shared" si="230"/>
        <v>964104449</v>
      </c>
      <c r="T844" s="43" t="e">
        <f t="shared" si="231"/>
        <v>#VALUE!</v>
      </c>
      <c r="U844" s="41" t="str">
        <f t="shared" si="232"/>
        <v>964104449</v>
      </c>
      <c r="V844" s="46" t="str">
        <f t="shared" si="233"/>
        <v>0964104449</v>
      </c>
      <c r="W844" s="43">
        <f t="shared" si="234"/>
        <v>1</v>
      </c>
      <c r="X844" s="47">
        <f t="shared" si="235"/>
        <v>1</v>
      </c>
      <c r="Y844" s="43">
        <f t="shared" si="222"/>
        <v>1</v>
      </c>
      <c r="Z844" s="44">
        <f t="shared" si="236"/>
        <v>1</v>
      </c>
      <c r="AA844" s="44">
        <f t="shared" si="237"/>
        <v>1</v>
      </c>
    </row>
    <row r="845" spans="1:27" ht="69" hidden="1" customHeight="1" x14ac:dyDescent="0.65">
      <c r="A845" s="3">
        <v>843</v>
      </c>
      <c r="B845" s="3" t="s">
        <v>2461</v>
      </c>
      <c r="C845" s="3" t="s">
        <v>3306</v>
      </c>
      <c r="D845" s="3" t="s">
        <v>2462</v>
      </c>
      <c r="E845" s="3" t="s">
        <v>3144</v>
      </c>
      <c r="F845" s="5" t="s">
        <v>2463</v>
      </c>
      <c r="G845" s="6">
        <v>100851649</v>
      </c>
      <c r="H845" s="7">
        <v>962391338</v>
      </c>
      <c r="I845" s="3"/>
      <c r="J845" s="39"/>
      <c r="K845" s="40">
        <f t="shared" si="223"/>
        <v>1</v>
      </c>
      <c r="L845" s="41" t="str">
        <f t="shared" si="224"/>
        <v>100851649</v>
      </c>
      <c r="M845" s="42" t="str">
        <f t="shared" si="225"/>
        <v>100851649</v>
      </c>
      <c r="N845" s="43">
        <f t="shared" si="226"/>
        <v>1</v>
      </c>
      <c r="O845" s="43">
        <f t="shared" si="227"/>
        <v>1</v>
      </c>
      <c r="P845" s="43">
        <f t="shared" si="221"/>
        <v>1</v>
      </c>
      <c r="Q845" s="44">
        <f t="shared" si="228"/>
        <v>1</v>
      </c>
      <c r="R845" s="45">
        <f t="shared" si="229"/>
        <v>962391338</v>
      </c>
      <c r="S845" s="41" t="str">
        <f t="shared" si="230"/>
        <v>962391338</v>
      </c>
      <c r="T845" s="43" t="e">
        <f t="shared" si="231"/>
        <v>#VALUE!</v>
      </c>
      <c r="U845" s="41" t="str">
        <f t="shared" si="232"/>
        <v>962391338</v>
      </c>
      <c r="V845" s="46" t="str">
        <f t="shared" si="233"/>
        <v>0962391338</v>
      </c>
      <c r="W845" s="43">
        <f t="shared" si="234"/>
        <v>1</v>
      </c>
      <c r="X845" s="47">
        <f t="shared" si="235"/>
        <v>1</v>
      </c>
      <c r="Y845" s="43">
        <f t="shared" si="222"/>
        <v>1</v>
      </c>
      <c r="Z845" s="44">
        <f t="shared" si="236"/>
        <v>1</v>
      </c>
      <c r="AA845" s="44">
        <f t="shared" si="237"/>
        <v>1</v>
      </c>
    </row>
    <row r="846" spans="1:27" ht="69" customHeight="1" x14ac:dyDescent="0.65">
      <c r="A846" s="3">
        <v>844</v>
      </c>
      <c r="B846" s="3" t="s">
        <v>1720</v>
      </c>
      <c r="C846" s="3" t="s">
        <v>3306</v>
      </c>
      <c r="D846" s="3" t="s">
        <v>1308</v>
      </c>
      <c r="E846" s="3" t="s">
        <v>3144</v>
      </c>
      <c r="F846" s="5" t="s">
        <v>2464</v>
      </c>
      <c r="G846" s="6">
        <v>101013809</v>
      </c>
      <c r="H846" s="7">
        <v>967819773</v>
      </c>
      <c r="I846" s="3"/>
      <c r="J846" s="39"/>
      <c r="K846" s="40">
        <f t="shared" si="223"/>
        <v>1</v>
      </c>
      <c r="L846" s="41" t="str">
        <f t="shared" si="224"/>
        <v>101013809</v>
      </c>
      <c r="M846" s="42" t="str">
        <f t="shared" si="225"/>
        <v>101013809</v>
      </c>
      <c r="N846" s="43">
        <f t="shared" si="226"/>
        <v>1</v>
      </c>
      <c r="O846" s="43">
        <f t="shared" si="227"/>
        <v>1</v>
      </c>
      <c r="P846" s="43">
        <f t="shared" si="221"/>
        <v>2</v>
      </c>
      <c r="Q846" s="44">
        <f t="shared" si="228"/>
        <v>2</v>
      </c>
      <c r="R846" s="45">
        <f t="shared" si="229"/>
        <v>967819773</v>
      </c>
      <c r="S846" s="41" t="str">
        <f t="shared" si="230"/>
        <v>967819773</v>
      </c>
      <c r="T846" s="43" t="e">
        <f t="shared" si="231"/>
        <v>#VALUE!</v>
      </c>
      <c r="U846" s="41" t="str">
        <f t="shared" si="232"/>
        <v>967819773</v>
      </c>
      <c r="V846" s="46" t="str">
        <f t="shared" si="233"/>
        <v>0967819773</v>
      </c>
      <c r="W846" s="43">
        <f t="shared" si="234"/>
        <v>1</v>
      </c>
      <c r="X846" s="47">
        <f t="shared" si="235"/>
        <v>1</v>
      </c>
      <c r="Y846" s="43">
        <f t="shared" si="222"/>
        <v>2</v>
      </c>
      <c r="Z846" s="44">
        <f t="shared" si="236"/>
        <v>2</v>
      </c>
      <c r="AA846" s="44">
        <f t="shared" si="237"/>
        <v>2</v>
      </c>
    </row>
    <row r="847" spans="1:27" ht="69" hidden="1" customHeight="1" x14ac:dyDescent="0.65">
      <c r="A847" s="3">
        <v>845</v>
      </c>
      <c r="B847" s="3" t="s">
        <v>2465</v>
      </c>
      <c r="C847" s="3" t="s">
        <v>3306</v>
      </c>
      <c r="D847" s="3" t="s">
        <v>2466</v>
      </c>
      <c r="E847" s="3" t="s">
        <v>3144</v>
      </c>
      <c r="F847" s="5" t="s">
        <v>2467</v>
      </c>
      <c r="G847" s="6">
        <v>101067847</v>
      </c>
      <c r="H847" s="7">
        <v>888972325</v>
      </c>
      <c r="I847" s="3"/>
      <c r="J847" s="39"/>
      <c r="K847" s="40">
        <f t="shared" si="223"/>
        <v>1</v>
      </c>
      <c r="L847" s="41" t="str">
        <f t="shared" si="224"/>
        <v>101067847</v>
      </c>
      <c r="M847" s="42" t="str">
        <f t="shared" si="225"/>
        <v>101067847</v>
      </c>
      <c r="N847" s="43">
        <f t="shared" si="226"/>
        <v>1</v>
      </c>
      <c r="O847" s="43">
        <f t="shared" si="227"/>
        <v>1</v>
      </c>
      <c r="P847" s="43">
        <f t="shared" si="221"/>
        <v>1</v>
      </c>
      <c r="Q847" s="44">
        <f t="shared" si="228"/>
        <v>1</v>
      </c>
      <c r="R847" s="45">
        <f t="shared" si="229"/>
        <v>888972325</v>
      </c>
      <c r="S847" s="41" t="str">
        <f t="shared" si="230"/>
        <v>888972325</v>
      </c>
      <c r="T847" s="43" t="e">
        <f t="shared" si="231"/>
        <v>#VALUE!</v>
      </c>
      <c r="U847" s="41" t="str">
        <f t="shared" si="232"/>
        <v>888972325</v>
      </c>
      <c r="V847" s="46" t="str">
        <f t="shared" si="233"/>
        <v>0888972325</v>
      </c>
      <c r="W847" s="43">
        <f t="shared" si="234"/>
        <v>1</v>
      </c>
      <c r="X847" s="47">
        <f t="shared" si="235"/>
        <v>1</v>
      </c>
      <c r="Y847" s="43">
        <f t="shared" si="222"/>
        <v>1</v>
      </c>
      <c r="Z847" s="44">
        <f t="shared" si="236"/>
        <v>1</v>
      </c>
      <c r="AA847" s="44">
        <f t="shared" si="237"/>
        <v>1</v>
      </c>
    </row>
    <row r="848" spans="1:27" ht="69" hidden="1" customHeight="1" x14ac:dyDescent="0.65">
      <c r="A848" s="3">
        <v>846</v>
      </c>
      <c r="B848" s="3" t="s">
        <v>2468</v>
      </c>
      <c r="C848" s="3" t="s">
        <v>3306</v>
      </c>
      <c r="D848" s="3" t="s">
        <v>2469</v>
      </c>
      <c r="E848" s="3" t="s">
        <v>3144</v>
      </c>
      <c r="F848" s="5" t="s">
        <v>2470</v>
      </c>
      <c r="G848" s="6">
        <v>101210466</v>
      </c>
      <c r="H848" s="6" t="s">
        <v>3242</v>
      </c>
      <c r="I848" s="3"/>
      <c r="J848" s="39"/>
      <c r="K848" s="40">
        <f t="shared" si="223"/>
        <v>1</v>
      </c>
      <c r="L848" s="41" t="str">
        <f t="shared" si="224"/>
        <v>101210466</v>
      </c>
      <c r="M848" s="42" t="str">
        <f t="shared" si="225"/>
        <v>101210466</v>
      </c>
      <c r="N848" s="43">
        <f t="shared" si="226"/>
        <v>1</v>
      </c>
      <c r="O848" s="43">
        <f t="shared" si="227"/>
        <v>1</v>
      </c>
      <c r="P848" s="43">
        <f t="shared" si="221"/>
        <v>1</v>
      </c>
      <c r="Q848" s="44">
        <f t="shared" si="228"/>
        <v>1</v>
      </c>
      <c r="R848" s="45" t="str">
        <f t="shared" si="229"/>
        <v>088​ 2509062</v>
      </c>
      <c r="S848" s="41" t="str">
        <f t="shared" si="230"/>
        <v>0882509062</v>
      </c>
      <c r="T848" s="43" t="e">
        <f t="shared" si="231"/>
        <v>#VALUE!</v>
      </c>
      <c r="U848" s="41" t="str">
        <f t="shared" si="232"/>
        <v>0882509062</v>
      </c>
      <c r="V848" s="46" t="str">
        <f t="shared" si="233"/>
        <v>0882509062</v>
      </c>
      <c r="W848" s="43">
        <f t="shared" si="234"/>
        <v>1</v>
      </c>
      <c r="X848" s="47">
        <f t="shared" si="235"/>
        <v>1</v>
      </c>
      <c r="Y848" s="43">
        <f t="shared" si="222"/>
        <v>1</v>
      </c>
      <c r="Z848" s="44">
        <f t="shared" si="236"/>
        <v>1</v>
      </c>
      <c r="AA848" s="44">
        <f t="shared" si="237"/>
        <v>1</v>
      </c>
    </row>
    <row r="849" spans="1:27" ht="69" hidden="1" customHeight="1" x14ac:dyDescent="0.65">
      <c r="A849" s="3">
        <v>847</v>
      </c>
      <c r="B849" s="3" t="s">
        <v>2471</v>
      </c>
      <c r="C849" s="3" t="s">
        <v>3306</v>
      </c>
      <c r="D849" s="3" t="s">
        <v>2472</v>
      </c>
      <c r="E849" s="3" t="s">
        <v>3144</v>
      </c>
      <c r="F849" s="5" t="s">
        <v>2473</v>
      </c>
      <c r="G849" s="6">
        <v>100807912</v>
      </c>
      <c r="H849" s="7">
        <v>886282160</v>
      </c>
      <c r="I849" s="3"/>
      <c r="J849" s="39"/>
      <c r="K849" s="40">
        <f t="shared" si="223"/>
        <v>1</v>
      </c>
      <c r="L849" s="41" t="str">
        <f t="shared" si="224"/>
        <v>100807912</v>
      </c>
      <c r="M849" s="42" t="str">
        <f t="shared" si="225"/>
        <v>100807912</v>
      </c>
      <c r="N849" s="43">
        <f t="shared" si="226"/>
        <v>1</v>
      </c>
      <c r="O849" s="43">
        <f t="shared" si="227"/>
        <v>1</v>
      </c>
      <c r="P849" s="43">
        <f t="shared" si="221"/>
        <v>1</v>
      </c>
      <c r="Q849" s="44">
        <f t="shared" si="228"/>
        <v>1</v>
      </c>
      <c r="R849" s="45">
        <f t="shared" si="229"/>
        <v>886282160</v>
      </c>
      <c r="S849" s="41" t="str">
        <f t="shared" si="230"/>
        <v>886282160</v>
      </c>
      <c r="T849" s="43" t="e">
        <f t="shared" si="231"/>
        <v>#VALUE!</v>
      </c>
      <c r="U849" s="41" t="str">
        <f t="shared" si="232"/>
        <v>886282160</v>
      </c>
      <c r="V849" s="46" t="str">
        <f t="shared" si="233"/>
        <v>0886282160</v>
      </c>
      <c r="W849" s="43">
        <f t="shared" si="234"/>
        <v>1</v>
      </c>
      <c r="X849" s="47">
        <f t="shared" si="235"/>
        <v>1</v>
      </c>
      <c r="Y849" s="43">
        <f t="shared" si="222"/>
        <v>1</v>
      </c>
      <c r="Z849" s="44">
        <f t="shared" si="236"/>
        <v>1</v>
      </c>
      <c r="AA849" s="44">
        <f t="shared" si="237"/>
        <v>1</v>
      </c>
    </row>
    <row r="850" spans="1:27" ht="69" hidden="1" customHeight="1" x14ac:dyDescent="0.65">
      <c r="A850" s="3">
        <v>848</v>
      </c>
      <c r="B850" s="3" t="s">
        <v>2474</v>
      </c>
      <c r="C850" s="3" t="s">
        <v>3306</v>
      </c>
      <c r="D850" s="3" t="s">
        <v>2475</v>
      </c>
      <c r="E850" s="3" t="s">
        <v>3144</v>
      </c>
      <c r="F850" s="5" t="s">
        <v>2476</v>
      </c>
      <c r="G850" s="6">
        <v>100686323</v>
      </c>
      <c r="H850" s="7">
        <v>888164116</v>
      </c>
      <c r="I850" s="3"/>
      <c r="J850" s="39"/>
      <c r="K850" s="40">
        <f t="shared" si="223"/>
        <v>1</v>
      </c>
      <c r="L850" s="41" t="str">
        <f t="shared" si="224"/>
        <v>100686323</v>
      </c>
      <c r="M850" s="42" t="str">
        <f t="shared" si="225"/>
        <v>100686323</v>
      </c>
      <c r="N850" s="43">
        <f t="shared" si="226"/>
        <v>1</v>
      </c>
      <c r="O850" s="43">
        <f t="shared" si="227"/>
        <v>1</v>
      </c>
      <c r="P850" s="43">
        <f t="shared" si="221"/>
        <v>1</v>
      </c>
      <c r="Q850" s="44">
        <f t="shared" si="228"/>
        <v>1</v>
      </c>
      <c r="R850" s="45">
        <f t="shared" si="229"/>
        <v>888164116</v>
      </c>
      <c r="S850" s="41" t="str">
        <f t="shared" si="230"/>
        <v>888164116</v>
      </c>
      <c r="T850" s="43" t="e">
        <f t="shared" si="231"/>
        <v>#VALUE!</v>
      </c>
      <c r="U850" s="41" t="str">
        <f t="shared" si="232"/>
        <v>888164116</v>
      </c>
      <c r="V850" s="46" t="str">
        <f t="shared" si="233"/>
        <v>0888164116</v>
      </c>
      <c r="W850" s="43">
        <f t="shared" si="234"/>
        <v>1</v>
      </c>
      <c r="X850" s="47">
        <f t="shared" si="235"/>
        <v>1</v>
      </c>
      <c r="Y850" s="43">
        <f t="shared" si="222"/>
        <v>1</v>
      </c>
      <c r="Z850" s="44">
        <f t="shared" si="236"/>
        <v>1</v>
      </c>
      <c r="AA850" s="44">
        <f t="shared" si="237"/>
        <v>1</v>
      </c>
    </row>
    <row r="851" spans="1:27" ht="69" hidden="1" customHeight="1" x14ac:dyDescent="0.65">
      <c r="A851" s="3">
        <v>849</v>
      </c>
      <c r="B851" s="3" t="s">
        <v>2477</v>
      </c>
      <c r="C851" s="3" t="s">
        <v>3306</v>
      </c>
      <c r="D851" s="3" t="s">
        <v>2478</v>
      </c>
      <c r="E851" s="3" t="s">
        <v>3144</v>
      </c>
      <c r="F851" s="5" t="s">
        <v>2479</v>
      </c>
      <c r="G851" s="6">
        <v>101318944</v>
      </c>
      <c r="H851" s="7">
        <v>974415292</v>
      </c>
      <c r="I851" s="3"/>
      <c r="J851" s="39"/>
      <c r="K851" s="40">
        <f t="shared" si="223"/>
        <v>1</v>
      </c>
      <c r="L851" s="41" t="str">
        <f t="shared" si="224"/>
        <v>101318944</v>
      </c>
      <c r="M851" s="42" t="str">
        <f t="shared" si="225"/>
        <v>101318944</v>
      </c>
      <c r="N851" s="43">
        <f t="shared" si="226"/>
        <v>1</v>
      </c>
      <c r="O851" s="43">
        <f t="shared" si="227"/>
        <v>1</v>
      </c>
      <c r="P851" s="43">
        <f t="shared" si="221"/>
        <v>1</v>
      </c>
      <c r="Q851" s="44">
        <f t="shared" si="228"/>
        <v>1</v>
      </c>
      <c r="R851" s="45">
        <f t="shared" si="229"/>
        <v>974415292</v>
      </c>
      <c r="S851" s="41" t="str">
        <f t="shared" si="230"/>
        <v>974415292</v>
      </c>
      <c r="T851" s="43" t="e">
        <f t="shared" si="231"/>
        <v>#VALUE!</v>
      </c>
      <c r="U851" s="41" t="str">
        <f t="shared" si="232"/>
        <v>974415292</v>
      </c>
      <c r="V851" s="46" t="str">
        <f t="shared" si="233"/>
        <v>0974415292</v>
      </c>
      <c r="W851" s="43">
        <f t="shared" si="234"/>
        <v>1</v>
      </c>
      <c r="X851" s="47">
        <f t="shared" si="235"/>
        <v>1</v>
      </c>
      <c r="Y851" s="43">
        <f t="shared" si="222"/>
        <v>1</v>
      </c>
      <c r="Z851" s="44">
        <f t="shared" si="236"/>
        <v>1</v>
      </c>
      <c r="AA851" s="44">
        <f t="shared" si="237"/>
        <v>1</v>
      </c>
    </row>
    <row r="852" spans="1:27" ht="69" hidden="1" customHeight="1" x14ac:dyDescent="0.65">
      <c r="A852" s="3">
        <v>850</v>
      </c>
      <c r="B852" s="3" t="s">
        <v>2480</v>
      </c>
      <c r="C852" s="3" t="s">
        <v>3306</v>
      </c>
      <c r="D852" s="3" t="s">
        <v>2481</v>
      </c>
      <c r="E852" s="3" t="s">
        <v>3143</v>
      </c>
      <c r="F852" s="5" t="s">
        <v>2482</v>
      </c>
      <c r="G852" s="6">
        <v>101279660</v>
      </c>
      <c r="H852" s="6">
        <v>86925061</v>
      </c>
      <c r="I852" s="3"/>
      <c r="J852" s="39"/>
      <c r="K852" s="40">
        <f t="shared" si="223"/>
        <v>1</v>
      </c>
      <c r="L852" s="41" t="str">
        <f t="shared" si="224"/>
        <v>101279660</v>
      </c>
      <c r="M852" s="42" t="str">
        <f t="shared" si="225"/>
        <v>101279660</v>
      </c>
      <c r="N852" s="43">
        <f t="shared" si="226"/>
        <v>1</v>
      </c>
      <c r="O852" s="43">
        <f t="shared" si="227"/>
        <v>1</v>
      </c>
      <c r="P852" s="43">
        <f t="shared" si="221"/>
        <v>1</v>
      </c>
      <c r="Q852" s="44">
        <f t="shared" si="228"/>
        <v>1</v>
      </c>
      <c r="R852" s="45">
        <f t="shared" si="229"/>
        <v>86925061</v>
      </c>
      <c r="S852" s="41" t="str">
        <f t="shared" si="230"/>
        <v>86925061</v>
      </c>
      <c r="T852" s="43" t="e">
        <f t="shared" si="231"/>
        <v>#VALUE!</v>
      </c>
      <c r="U852" s="41" t="str">
        <f t="shared" si="232"/>
        <v>86925061</v>
      </c>
      <c r="V852" s="46" t="str">
        <f t="shared" si="233"/>
        <v>086925061</v>
      </c>
      <c r="W852" s="43">
        <f t="shared" si="234"/>
        <v>1</v>
      </c>
      <c r="X852" s="47">
        <f t="shared" si="235"/>
        <v>1</v>
      </c>
      <c r="Y852" s="43">
        <f t="shared" si="222"/>
        <v>1</v>
      </c>
      <c r="Z852" s="44">
        <f t="shared" si="236"/>
        <v>1</v>
      </c>
      <c r="AA852" s="44">
        <f t="shared" si="237"/>
        <v>1</v>
      </c>
    </row>
    <row r="853" spans="1:27" ht="69" hidden="1" customHeight="1" x14ac:dyDescent="0.65">
      <c r="A853" s="3">
        <v>851</v>
      </c>
      <c r="B853" s="3" t="s">
        <v>2483</v>
      </c>
      <c r="C853" s="3" t="s">
        <v>3306</v>
      </c>
      <c r="D853" s="3" t="s">
        <v>2484</v>
      </c>
      <c r="E853" s="3" t="s">
        <v>3143</v>
      </c>
      <c r="F853" s="5" t="s">
        <v>2485</v>
      </c>
      <c r="G853" s="6">
        <v>101040128</v>
      </c>
      <c r="H853" s="7">
        <v>974319457</v>
      </c>
      <c r="I853" s="3"/>
      <c r="J853" s="39"/>
      <c r="K853" s="40">
        <f t="shared" si="223"/>
        <v>1</v>
      </c>
      <c r="L853" s="41" t="str">
        <f t="shared" si="224"/>
        <v>101040128</v>
      </c>
      <c r="M853" s="42" t="str">
        <f t="shared" si="225"/>
        <v>101040128</v>
      </c>
      <c r="N853" s="43">
        <f t="shared" si="226"/>
        <v>1</v>
      </c>
      <c r="O853" s="43">
        <f t="shared" si="227"/>
        <v>1</v>
      </c>
      <c r="P853" s="43">
        <f t="shared" si="221"/>
        <v>1</v>
      </c>
      <c r="Q853" s="44">
        <f t="shared" si="228"/>
        <v>1</v>
      </c>
      <c r="R853" s="45">
        <f t="shared" si="229"/>
        <v>974319457</v>
      </c>
      <c r="S853" s="41" t="str">
        <f t="shared" si="230"/>
        <v>974319457</v>
      </c>
      <c r="T853" s="43" t="e">
        <f t="shared" si="231"/>
        <v>#VALUE!</v>
      </c>
      <c r="U853" s="41" t="str">
        <f t="shared" si="232"/>
        <v>974319457</v>
      </c>
      <c r="V853" s="46" t="str">
        <f t="shared" si="233"/>
        <v>0974319457</v>
      </c>
      <c r="W853" s="43">
        <f t="shared" si="234"/>
        <v>1</v>
      </c>
      <c r="X853" s="47">
        <f t="shared" si="235"/>
        <v>1</v>
      </c>
      <c r="Y853" s="43">
        <f t="shared" si="222"/>
        <v>1</v>
      </c>
      <c r="Z853" s="44">
        <f t="shared" si="236"/>
        <v>1</v>
      </c>
      <c r="AA853" s="44">
        <f t="shared" si="237"/>
        <v>1</v>
      </c>
    </row>
    <row r="854" spans="1:27" ht="69" hidden="1" customHeight="1" x14ac:dyDescent="0.65">
      <c r="A854" s="3">
        <v>852</v>
      </c>
      <c r="B854" s="3" t="s">
        <v>2486</v>
      </c>
      <c r="C854" s="3" t="s">
        <v>3306</v>
      </c>
      <c r="D854" s="3" t="s">
        <v>2487</v>
      </c>
      <c r="E854" s="3" t="s">
        <v>3143</v>
      </c>
      <c r="F854" s="5" t="s">
        <v>2488</v>
      </c>
      <c r="G854" s="6">
        <v>101072231</v>
      </c>
      <c r="H854" s="6" t="s">
        <v>3243</v>
      </c>
      <c r="I854" s="3"/>
      <c r="J854" s="39"/>
      <c r="K854" s="40">
        <f t="shared" si="223"/>
        <v>1</v>
      </c>
      <c r="L854" s="41" t="str">
        <f t="shared" si="224"/>
        <v>101072231</v>
      </c>
      <c r="M854" s="42" t="str">
        <f t="shared" si="225"/>
        <v>101072231</v>
      </c>
      <c r="N854" s="43">
        <f t="shared" si="226"/>
        <v>1</v>
      </c>
      <c r="O854" s="43">
        <f t="shared" si="227"/>
        <v>1</v>
      </c>
      <c r="P854" s="43">
        <f t="shared" si="221"/>
        <v>1</v>
      </c>
      <c r="Q854" s="44">
        <f t="shared" si="228"/>
        <v>1</v>
      </c>
      <c r="R854" s="45" t="str">
        <f t="shared" si="229"/>
        <v>096 515 4115</v>
      </c>
      <c r="S854" s="41" t="str">
        <f t="shared" si="230"/>
        <v>0965154115</v>
      </c>
      <c r="T854" s="43" t="e">
        <f t="shared" si="231"/>
        <v>#VALUE!</v>
      </c>
      <c r="U854" s="41" t="str">
        <f t="shared" si="232"/>
        <v>0965154115</v>
      </c>
      <c r="V854" s="46" t="str">
        <f t="shared" si="233"/>
        <v>0965154115</v>
      </c>
      <c r="W854" s="43">
        <f t="shared" si="234"/>
        <v>1</v>
      </c>
      <c r="X854" s="47">
        <f t="shared" si="235"/>
        <v>1</v>
      </c>
      <c r="Y854" s="43">
        <f t="shared" si="222"/>
        <v>1</v>
      </c>
      <c r="Z854" s="44">
        <f t="shared" si="236"/>
        <v>1</v>
      </c>
      <c r="AA854" s="44">
        <f t="shared" si="237"/>
        <v>1</v>
      </c>
    </row>
    <row r="855" spans="1:27" ht="69" hidden="1" customHeight="1" x14ac:dyDescent="0.65">
      <c r="A855" s="3">
        <v>853</v>
      </c>
      <c r="B855" s="3" t="s">
        <v>2489</v>
      </c>
      <c r="C855" s="3" t="s">
        <v>3306</v>
      </c>
      <c r="D855" s="3" t="s">
        <v>2490</v>
      </c>
      <c r="E855" s="3" t="s">
        <v>3143</v>
      </c>
      <c r="F855" s="5" t="s">
        <v>2491</v>
      </c>
      <c r="G855" s="6">
        <v>101019024</v>
      </c>
      <c r="H855" s="7">
        <v>963266982</v>
      </c>
      <c r="I855" s="3"/>
      <c r="J855" s="39"/>
      <c r="K855" s="40">
        <f t="shared" si="223"/>
        <v>1</v>
      </c>
      <c r="L855" s="41" t="str">
        <f t="shared" si="224"/>
        <v>101019024</v>
      </c>
      <c r="M855" s="42" t="str">
        <f t="shared" si="225"/>
        <v>101019024</v>
      </c>
      <c r="N855" s="43">
        <f t="shared" si="226"/>
        <v>1</v>
      </c>
      <c r="O855" s="43">
        <f t="shared" si="227"/>
        <v>1</v>
      </c>
      <c r="P855" s="43">
        <f t="shared" si="221"/>
        <v>1</v>
      </c>
      <c r="Q855" s="44">
        <f t="shared" si="228"/>
        <v>1</v>
      </c>
      <c r="R855" s="45">
        <f t="shared" si="229"/>
        <v>963266982</v>
      </c>
      <c r="S855" s="41" t="str">
        <f t="shared" si="230"/>
        <v>963266982</v>
      </c>
      <c r="T855" s="43" t="e">
        <f t="shared" si="231"/>
        <v>#VALUE!</v>
      </c>
      <c r="U855" s="41" t="str">
        <f t="shared" si="232"/>
        <v>963266982</v>
      </c>
      <c r="V855" s="46" t="str">
        <f t="shared" si="233"/>
        <v>0963266982</v>
      </c>
      <c r="W855" s="43">
        <f t="shared" si="234"/>
        <v>1</v>
      </c>
      <c r="X855" s="47">
        <f t="shared" si="235"/>
        <v>1</v>
      </c>
      <c r="Y855" s="43">
        <f t="shared" si="222"/>
        <v>1</v>
      </c>
      <c r="Z855" s="44">
        <f t="shared" si="236"/>
        <v>1</v>
      </c>
      <c r="AA855" s="44">
        <f t="shared" si="237"/>
        <v>1</v>
      </c>
    </row>
    <row r="856" spans="1:27" ht="69" hidden="1" customHeight="1" x14ac:dyDescent="0.65">
      <c r="A856" s="3">
        <v>854</v>
      </c>
      <c r="B856" s="3" t="s">
        <v>2492</v>
      </c>
      <c r="C856" s="3" t="s">
        <v>3306</v>
      </c>
      <c r="D856" s="3" t="s">
        <v>2493</v>
      </c>
      <c r="E856" s="3" t="s">
        <v>3143</v>
      </c>
      <c r="F856" s="5" t="s">
        <v>2494</v>
      </c>
      <c r="G856" s="6">
        <v>100955658</v>
      </c>
      <c r="H856" s="7">
        <v>978072721</v>
      </c>
      <c r="I856" s="3"/>
      <c r="J856" s="39"/>
      <c r="K856" s="40">
        <f t="shared" si="223"/>
        <v>1</v>
      </c>
      <c r="L856" s="41" t="str">
        <f t="shared" si="224"/>
        <v>100955658</v>
      </c>
      <c r="M856" s="42" t="str">
        <f t="shared" si="225"/>
        <v>100955658</v>
      </c>
      <c r="N856" s="43">
        <f t="shared" si="226"/>
        <v>1</v>
      </c>
      <c r="O856" s="43">
        <f t="shared" si="227"/>
        <v>1</v>
      </c>
      <c r="P856" s="43">
        <f t="shared" si="221"/>
        <v>1</v>
      </c>
      <c r="Q856" s="44">
        <f t="shared" si="228"/>
        <v>1</v>
      </c>
      <c r="R856" s="45">
        <f t="shared" si="229"/>
        <v>978072721</v>
      </c>
      <c r="S856" s="41" t="str">
        <f t="shared" si="230"/>
        <v>978072721</v>
      </c>
      <c r="T856" s="43" t="e">
        <f t="shared" si="231"/>
        <v>#VALUE!</v>
      </c>
      <c r="U856" s="41" t="str">
        <f t="shared" si="232"/>
        <v>978072721</v>
      </c>
      <c r="V856" s="46" t="str">
        <f t="shared" si="233"/>
        <v>0978072721</v>
      </c>
      <c r="W856" s="43">
        <f t="shared" si="234"/>
        <v>1</v>
      </c>
      <c r="X856" s="47">
        <f t="shared" si="235"/>
        <v>1</v>
      </c>
      <c r="Y856" s="43">
        <f t="shared" si="222"/>
        <v>1</v>
      </c>
      <c r="Z856" s="44">
        <f t="shared" si="236"/>
        <v>1</v>
      </c>
      <c r="AA856" s="44">
        <f t="shared" si="237"/>
        <v>1</v>
      </c>
    </row>
    <row r="857" spans="1:27" ht="69" hidden="1" customHeight="1" x14ac:dyDescent="0.65">
      <c r="A857" s="3">
        <v>855</v>
      </c>
      <c r="B857" s="3" t="s">
        <v>2495</v>
      </c>
      <c r="C857" s="3" t="s">
        <v>3306</v>
      </c>
      <c r="D857" s="3" t="s">
        <v>2496</v>
      </c>
      <c r="E857" s="3" t="s">
        <v>3143</v>
      </c>
      <c r="F857" s="5" t="s">
        <v>2497</v>
      </c>
      <c r="G857" s="6">
        <v>101113201</v>
      </c>
      <c r="H857" s="6">
        <v>85925084</v>
      </c>
      <c r="I857" s="3"/>
      <c r="J857" s="39"/>
      <c r="K857" s="40">
        <f t="shared" si="223"/>
        <v>1</v>
      </c>
      <c r="L857" s="41" t="str">
        <f t="shared" si="224"/>
        <v>101113201</v>
      </c>
      <c r="M857" s="42" t="str">
        <f t="shared" si="225"/>
        <v>101113201</v>
      </c>
      <c r="N857" s="43">
        <f t="shared" si="226"/>
        <v>1</v>
      </c>
      <c r="O857" s="43">
        <f t="shared" si="227"/>
        <v>1</v>
      </c>
      <c r="P857" s="43">
        <f t="shared" si="221"/>
        <v>1</v>
      </c>
      <c r="Q857" s="44">
        <f t="shared" si="228"/>
        <v>1</v>
      </c>
      <c r="R857" s="45">
        <f t="shared" si="229"/>
        <v>85925084</v>
      </c>
      <c r="S857" s="41" t="str">
        <f t="shared" si="230"/>
        <v>85925084</v>
      </c>
      <c r="T857" s="43" t="e">
        <f t="shared" si="231"/>
        <v>#VALUE!</v>
      </c>
      <c r="U857" s="41" t="str">
        <f t="shared" si="232"/>
        <v>85925084</v>
      </c>
      <c r="V857" s="46" t="str">
        <f t="shared" si="233"/>
        <v>085925084</v>
      </c>
      <c r="W857" s="43">
        <f t="shared" si="234"/>
        <v>1</v>
      </c>
      <c r="X857" s="47">
        <f t="shared" si="235"/>
        <v>1</v>
      </c>
      <c r="Y857" s="43">
        <f t="shared" si="222"/>
        <v>1</v>
      </c>
      <c r="Z857" s="44">
        <f t="shared" si="236"/>
        <v>1</v>
      </c>
      <c r="AA857" s="44">
        <f t="shared" si="237"/>
        <v>1</v>
      </c>
    </row>
    <row r="858" spans="1:27" ht="69" hidden="1" customHeight="1" x14ac:dyDescent="0.65">
      <c r="A858" s="3">
        <v>856</v>
      </c>
      <c r="B858" s="3" t="s">
        <v>2498</v>
      </c>
      <c r="C858" s="3" t="s">
        <v>3306</v>
      </c>
      <c r="D858" s="3" t="s">
        <v>1513</v>
      </c>
      <c r="E858" s="3" t="s">
        <v>3143</v>
      </c>
      <c r="F858" s="5" t="s">
        <v>2499</v>
      </c>
      <c r="G858" s="6">
        <v>101078492</v>
      </c>
      <c r="H858" s="7">
        <v>885742566</v>
      </c>
      <c r="I858" s="3"/>
      <c r="J858" s="39"/>
      <c r="K858" s="40">
        <f t="shared" si="223"/>
        <v>1</v>
      </c>
      <c r="L858" s="41" t="str">
        <f t="shared" si="224"/>
        <v>101078492</v>
      </c>
      <c r="M858" s="42" t="str">
        <f t="shared" si="225"/>
        <v>101078492</v>
      </c>
      <c r="N858" s="43">
        <f t="shared" si="226"/>
        <v>1</v>
      </c>
      <c r="O858" s="43">
        <f t="shared" si="227"/>
        <v>1</v>
      </c>
      <c r="P858" s="43">
        <f t="shared" si="221"/>
        <v>1</v>
      </c>
      <c r="Q858" s="44">
        <f t="shared" si="228"/>
        <v>1</v>
      </c>
      <c r="R858" s="45">
        <f t="shared" si="229"/>
        <v>885742566</v>
      </c>
      <c r="S858" s="41" t="str">
        <f t="shared" si="230"/>
        <v>885742566</v>
      </c>
      <c r="T858" s="43" t="e">
        <f t="shared" si="231"/>
        <v>#VALUE!</v>
      </c>
      <c r="U858" s="41" t="str">
        <f t="shared" si="232"/>
        <v>885742566</v>
      </c>
      <c r="V858" s="46" t="str">
        <f t="shared" si="233"/>
        <v>0885742566</v>
      </c>
      <c r="W858" s="43">
        <f t="shared" si="234"/>
        <v>1</v>
      </c>
      <c r="X858" s="47">
        <f t="shared" si="235"/>
        <v>1</v>
      </c>
      <c r="Y858" s="43">
        <f t="shared" si="222"/>
        <v>1</v>
      </c>
      <c r="Z858" s="44">
        <f t="shared" si="236"/>
        <v>1</v>
      </c>
      <c r="AA858" s="44">
        <f t="shared" si="237"/>
        <v>1</v>
      </c>
    </row>
    <row r="859" spans="1:27" ht="69" hidden="1" customHeight="1" x14ac:dyDescent="0.65">
      <c r="A859" s="3">
        <v>857</v>
      </c>
      <c r="B859" s="3" t="s">
        <v>2500</v>
      </c>
      <c r="C859" s="3" t="s">
        <v>3306</v>
      </c>
      <c r="D859" s="3" t="s">
        <v>2501</v>
      </c>
      <c r="E859" s="3" t="s">
        <v>3144</v>
      </c>
      <c r="F859" s="5" t="s">
        <v>2502</v>
      </c>
      <c r="G859" s="6">
        <v>101270270</v>
      </c>
      <c r="H859" s="6" t="s">
        <v>3244</v>
      </c>
      <c r="I859" s="3"/>
      <c r="J859" s="39"/>
      <c r="K859" s="40">
        <f t="shared" si="223"/>
        <v>1</v>
      </c>
      <c r="L859" s="41" t="str">
        <f t="shared" si="224"/>
        <v>101270270</v>
      </c>
      <c r="M859" s="42" t="str">
        <f t="shared" si="225"/>
        <v>101270270</v>
      </c>
      <c r="N859" s="43">
        <f t="shared" si="226"/>
        <v>1</v>
      </c>
      <c r="O859" s="43">
        <f t="shared" si="227"/>
        <v>1</v>
      </c>
      <c r="P859" s="43">
        <f t="shared" si="221"/>
        <v>1</v>
      </c>
      <c r="Q859" s="44">
        <f t="shared" si="228"/>
        <v>1</v>
      </c>
      <c r="R859" s="45" t="str">
        <f t="shared" si="229"/>
        <v>088 7832591</v>
      </c>
      <c r="S859" s="41" t="str">
        <f t="shared" si="230"/>
        <v>0887832591</v>
      </c>
      <c r="T859" s="43" t="e">
        <f t="shared" si="231"/>
        <v>#VALUE!</v>
      </c>
      <c r="U859" s="41" t="str">
        <f t="shared" si="232"/>
        <v>0887832591</v>
      </c>
      <c r="V859" s="46" t="str">
        <f t="shared" si="233"/>
        <v>0887832591</v>
      </c>
      <c r="W859" s="43">
        <f t="shared" si="234"/>
        <v>1</v>
      </c>
      <c r="X859" s="47">
        <f t="shared" si="235"/>
        <v>1</v>
      </c>
      <c r="Y859" s="43">
        <f t="shared" si="222"/>
        <v>1</v>
      </c>
      <c r="Z859" s="44">
        <f t="shared" si="236"/>
        <v>1</v>
      </c>
      <c r="AA859" s="44">
        <f t="shared" si="237"/>
        <v>1</v>
      </c>
    </row>
    <row r="860" spans="1:27" ht="69" hidden="1" customHeight="1" x14ac:dyDescent="0.65">
      <c r="A860" s="3">
        <v>858</v>
      </c>
      <c r="B860" s="3" t="s">
        <v>2503</v>
      </c>
      <c r="C860" s="3" t="s">
        <v>3306</v>
      </c>
      <c r="D860" s="3" t="s">
        <v>2504</v>
      </c>
      <c r="E860" s="3" t="s">
        <v>3144</v>
      </c>
      <c r="F860" s="5" t="s">
        <v>2505</v>
      </c>
      <c r="G860" s="9">
        <v>101176180</v>
      </c>
      <c r="H860" s="7">
        <v>975877176</v>
      </c>
      <c r="I860" s="3"/>
      <c r="J860" s="39"/>
      <c r="K860" s="40">
        <f t="shared" si="223"/>
        <v>1</v>
      </c>
      <c r="L860" s="41" t="str">
        <f t="shared" si="224"/>
        <v>101176180</v>
      </c>
      <c r="M860" s="42" t="str">
        <f t="shared" si="225"/>
        <v>101176180</v>
      </c>
      <c r="N860" s="43">
        <f t="shared" si="226"/>
        <v>1</v>
      </c>
      <c r="O860" s="43">
        <f t="shared" si="227"/>
        <v>1</v>
      </c>
      <c r="P860" s="43">
        <f t="shared" si="221"/>
        <v>1</v>
      </c>
      <c r="Q860" s="44">
        <f t="shared" si="228"/>
        <v>1</v>
      </c>
      <c r="R860" s="45">
        <f t="shared" si="229"/>
        <v>975877176</v>
      </c>
      <c r="S860" s="41" t="str">
        <f t="shared" si="230"/>
        <v>975877176</v>
      </c>
      <c r="T860" s="43" t="e">
        <f t="shared" si="231"/>
        <v>#VALUE!</v>
      </c>
      <c r="U860" s="41" t="str">
        <f t="shared" si="232"/>
        <v>975877176</v>
      </c>
      <c r="V860" s="46" t="str">
        <f t="shared" si="233"/>
        <v>0975877176</v>
      </c>
      <c r="W860" s="43">
        <f t="shared" si="234"/>
        <v>1</v>
      </c>
      <c r="X860" s="47">
        <f t="shared" si="235"/>
        <v>1</v>
      </c>
      <c r="Y860" s="43">
        <f t="shared" si="222"/>
        <v>1</v>
      </c>
      <c r="Z860" s="44">
        <f t="shared" si="236"/>
        <v>1</v>
      </c>
      <c r="AA860" s="44">
        <f t="shared" si="237"/>
        <v>1</v>
      </c>
    </row>
    <row r="861" spans="1:27" ht="69" hidden="1" customHeight="1" x14ac:dyDescent="0.65">
      <c r="A861" s="3">
        <v>859</v>
      </c>
      <c r="B861" s="3" t="s">
        <v>2506</v>
      </c>
      <c r="C861" s="3" t="s">
        <v>3306</v>
      </c>
      <c r="D861" s="3" t="s">
        <v>2507</v>
      </c>
      <c r="E861" s="3" t="s">
        <v>3144</v>
      </c>
      <c r="F861" s="5" t="s">
        <v>2508</v>
      </c>
      <c r="G861" s="6">
        <v>101067729</v>
      </c>
      <c r="H861" s="6">
        <v>12225837</v>
      </c>
      <c r="I861" s="3"/>
      <c r="J861" s="39"/>
      <c r="K861" s="40">
        <f t="shared" si="223"/>
        <v>1</v>
      </c>
      <c r="L861" s="41" t="str">
        <f t="shared" si="224"/>
        <v>101067729</v>
      </c>
      <c r="M861" s="42" t="str">
        <f t="shared" si="225"/>
        <v>101067729</v>
      </c>
      <c r="N861" s="43">
        <f t="shared" si="226"/>
        <v>1</v>
      </c>
      <c r="O861" s="43">
        <f t="shared" si="227"/>
        <v>1</v>
      </c>
      <c r="P861" s="43">
        <f t="shared" si="221"/>
        <v>1</v>
      </c>
      <c r="Q861" s="44">
        <f t="shared" si="228"/>
        <v>1</v>
      </c>
      <c r="R861" s="45">
        <f t="shared" si="229"/>
        <v>12225837</v>
      </c>
      <c r="S861" s="41" t="str">
        <f t="shared" si="230"/>
        <v>12225837</v>
      </c>
      <c r="T861" s="43" t="e">
        <f t="shared" si="231"/>
        <v>#VALUE!</v>
      </c>
      <c r="U861" s="41" t="str">
        <f t="shared" si="232"/>
        <v>12225837</v>
      </c>
      <c r="V861" s="46" t="str">
        <f t="shared" si="233"/>
        <v>012225837</v>
      </c>
      <c r="W861" s="43">
        <f t="shared" si="234"/>
        <v>1</v>
      </c>
      <c r="X861" s="47">
        <f t="shared" si="235"/>
        <v>1</v>
      </c>
      <c r="Y861" s="43">
        <f t="shared" si="222"/>
        <v>1</v>
      </c>
      <c r="Z861" s="44">
        <f t="shared" si="236"/>
        <v>1</v>
      </c>
      <c r="AA861" s="44">
        <f t="shared" si="237"/>
        <v>1</v>
      </c>
    </row>
    <row r="862" spans="1:27" ht="69" hidden="1" customHeight="1" x14ac:dyDescent="0.65">
      <c r="A862" s="3">
        <v>860</v>
      </c>
      <c r="B862" s="3" t="s">
        <v>2509</v>
      </c>
      <c r="C862" s="3" t="s">
        <v>3308</v>
      </c>
      <c r="D862" s="3" t="s">
        <v>2510</v>
      </c>
      <c r="E862" s="3" t="s">
        <v>3143</v>
      </c>
      <c r="F862" s="5" t="s">
        <v>2511</v>
      </c>
      <c r="G862" s="6">
        <v>101272486</v>
      </c>
      <c r="H862" s="6">
        <v>15542371</v>
      </c>
      <c r="I862" s="3"/>
      <c r="J862" s="39"/>
      <c r="K862" s="40">
        <f t="shared" si="223"/>
        <v>1</v>
      </c>
      <c r="L862" s="41" t="str">
        <f t="shared" si="224"/>
        <v>101272486</v>
      </c>
      <c r="M862" s="42" t="str">
        <f t="shared" si="225"/>
        <v>101272486</v>
      </c>
      <c r="N862" s="43">
        <f t="shared" si="226"/>
        <v>1</v>
      </c>
      <c r="O862" s="43">
        <f t="shared" si="227"/>
        <v>1</v>
      </c>
      <c r="P862" s="43">
        <f t="shared" si="221"/>
        <v>1</v>
      </c>
      <c r="Q862" s="44">
        <f t="shared" si="228"/>
        <v>1</v>
      </c>
      <c r="R862" s="45">
        <f t="shared" si="229"/>
        <v>15542371</v>
      </c>
      <c r="S862" s="41" t="str">
        <f t="shared" si="230"/>
        <v>15542371</v>
      </c>
      <c r="T862" s="43" t="e">
        <f t="shared" si="231"/>
        <v>#VALUE!</v>
      </c>
      <c r="U862" s="41" t="str">
        <f t="shared" si="232"/>
        <v>15542371</v>
      </c>
      <c r="V862" s="46" t="str">
        <f t="shared" si="233"/>
        <v>015542371</v>
      </c>
      <c r="W862" s="43">
        <f t="shared" si="234"/>
        <v>1</v>
      </c>
      <c r="X862" s="47">
        <f t="shared" si="235"/>
        <v>1</v>
      </c>
      <c r="Y862" s="43">
        <f t="shared" si="222"/>
        <v>1</v>
      </c>
      <c r="Z862" s="44">
        <f t="shared" si="236"/>
        <v>1</v>
      </c>
      <c r="AA862" s="44">
        <f t="shared" si="237"/>
        <v>1</v>
      </c>
    </row>
    <row r="863" spans="1:27" ht="69" hidden="1" customHeight="1" x14ac:dyDescent="0.65">
      <c r="A863" s="3">
        <v>861</v>
      </c>
      <c r="B863" s="3" t="s">
        <v>2512</v>
      </c>
      <c r="C863" s="3" t="s">
        <v>3308</v>
      </c>
      <c r="D863" s="3" t="s">
        <v>2513</v>
      </c>
      <c r="E863" s="3" t="s">
        <v>3143</v>
      </c>
      <c r="F863" s="5" t="s">
        <v>2514</v>
      </c>
      <c r="G863" s="6">
        <v>101094502</v>
      </c>
      <c r="H863" s="7">
        <v>963355622</v>
      </c>
      <c r="I863" s="3"/>
      <c r="J863" s="39"/>
      <c r="K863" s="40">
        <f t="shared" si="223"/>
        <v>1</v>
      </c>
      <c r="L863" s="41" t="str">
        <f t="shared" si="224"/>
        <v>101094502</v>
      </c>
      <c r="M863" s="42" t="str">
        <f t="shared" si="225"/>
        <v>101094502</v>
      </c>
      <c r="N863" s="43">
        <f t="shared" si="226"/>
        <v>1</v>
      </c>
      <c r="O863" s="43">
        <f t="shared" si="227"/>
        <v>1</v>
      </c>
      <c r="P863" s="43">
        <f t="shared" si="221"/>
        <v>1</v>
      </c>
      <c r="Q863" s="44">
        <f t="shared" si="228"/>
        <v>1</v>
      </c>
      <c r="R863" s="45">
        <f t="shared" si="229"/>
        <v>963355622</v>
      </c>
      <c r="S863" s="41" t="str">
        <f t="shared" si="230"/>
        <v>963355622</v>
      </c>
      <c r="T863" s="43" t="e">
        <f t="shared" si="231"/>
        <v>#VALUE!</v>
      </c>
      <c r="U863" s="41" t="str">
        <f t="shared" si="232"/>
        <v>963355622</v>
      </c>
      <c r="V863" s="46" t="str">
        <f t="shared" si="233"/>
        <v>0963355622</v>
      </c>
      <c r="W863" s="43">
        <f t="shared" si="234"/>
        <v>1</v>
      </c>
      <c r="X863" s="47">
        <f t="shared" si="235"/>
        <v>1</v>
      </c>
      <c r="Y863" s="43">
        <f t="shared" si="222"/>
        <v>1</v>
      </c>
      <c r="Z863" s="44">
        <f t="shared" si="236"/>
        <v>1</v>
      </c>
      <c r="AA863" s="44">
        <f t="shared" si="237"/>
        <v>1</v>
      </c>
    </row>
    <row r="864" spans="1:27" ht="69" hidden="1" customHeight="1" x14ac:dyDescent="0.65">
      <c r="A864" s="3">
        <v>862</v>
      </c>
      <c r="B864" s="3" t="s">
        <v>2515</v>
      </c>
      <c r="C864" s="3" t="s">
        <v>3306</v>
      </c>
      <c r="D864" s="3" t="s">
        <v>2516</v>
      </c>
      <c r="E864" s="3" t="s">
        <v>3143</v>
      </c>
      <c r="F864" s="5" t="s">
        <v>2517</v>
      </c>
      <c r="G864" s="6">
        <v>100992867</v>
      </c>
      <c r="H864" s="7">
        <v>882134794</v>
      </c>
      <c r="I864" s="3"/>
      <c r="J864" s="39"/>
      <c r="K864" s="40">
        <f t="shared" si="223"/>
        <v>1</v>
      </c>
      <c r="L864" s="41" t="str">
        <f t="shared" si="224"/>
        <v>100992867</v>
      </c>
      <c r="M864" s="42" t="str">
        <f t="shared" si="225"/>
        <v>100992867</v>
      </c>
      <c r="N864" s="43">
        <f t="shared" si="226"/>
        <v>1</v>
      </c>
      <c r="O864" s="43">
        <f t="shared" si="227"/>
        <v>1</v>
      </c>
      <c r="P864" s="43">
        <f t="shared" si="221"/>
        <v>1</v>
      </c>
      <c r="Q864" s="44">
        <f t="shared" si="228"/>
        <v>1</v>
      </c>
      <c r="R864" s="45">
        <f t="shared" si="229"/>
        <v>882134794</v>
      </c>
      <c r="S864" s="41" t="str">
        <f t="shared" si="230"/>
        <v>882134794</v>
      </c>
      <c r="T864" s="43" t="e">
        <f t="shared" si="231"/>
        <v>#VALUE!</v>
      </c>
      <c r="U864" s="41" t="str">
        <f t="shared" si="232"/>
        <v>882134794</v>
      </c>
      <c r="V864" s="46" t="str">
        <f t="shared" si="233"/>
        <v>0882134794</v>
      </c>
      <c r="W864" s="43">
        <f t="shared" si="234"/>
        <v>1</v>
      </c>
      <c r="X864" s="47">
        <f t="shared" si="235"/>
        <v>1</v>
      </c>
      <c r="Y864" s="43">
        <f t="shared" si="222"/>
        <v>1</v>
      </c>
      <c r="Z864" s="44">
        <f t="shared" si="236"/>
        <v>1</v>
      </c>
      <c r="AA864" s="44">
        <f t="shared" si="237"/>
        <v>1</v>
      </c>
    </row>
    <row r="865" spans="1:27" ht="69" hidden="1" customHeight="1" x14ac:dyDescent="0.65">
      <c r="A865" s="3">
        <v>863</v>
      </c>
      <c r="B865" s="3" t="s">
        <v>2518</v>
      </c>
      <c r="C865" s="3" t="s">
        <v>3306</v>
      </c>
      <c r="D865" s="3" t="s">
        <v>2519</v>
      </c>
      <c r="E865" s="3" t="s">
        <v>3143</v>
      </c>
      <c r="F865" s="5" t="s">
        <v>2520</v>
      </c>
      <c r="G865" s="6">
        <v>101012139</v>
      </c>
      <c r="H865" s="7">
        <v>885955164</v>
      </c>
      <c r="I865" s="3"/>
      <c r="J865" s="39"/>
      <c r="K865" s="40">
        <f t="shared" si="223"/>
        <v>1</v>
      </c>
      <c r="L865" s="41" t="str">
        <f t="shared" si="224"/>
        <v>101012139</v>
      </c>
      <c r="M865" s="42" t="str">
        <f t="shared" si="225"/>
        <v>101012139</v>
      </c>
      <c r="N865" s="43">
        <f t="shared" si="226"/>
        <v>1</v>
      </c>
      <c r="O865" s="43">
        <f t="shared" si="227"/>
        <v>1</v>
      </c>
      <c r="P865" s="43">
        <f t="shared" si="221"/>
        <v>1</v>
      </c>
      <c r="Q865" s="44">
        <f t="shared" si="228"/>
        <v>1</v>
      </c>
      <c r="R865" s="45">
        <f t="shared" si="229"/>
        <v>885955164</v>
      </c>
      <c r="S865" s="41" t="str">
        <f t="shared" si="230"/>
        <v>885955164</v>
      </c>
      <c r="T865" s="43" t="e">
        <f t="shared" si="231"/>
        <v>#VALUE!</v>
      </c>
      <c r="U865" s="41" t="str">
        <f t="shared" si="232"/>
        <v>885955164</v>
      </c>
      <c r="V865" s="46" t="str">
        <f t="shared" si="233"/>
        <v>0885955164</v>
      </c>
      <c r="W865" s="43">
        <f t="shared" si="234"/>
        <v>1</v>
      </c>
      <c r="X865" s="47">
        <f t="shared" si="235"/>
        <v>1</v>
      </c>
      <c r="Y865" s="43">
        <f t="shared" si="222"/>
        <v>1</v>
      </c>
      <c r="Z865" s="44">
        <f t="shared" si="236"/>
        <v>1</v>
      </c>
      <c r="AA865" s="44">
        <f t="shared" si="237"/>
        <v>1</v>
      </c>
    </row>
    <row r="866" spans="1:27" ht="69" hidden="1" customHeight="1" x14ac:dyDescent="0.65">
      <c r="A866" s="3">
        <v>864</v>
      </c>
      <c r="B866" s="3" t="s">
        <v>2521</v>
      </c>
      <c r="C866" s="3" t="s">
        <v>3306</v>
      </c>
      <c r="D866" s="3" t="s">
        <v>2522</v>
      </c>
      <c r="E866" s="3" t="s">
        <v>3143</v>
      </c>
      <c r="F866" s="5" t="s">
        <v>2523</v>
      </c>
      <c r="G866" s="6">
        <v>101263370</v>
      </c>
      <c r="H866" s="6">
        <v>61947422</v>
      </c>
      <c r="I866" s="3"/>
      <c r="J866" s="39"/>
      <c r="K866" s="40">
        <f t="shared" si="223"/>
        <v>1</v>
      </c>
      <c r="L866" s="41" t="str">
        <f t="shared" si="224"/>
        <v>101263370</v>
      </c>
      <c r="M866" s="42" t="str">
        <f t="shared" si="225"/>
        <v>101263370</v>
      </c>
      <c r="N866" s="43">
        <f t="shared" si="226"/>
        <v>1</v>
      </c>
      <c r="O866" s="43">
        <f t="shared" si="227"/>
        <v>1</v>
      </c>
      <c r="P866" s="43">
        <f t="shared" si="221"/>
        <v>1</v>
      </c>
      <c r="Q866" s="44">
        <f t="shared" si="228"/>
        <v>1</v>
      </c>
      <c r="R866" s="45">
        <f t="shared" si="229"/>
        <v>61947422</v>
      </c>
      <c r="S866" s="41" t="str">
        <f t="shared" si="230"/>
        <v>61947422</v>
      </c>
      <c r="T866" s="43" t="e">
        <f t="shared" si="231"/>
        <v>#VALUE!</v>
      </c>
      <c r="U866" s="41" t="str">
        <f t="shared" si="232"/>
        <v>61947422</v>
      </c>
      <c r="V866" s="46" t="str">
        <f t="shared" si="233"/>
        <v>061947422</v>
      </c>
      <c r="W866" s="43">
        <f t="shared" si="234"/>
        <v>1</v>
      </c>
      <c r="X866" s="47">
        <f t="shared" si="235"/>
        <v>1</v>
      </c>
      <c r="Y866" s="43">
        <f t="shared" si="222"/>
        <v>1</v>
      </c>
      <c r="Z866" s="44">
        <f t="shared" si="236"/>
        <v>1</v>
      </c>
      <c r="AA866" s="44">
        <f t="shared" si="237"/>
        <v>1</v>
      </c>
    </row>
    <row r="867" spans="1:27" ht="69" hidden="1" customHeight="1" x14ac:dyDescent="0.65">
      <c r="A867" s="3">
        <v>865</v>
      </c>
      <c r="B867" s="3" t="s">
        <v>2524</v>
      </c>
      <c r="C867" s="3" t="s">
        <v>3306</v>
      </c>
      <c r="D867" s="3" t="s">
        <v>2525</v>
      </c>
      <c r="E867" s="3" t="s">
        <v>3143</v>
      </c>
      <c r="F867" s="5" t="s">
        <v>2526</v>
      </c>
      <c r="G867" s="6">
        <v>101271216</v>
      </c>
      <c r="H867" s="7">
        <v>973466201</v>
      </c>
      <c r="I867" s="3"/>
      <c r="J867" s="39"/>
      <c r="K867" s="40">
        <f t="shared" si="223"/>
        <v>1</v>
      </c>
      <c r="L867" s="41" t="str">
        <f t="shared" si="224"/>
        <v>101271216</v>
      </c>
      <c r="M867" s="42" t="str">
        <f t="shared" si="225"/>
        <v>101271216</v>
      </c>
      <c r="N867" s="43">
        <f t="shared" si="226"/>
        <v>1</v>
      </c>
      <c r="O867" s="43">
        <f t="shared" si="227"/>
        <v>1</v>
      </c>
      <c r="P867" s="43">
        <f t="shared" si="221"/>
        <v>1</v>
      </c>
      <c r="Q867" s="44">
        <f t="shared" si="228"/>
        <v>1</v>
      </c>
      <c r="R867" s="45">
        <f t="shared" si="229"/>
        <v>973466201</v>
      </c>
      <c r="S867" s="41" t="str">
        <f t="shared" si="230"/>
        <v>973466201</v>
      </c>
      <c r="T867" s="43" t="e">
        <f t="shared" si="231"/>
        <v>#VALUE!</v>
      </c>
      <c r="U867" s="41" t="str">
        <f t="shared" si="232"/>
        <v>973466201</v>
      </c>
      <c r="V867" s="46" t="str">
        <f t="shared" si="233"/>
        <v>0973466201</v>
      </c>
      <c r="W867" s="43">
        <f t="shared" si="234"/>
        <v>1</v>
      </c>
      <c r="X867" s="47">
        <f t="shared" si="235"/>
        <v>1</v>
      </c>
      <c r="Y867" s="43">
        <f t="shared" si="222"/>
        <v>1</v>
      </c>
      <c r="Z867" s="44">
        <f t="shared" si="236"/>
        <v>1</v>
      </c>
      <c r="AA867" s="44">
        <f t="shared" si="237"/>
        <v>1</v>
      </c>
    </row>
    <row r="868" spans="1:27" ht="69" hidden="1" customHeight="1" x14ac:dyDescent="0.65">
      <c r="A868" s="3">
        <v>866</v>
      </c>
      <c r="B868" s="3" t="s">
        <v>2527</v>
      </c>
      <c r="C868" s="3" t="s">
        <v>3306</v>
      </c>
      <c r="D868" s="3" t="s">
        <v>2528</v>
      </c>
      <c r="E868" s="3" t="s">
        <v>3143</v>
      </c>
      <c r="F868" s="5" t="s">
        <v>2529</v>
      </c>
      <c r="G868" s="6">
        <v>101039795</v>
      </c>
      <c r="H868" s="6">
        <v>98375130</v>
      </c>
      <c r="I868" s="3"/>
      <c r="J868" s="39"/>
      <c r="K868" s="40">
        <f t="shared" si="223"/>
        <v>1</v>
      </c>
      <c r="L868" s="41" t="str">
        <f t="shared" si="224"/>
        <v>101039795</v>
      </c>
      <c r="M868" s="42" t="str">
        <f t="shared" si="225"/>
        <v>101039795</v>
      </c>
      <c r="N868" s="43">
        <f t="shared" si="226"/>
        <v>1</v>
      </c>
      <c r="O868" s="43">
        <f t="shared" si="227"/>
        <v>1</v>
      </c>
      <c r="P868" s="43">
        <f t="shared" si="221"/>
        <v>1</v>
      </c>
      <c r="Q868" s="44">
        <f t="shared" si="228"/>
        <v>1</v>
      </c>
      <c r="R868" s="45">
        <f t="shared" si="229"/>
        <v>98375130</v>
      </c>
      <c r="S868" s="41" t="str">
        <f t="shared" si="230"/>
        <v>98375130</v>
      </c>
      <c r="T868" s="43" t="e">
        <f t="shared" si="231"/>
        <v>#VALUE!</v>
      </c>
      <c r="U868" s="41" t="str">
        <f t="shared" si="232"/>
        <v>98375130</v>
      </c>
      <c r="V868" s="46" t="str">
        <f t="shared" si="233"/>
        <v>098375130</v>
      </c>
      <c r="W868" s="43">
        <f t="shared" si="234"/>
        <v>1</v>
      </c>
      <c r="X868" s="47">
        <f t="shared" si="235"/>
        <v>1</v>
      </c>
      <c r="Y868" s="43">
        <f t="shared" si="222"/>
        <v>1</v>
      </c>
      <c r="Z868" s="44">
        <f t="shared" si="236"/>
        <v>1</v>
      </c>
      <c r="AA868" s="44">
        <f t="shared" si="237"/>
        <v>1</v>
      </c>
    </row>
    <row r="869" spans="1:27" ht="69" hidden="1" customHeight="1" x14ac:dyDescent="0.65">
      <c r="A869" s="3">
        <v>867</v>
      </c>
      <c r="B869" s="3" t="s">
        <v>2530</v>
      </c>
      <c r="C869" s="3" t="s">
        <v>3306</v>
      </c>
      <c r="D869" s="3" t="s">
        <v>2531</v>
      </c>
      <c r="E869" s="3" t="s">
        <v>3143</v>
      </c>
      <c r="F869" s="5" t="s">
        <v>2532</v>
      </c>
      <c r="G869" s="6">
        <v>101377487</v>
      </c>
      <c r="H869" s="6">
        <v>67485688</v>
      </c>
      <c r="I869" s="3"/>
      <c r="J869" s="39"/>
      <c r="K869" s="40">
        <f t="shared" si="223"/>
        <v>1</v>
      </c>
      <c r="L869" s="41" t="str">
        <f t="shared" si="224"/>
        <v>101377487</v>
      </c>
      <c r="M869" s="42" t="str">
        <f t="shared" si="225"/>
        <v>101377487</v>
      </c>
      <c r="N869" s="43">
        <f t="shared" si="226"/>
        <v>1</v>
      </c>
      <c r="O869" s="43">
        <f t="shared" si="227"/>
        <v>1</v>
      </c>
      <c r="P869" s="43">
        <f t="shared" si="221"/>
        <v>1</v>
      </c>
      <c r="Q869" s="44">
        <f t="shared" si="228"/>
        <v>1</v>
      </c>
      <c r="R869" s="45">
        <f t="shared" si="229"/>
        <v>67485688</v>
      </c>
      <c r="S869" s="41" t="str">
        <f t="shared" si="230"/>
        <v>67485688</v>
      </c>
      <c r="T869" s="43" t="e">
        <f t="shared" si="231"/>
        <v>#VALUE!</v>
      </c>
      <c r="U869" s="41" t="str">
        <f t="shared" si="232"/>
        <v>67485688</v>
      </c>
      <c r="V869" s="46" t="str">
        <f t="shared" si="233"/>
        <v>067485688</v>
      </c>
      <c r="W869" s="43">
        <f t="shared" si="234"/>
        <v>1</v>
      </c>
      <c r="X869" s="47">
        <f t="shared" si="235"/>
        <v>1</v>
      </c>
      <c r="Y869" s="43">
        <f t="shared" si="222"/>
        <v>1</v>
      </c>
      <c r="Z869" s="44">
        <f t="shared" si="236"/>
        <v>1</v>
      </c>
      <c r="AA869" s="44">
        <f t="shared" si="237"/>
        <v>1</v>
      </c>
    </row>
    <row r="870" spans="1:27" ht="69" hidden="1" customHeight="1" x14ac:dyDescent="0.65">
      <c r="A870" s="3">
        <v>868</v>
      </c>
      <c r="B870" s="3" t="s">
        <v>2533</v>
      </c>
      <c r="C870" s="3" t="s">
        <v>3306</v>
      </c>
      <c r="D870" s="3" t="s">
        <v>2534</v>
      </c>
      <c r="E870" s="3" t="s">
        <v>3143</v>
      </c>
      <c r="F870" s="5" t="s">
        <v>2535</v>
      </c>
      <c r="G870" s="6">
        <v>101015757</v>
      </c>
      <c r="H870" s="7">
        <v>966391009</v>
      </c>
      <c r="I870" s="3"/>
      <c r="J870" s="39"/>
      <c r="K870" s="40">
        <f t="shared" si="223"/>
        <v>1</v>
      </c>
      <c r="L870" s="41" t="str">
        <f t="shared" si="224"/>
        <v>101015757</v>
      </c>
      <c r="M870" s="42" t="str">
        <f t="shared" si="225"/>
        <v>101015757</v>
      </c>
      <c r="N870" s="43">
        <f t="shared" si="226"/>
        <v>1</v>
      </c>
      <c r="O870" s="43">
        <f t="shared" si="227"/>
        <v>1</v>
      </c>
      <c r="P870" s="43">
        <f t="shared" si="221"/>
        <v>1</v>
      </c>
      <c r="Q870" s="44">
        <f t="shared" si="228"/>
        <v>1</v>
      </c>
      <c r="R870" s="45">
        <f t="shared" si="229"/>
        <v>966391009</v>
      </c>
      <c r="S870" s="41" t="str">
        <f t="shared" si="230"/>
        <v>966391009</v>
      </c>
      <c r="T870" s="43" t="e">
        <f t="shared" si="231"/>
        <v>#VALUE!</v>
      </c>
      <c r="U870" s="41" t="str">
        <f t="shared" si="232"/>
        <v>966391009</v>
      </c>
      <c r="V870" s="46" t="str">
        <f t="shared" si="233"/>
        <v>0966391009</v>
      </c>
      <c r="W870" s="43">
        <f t="shared" si="234"/>
        <v>1</v>
      </c>
      <c r="X870" s="47">
        <f t="shared" si="235"/>
        <v>1</v>
      </c>
      <c r="Y870" s="43">
        <f t="shared" si="222"/>
        <v>1</v>
      </c>
      <c r="Z870" s="44">
        <f t="shared" si="236"/>
        <v>1</v>
      </c>
      <c r="AA870" s="44">
        <f t="shared" si="237"/>
        <v>1</v>
      </c>
    </row>
    <row r="871" spans="1:27" ht="69" hidden="1" customHeight="1" x14ac:dyDescent="0.65">
      <c r="A871" s="3">
        <v>869</v>
      </c>
      <c r="B871" s="3" t="s">
        <v>2536</v>
      </c>
      <c r="C871" s="3" t="s">
        <v>3306</v>
      </c>
      <c r="D871" s="3" t="s">
        <v>291</v>
      </c>
      <c r="E871" s="3" t="s">
        <v>3143</v>
      </c>
      <c r="F871" s="5" t="s">
        <v>2537</v>
      </c>
      <c r="G871" s="6">
        <v>101257760</v>
      </c>
      <c r="H871" s="6">
        <v>16229169</v>
      </c>
      <c r="I871" s="3"/>
      <c r="J871" s="39"/>
      <c r="K871" s="40">
        <f t="shared" si="223"/>
        <v>1</v>
      </c>
      <c r="L871" s="41" t="str">
        <f t="shared" si="224"/>
        <v>101257760</v>
      </c>
      <c r="M871" s="42" t="str">
        <f t="shared" si="225"/>
        <v>101257760</v>
      </c>
      <c r="N871" s="43">
        <f t="shared" si="226"/>
        <v>1</v>
      </c>
      <c r="O871" s="43">
        <f t="shared" si="227"/>
        <v>1</v>
      </c>
      <c r="P871" s="43">
        <f t="shared" si="221"/>
        <v>1</v>
      </c>
      <c r="Q871" s="44">
        <f t="shared" si="228"/>
        <v>1</v>
      </c>
      <c r="R871" s="45">
        <f t="shared" si="229"/>
        <v>16229169</v>
      </c>
      <c r="S871" s="41" t="str">
        <f t="shared" si="230"/>
        <v>16229169</v>
      </c>
      <c r="T871" s="43" t="e">
        <f t="shared" si="231"/>
        <v>#VALUE!</v>
      </c>
      <c r="U871" s="41" t="str">
        <f t="shared" si="232"/>
        <v>16229169</v>
      </c>
      <c r="V871" s="46" t="str">
        <f t="shared" si="233"/>
        <v>016229169</v>
      </c>
      <c r="W871" s="43">
        <f t="shared" si="234"/>
        <v>1</v>
      </c>
      <c r="X871" s="47">
        <f t="shared" si="235"/>
        <v>1</v>
      </c>
      <c r="Y871" s="43">
        <f t="shared" si="222"/>
        <v>1</v>
      </c>
      <c r="Z871" s="44">
        <f t="shared" si="236"/>
        <v>1</v>
      </c>
      <c r="AA871" s="44">
        <f t="shared" si="237"/>
        <v>1</v>
      </c>
    </row>
    <row r="872" spans="1:27" ht="69" hidden="1" customHeight="1" x14ac:dyDescent="0.65">
      <c r="A872" s="3">
        <v>870</v>
      </c>
      <c r="B872" s="3" t="s">
        <v>2538</v>
      </c>
      <c r="C872" s="3" t="s">
        <v>3306</v>
      </c>
      <c r="D872" s="3" t="s">
        <v>2539</v>
      </c>
      <c r="E872" s="3" t="s">
        <v>3143</v>
      </c>
      <c r="F872" s="5" t="s">
        <v>2540</v>
      </c>
      <c r="G872" s="6">
        <v>101082332</v>
      </c>
      <c r="H872" s="7">
        <v>963794851</v>
      </c>
      <c r="I872" s="3"/>
      <c r="J872" s="39"/>
      <c r="K872" s="40">
        <f t="shared" si="223"/>
        <v>1</v>
      </c>
      <c r="L872" s="41" t="str">
        <f t="shared" si="224"/>
        <v>101082332</v>
      </c>
      <c r="M872" s="42" t="str">
        <f t="shared" si="225"/>
        <v>101082332</v>
      </c>
      <c r="N872" s="43">
        <f t="shared" si="226"/>
        <v>1</v>
      </c>
      <c r="O872" s="43">
        <f t="shared" si="227"/>
        <v>1</v>
      </c>
      <c r="P872" s="43">
        <f t="shared" si="221"/>
        <v>1</v>
      </c>
      <c r="Q872" s="44">
        <f t="shared" si="228"/>
        <v>1</v>
      </c>
      <c r="R872" s="45">
        <f t="shared" si="229"/>
        <v>963794851</v>
      </c>
      <c r="S872" s="41" t="str">
        <f t="shared" si="230"/>
        <v>963794851</v>
      </c>
      <c r="T872" s="43" t="e">
        <f t="shared" si="231"/>
        <v>#VALUE!</v>
      </c>
      <c r="U872" s="41" t="str">
        <f t="shared" si="232"/>
        <v>963794851</v>
      </c>
      <c r="V872" s="46" t="str">
        <f t="shared" si="233"/>
        <v>0963794851</v>
      </c>
      <c r="W872" s="43">
        <f t="shared" si="234"/>
        <v>1</v>
      </c>
      <c r="X872" s="47">
        <f t="shared" si="235"/>
        <v>1</v>
      </c>
      <c r="Y872" s="43">
        <f t="shared" si="222"/>
        <v>1</v>
      </c>
      <c r="Z872" s="44">
        <f t="shared" si="236"/>
        <v>1</v>
      </c>
      <c r="AA872" s="44">
        <f t="shared" si="237"/>
        <v>1</v>
      </c>
    </row>
    <row r="873" spans="1:27" ht="69" hidden="1" customHeight="1" x14ac:dyDescent="0.65">
      <c r="A873" s="3">
        <v>871</v>
      </c>
      <c r="B873" s="3" t="s">
        <v>2541</v>
      </c>
      <c r="C873" s="3" t="s">
        <v>3306</v>
      </c>
      <c r="D873" s="3" t="s">
        <v>2542</v>
      </c>
      <c r="E873" s="3" t="s">
        <v>3143</v>
      </c>
      <c r="F873" s="5" t="s">
        <v>2543</v>
      </c>
      <c r="G873" s="6">
        <v>101170002</v>
      </c>
      <c r="H873" s="7">
        <v>974297557</v>
      </c>
      <c r="I873" s="3"/>
      <c r="J873" s="39"/>
      <c r="K873" s="40">
        <f t="shared" si="223"/>
        <v>1</v>
      </c>
      <c r="L873" s="41" t="str">
        <f t="shared" si="224"/>
        <v>101170002</v>
      </c>
      <c r="M873" s="42" t="str">
        <f t="shared" si="225"/>
        <v>101170002</v>
      </c>
      <c r="N873" s="43">
        <f t="shared" si="226"/>
        <v>1</v>
      </c>
      <c r="O873" s="43">
        <f t="shared" si="227"/>
        <v>1</v>
      </c>
      <c r="P873" s="43">
        <f t="shared" si="221"/>
        <v>1</v>
      </c>
      <c r="Q873" s="44">
        <f t="shared" si="228"/>
        <v>1</v>
      </c>
      <c r="R873" s="45">
        <f t="shared" si="229"/>
        <v>974297557</v>
      </c>
      <c r="S873" s="41" t="str">
        <f t="shared" si="230"/>
        <v>974297557</v>
      </c>
      <c r="T873" s="43" t="e">
        <f t="shared" si="231"/>
        <v>#VALUE!</v>
      </c>
      <c r="U873" s="41" t="str">
        <f t="shared" si="232"/>
        <v>974297557</v>
      </c>
      <c r="V873" s="46" t="str">
        <f t="shared" si="233"/>
        <v>0974297557</v>
      </c>
      <c r="W873" s="43">
        <f t="shared" si="234"/>
        <v>1</v>
      </c>
      <c r="X873" s="47">
        <f t="shared" si="235"/>
        <v>1</v>
      </c>
      <c r="Y873" s="43">
        <f t="shared" si="222"/>
        <v>1</v>
      </c>
      <c r="Z873" s="44">
        <f t="shared" si="236"/>
        <v>1</v>
      </c>
      <c r="AA873" s="44">
        <f t="shared" si="237"/>
        <v>1</v>
      </c>
    </row>
    <row r="874" spans="1:27" ht="69" hidden="1" customHeight="1" x14ac:dyDescent="0.65">
      <c r="A874" s="3">
        <v>872</v>
      </c>
      <c r="B874" s="3" t="s">
        <v>2544</v>
      </c>
      <c r="C874" s="3" t="s">
        <v>3306</v>
      </c>
      <c r="D874" s="3" t="s">
        <v>2545</v>
      </c>
      <c r="E874" s="3" t="s">
        <v>3143</v>
      </c>
      <c r="F874" s="5" t="s">
        <v>2546</v>
      </c>
      <c r="G874" s="6">
        <v>101045478</v>
      </c>
      <c r="H874" s="7">
        <v>313288840</v>
      </c>
      <c r="I874" s="3"/>
      <c r="J874" s="39"/>
      <c r="K874" s="40">
        <f t="shared" si="223"/>
        <v>1</v>
      </c>
      <c r="L874" s="41" t="str">
        <f t="shared" si="224"/>
        <v>101045478</v>
      </c>
      <c r="M874" s="42" t="str">
        <f t="shared" si="225"/>
        <v>101045478</v>
      </c>
      <c r="N874" s="43">
        <f t="shared" si="226"/>
        <v>1</v>
      </c>
      <c r="O874" s="43">
        <f t="shared" si="227"/>
        <v>1</v>
      </c>
      <c r="P874" s="43">
        <f t="shared" si="221"/>
        <v>1</v>
      </c>
      <c r="Q874" s="44">
        <f t="shared" si="228"/>
        <v>1</v>
      </c>
      <c r="R874" s="45">
        <f t="shared" si="229"/>
        <v>313288840</v>
      </c>
      <c r="S874" s="41" t="str">
        <f t="shared" si="230"/>
        <v>313288840</v>
      </c>
      <c r="T874" s="43" t="e">
        <f t="shared" si="231"/>
        <v>#VALUE!</v>
      </c>
      <c r="U874" s="41" t="str">
        <f t="shared" si="232"/>
        <v>313288840</v>
      </c>
      <c r="V874" s="46" t="str">
        <f t="shared" si="233"/>
        <v>0313288840</v>
      </c>
      <c r="W874" s="43">
        <f t="shared" si="234"/>
        <v>1</v>
      </c>
      <c r="X874" s="47">
        <f t="shared" si="235"/>
        <v>1</v>
      </c>
      <c r="Y874" s="43">
        <f t="shared" si="222"/>
        <v>1</v>
      </c>
      <c r="Z874" s="44">
        <f t="shared" si="236"/>
        <v>1</v>
      </c>
      <c r="AA874" s="44">
        <f t="shared" si="237"/>
        <v>1</v>
      </c>
    </row>
    <row r="875" spans="1:27" ht="69" hidden="1" customHeight="1" x14ac:dyDescent="0.65">
      <c r="A875" s="3">
        <v>873</v>
      </c>
      <c r="B875" s="3" t="s">
        <v>2547</v>
      </c>
      <c r="C875" s="3" t="s">
        <v>3306</v>
      </c>
      <c r="D875" s="3" t="s">
        <v>2372</v>
      </c>
      <c r="E875" s="3" t="s">
        <v>3143</v>
      </c>
      <c r="F875" s="5" t="s">
        <v>2548</v>
      </c>
      <c r="G875" s="6">
        <v>100682357</v>
      </c>
      <c r="H875" s="7">
        <v>962605366</v>
      </c>
      <c r="I875" s="3"/>
      <c r="J875" s="39"/>
      <c r="K875" s="40">
        <f t="shared" si="223"/>
        <v>1</v>
      </c>
      <c r="L875" s="41" t="str">
        <f t="shared" si="224"/>
        <v>100682357</v>
      </c>
      <c r="M875" s="42" t="str">
        <f t="shared" si="225"/>
        <v>100682357</v>
      </c>
      <c r="N875" s="43">
        <f t="shared" si="226"/>
        <v>1</v>
      </c>
      <c r="O875" s="43">
        <f t="shared" si="227"/>
        <v>1</v>
      </c>
      <c r="P875" s="43">
        <f t="shared" si="221"/>
        <v>1</v>
      </c>
      <c r="Q875" s="44">
        <f t="shared" si="228"/>
        <v>1</v>
      </c>
      <c r="R875" s="45">
        <f t="shared" si="229"/>
        <v>962605366</v>
      </c>
      <c r="S875" s="41" t="str">
        <f t="shared" si="230"/>
        <v>962605366</v>
      </c>
      <c r="T875" s="43" t="e">
        <f t="shared" si="231"/>
        <v>#VALUE!</v>
      </c>
      <c r="U875" s="41" t="str">
        <f t="shared" si="232"/>
        <v>962605366</v>
      </c>
      <c r="V875" s="46" t="str">
        <f t="shared" si="233"/>
        <v>0962605366</v>
      </c>
      <c r="W875" s="43">
        <f t="shared" si="234"/>
        <v>1</v>
      </c>
      <c r="X875" s="47">
        <f t="shared" si="235"/>
        <v>1</v>
      </c>
      <c r="Y875" s="43">
        <f t="shared" si="222"/>
        <v>1</v>
      </c>
      <c r="Z875" s="44">
        <f t="shared" si="236"/>
        <v>1</v>
      </c>
      <c r="AA875" s="44">
        <f t="shared" si="237"/>
        <v>1</v>
      </c>
    </row>
    <row r="876" spans="1:27" ht="69" hidden="1" customHeight="1" x14ac:dyDescent="0.65">
      <c r="A876" s="3">
        <v>874</v>
      </c>
      <c r="B876" s="3" t="s">
        <v>2549</v>
      </c>
      <c r="C876" s="3" t="s">
        <v>3306</v>
      </c>
      <c r="D876" s="3" t="s">
        <v>2550</v>
      </c>
      <c r="E876" s="3" t="s">
        <v>3143</v>
      </c>
      <c r="F876" s="5" t="s">
        <v>2551</v>
      </c>
      <c r="G876" s="6">
        <v>101068654</v>
      </c>
      <c r="H876" s="7">
        <v>886680243</v>
      </c>
      <c r="I876" s="3"/>
      <c r="J876" s="39"/>
      <c r="K876" s="40">
        <f t="shared" si="223"/>
        <v>1</v>
      </c>
      <c r="L876" s="41" t="str">
        <f t="shared" si="224"/>
        <v>101068654</v>
      </c>
      <c r="M876" s="42" t="str">
        <f t="shared" si="225"/>
        <v>101068654</v>
      </c>
      <c r="N876" s="43">
        <f t="shared" si="226"/>
        <v>1</v>
      </c>
      <c r="O876" s="43">
        <f t="shared" si="227"/>
        <v>1</v>
      </c>
      <c r="P876" s="43">
        <f t="shared" si="221"/>
        <v>1</v>
      </c>
      <c r="Q876" s="44">
        <f t="shared" si="228"/>
        <v>1</v>
      </c>
      <c r="R876" s="45">
        <f t="shared" si="229"/>
        <v>886680243</v>
      </c>
      <c r="S876" s="41" t="str">
        <f t="shared" si="230"/>
        <v>886680243</v>
      </c>
      <c r="T876" s="43" t="e">
        <f t="shared" si="231"/>
        <v>#VALUE!</v>
      </c>
      <c r="U876" s="41" t="str">
        <f t="shared" si="232"/>
        <v>886680243</v>
      </c>
      <c r="V876" s="46" t="str">
        <f t="shared" si="233"/>
        <v>0886680243</v>
      </c>
      <c r="W876" s="43">
        <f t="shared" si="234"/>
        <v>1</v>
      </c>
      <c r="X876" s="47">
        <f t="shared" si="235"/>
        <v>1</v>
      </c>
      <c r="Y876" s="43">
        <f t="shared" si="222"/>
        <v>1</v>
      </c>
      <c r="Z876" s="44">
        <f t="shared" si="236"/>
        <v>1</v>
      </c>
      <c r="AA876" s="44">
        <f t="shared" si="237"/>
        <v>1</v>
      </c>
    </row>
    <row r="877" spans="1:27" ht="69" hidden="1" customHeight="1" x14ac:dyDescent="0.65">
      <c r="A877" s="3">
        <v>875</v>
      </c>
      <c r="B877" s="3" t="s">
        <v>2552</v>
      </c>
      <c r="C877" s="3" t="s">
        <v>3306</v>
      </c>
      <c r="D877" s="3" t="s">
        <v>154</v>
      </c>
      <c r="E877" s="3" t="s">
        <v>3143</v>
      </c>
      <c r="F877" s="5" t="s">
        <v>2553</v>
      </c>
      <c r="G877" s="6">
        <v>101281789</v>
      </c>
      <c r="H877" s="7">
        <v>886589449</v>
      </c>
      <c r="I877" s="3"/>
      <c r="J877" s="39"/>
      <c r="K877" s="40">
        <f t="shared" si="223"/>
        <v>1</v>
      </c>
      <c r="L877" s="41" t="str">
        <f t="shared" si="224"/>
        <v>101281789</v>
      </c>
      <c r="M877" s="42" t="str">
        <f t="shared" si="225"/>
        <v>101281789</v>
      </c>
      <c r="N877" s="43">
        <f t="shared" si="226"/>
        <v>1</v>
      </c>
      <c r="O877" s="43">
        <f t="shared" si="227"/>
        <v>1</v>
      </c>
      <c r="P877" s="43">
        <f t="shared" si="221"/>
        <v>1</v>
      </c>
      <c r="Q877" s="44">
        <f t="shared" si="228"/>
        <v>1</v>
      </c>
      <c r="R877" s="45">
        <f t="shared" si="229"/>
        <v>886589449</v>
      </c>
      <c r="S877" s="41" t="str">
        <f t="shared" si="230"/>
        <v>886589449</v>
      </c>
      <c r="T877" s="43" t="e">
        <f t="shared" si="231"/>
        <v>#VALUE!</v>
      </c>
      <c r="U877" s="41" t="str">
        <f t="shared" si="232"/>
        <v>886589449</v>
      </c>
      <c r="V877" s="46" t="str">
        <f t="shared" si="233"/>
        <v>0886589449</v>
      </c>
      <c r="W877" s="43">
        <f t="shared" si="234"/>
        <v>1</v>
      </c>
      <c r="X877" s="47">
        <f t="shared" si="235"/>
        <v>1</v>
      </c>
      <c r="Y877" s="43">
        <f t="shared" si="222"/>
        <v>1</v>
      </c>
      <c r="Z877" s="44">
        <f t="shared" si="236"/>
        <v>1</v>
      </c>
      <c r="AA877" s="44">
        <f t="shared" si="237"/>
        <v>1</v>
      </c>
    </row>
    <row r="878" spans="1:27" ht="69" hidden="1" customHeight="1" x14ac:dyDescent="0.65">
      <c r="A878" s="3">
        <v>876</v>
      </c>
      <c r="B878" s="3" t="s">
        <v>2554</v>
      </c>
      <c r="C878" s="3" t="s">
        <v>3306</v>
      </c>
      <c r="D878" s="3" t="s">
        <v>2555</v>
      </c>
      <c r="E878" s="3" t="s">
        <v>3143</v>
      </c>
      <c r="F878" s="5" t="s">
        <v>2556</v>
      </c>
      <c r="G878" s="6">
        <v>101281597</v>
      </c>
      <c r="H878" s="7">
        <v>885350887</v>
      </c>
      <c r="I878" s="3"/>
      <c r="J878" s="39"/>
      <c r="K878" s="40">
        <f t="shared" si="223"/>
        <v>1</v>
      </c>
      <c r="L878" s="41" t="str">
        <f t="shared" si="224"/>
        <v>101281597</v>
      </c>
      <c r="M878" s="42" t="str">
        <f t="shared" si="225"/>
        <v>101281597</v>
      </c>
      <c r="N878" s="43">
        <f t="shared" si="226"/>
        <v>1</v>
      </c>
      <c r="O878" s="43">
        <f t="shared" si="227"/>
        <v>1</v>
      </c>
      <c r="P878" s="43">
        <f t="shared" si="221"/>
        <v>1</v>
      </c>
      <c r="Q878" s="44">
        <f t="shared" si="228"/>
        <v>1</v>
      </c>
      <c r="R878" s="45">
        <f t="shared" si="229"/>
        <v>885350887</v>
      </c>
      <c r="S878" s="41" t="str">
        <f t="shared" si="230"/>
        <v>885350887</v>
      </c>
      <c r="T878" s="43" t="e">
        <f t="shared" si="231"/>
        <v>#VALUE!</v>
      </c>
      <c r="U878" s="41" t="str">
        <f t="shared" si="232"/>
        <v>885350887</v>
      </c>
      <c r="V878" s="46" t="str">
        <f t="shared" si="233"/>
        <v>0885350887</v>
      </c>
      <c r="W878" s="43">
        <f t="shared" si="234"/>
        <v>1</v>
      </c>
      <c r="X878" s="47">
        <f t="shared" si="235"/>
        <v>1</v>
      </c>
      <c r="Y878" s="43">
        <f t="shared" si="222"/>
        <v>1</v>
      </c>
      <c r="Z878" s="44">
        <f t="shared" si="236"/>
        <v>1</v>
      </c>
      <c r="AA878" s="44">
        <f t="shared" si="237"/>
        <v>1</v>
      </c>
    </row>
    <row r="879" spans="1:27" ht="69" hidden="1" customHeight="1" x14ac:dyDescent="0.65">
      <c r="A879" s="3">
        <v>877</v>
      </c>
      <c r="B879" s="3" t="s">
        <v>2557</v>
      </c>
      <c r="C879" s="3" t="s">
        <v>3306</v>
      </c>
      <c r="D879" s="3" t="s">
        <v>2558</v>
      </c>
      <c r="E879" s="3" t="s">
        <v>3143</v>
      </c>
      <c r="F879" s="5" t="s">
        <v>2559</v>
      </c>
      <c r="G879" s="6">
        <v>101126576</v>
      </c>
      <c r="H879" s="7">
        <v>973609971</v>
      </c>
      <c r="I879" s="3"/>
      <c r="J879" s="39"/>
      <c r="K879" s="40">
        <f t="shared" si="223"/>
        <v>1</v>
      </c>
      <c r="L879" s="41" t="str">
        <f t="shared" si="224"/>
        <v>101126576</v>
      </c>
      <c r="M879" s="42" t="str">
        <f t="shared" si="225"/>
        <v>101126576</v>
      </c>
      <c r="N879" s="43">
        <f t="shared" si="226"/>
        <v>1</v>
      </c>
      <c r="O879" s="43">
        <f t="shared" si="227"/>
        <v>1</v>
      </c>
      <c r="P879" s="43">
        <f t="shared" si="221"/>
        <v>1</v>
      </c>
      <c r="Q879" s="44">
        <f t="shared" si="228"/>
        <v>1</v>
      </c>
      <c r="R879" s="45">
        <f t="shared" si="229"/>
        <v>973609971</v>
      </c>
      <c r="S879" s="41" t="str">
        <f t="shared" si="230"/>
        <v>973609971</v>
      </c>
      <c r="T879" s="43" t="e">
        <f t="shared" si="231"/>
        <v>#VALUE!</v>
      </c>
      <c r="U879" s="41" t="str">
        <f t="shared" si="232"/>
        <v>973609971</v>
      </c>
      <c r="V879" s="46" t="str">
        <f t="shared" si="233"/>
        <v>0973609971</v>
      </c>
      <c r="W879" s="43">
        <f t="shared" si="234"/>
        <v>1</v>
      </c>
      <c r="X879" s="47">
        <f t="shared" si="235"/>
        <v>1</v>
      </c>
      <c r="Y879" s="43">
        <f t="shared" si="222"/>
        <v>1</v>
      </c>
      <c r="Z879" s="44">
        <f t="shared" si="236"/>
        <v>1</v>
      </c>
      <c r="AA879" s="44">
        <f t="shared" si="237"/>
        <v>1</v>
      </c>
    </row>
    <row r="880" spans="1:27" ht="69" hidden="1" customHeight="1" x14ac:dyDescent="0.65">
      <c r="A880" s="3">
        <v>878</v>
      </c>
      <c r="B880" s="3" t="s">
        <v>2560</v>
      </c>
      <c r="C880" s="3" t="s">
        <v>3306</v>
      </c>
      <c r="D880" s="3" t="s">
        <v>2561</v>
      </c>
      <c r="E880" s="3" t="s">
        <v>3143</v>
      </c>
      <c r="F880" s="5" t="s">
        <v>2562</v>
      </c>
      <c r="G880" s="6">
        <v>100955953</v>
      </c>
      <c r="H880" s="6">
        <v>68620643</v>
      </c>
      <c r="I880" s="3"/>
      <c r="J880" s="39"/>
      <c r="K880" s="40">
        <f t="shared" si="223"/>
        <v>1</v>
      </c>
      <c r="L880" s="41" t="str">
        <f t="shared" si="224"/>
        <v>100955953</v>
      </c>
      <c r="M880" s="42" t="str">
        <f t="shared" si="225"/>
        <v>100955953</v>
      </c>
      <c r="N880" s="43">
        <f t="shared" si="226"/>
        <v>1</v>
      </c>
      <c r="O880" s="43">
        <f t="shared" si="227"/>
        <v>1</v>
      </c>
      <c r="P880" s="43">
        <f t="shared" si="221"/>
        <v>1</v>
      </c>
      <c r="Q880" s="44">
        <f t="shared" si="228"/>
        <v>1</v>
      </c>
      <c r="R880" s="45">
        <f t="shared" si="229"/>
        <v>68620643</v>
      </c>
      <c r="S880" s="41" t="str">
        <f t="shared" si="230"/>
        <v>68620643</v>
      </c>
      <c r="T880" s="43" t="e">
        <f t="shared" si="231"/>
        <v>#VALUE!</v>
      </c>
      <c r="U880" s="41" t="str">
        <f t="shared" si="232"/>
        <v>68620643</v>
      </c>
      <c r="V880" s="46" t="str">
        <f t="shared" si="233"/>
        <v>068620643</v>
      </c>
      <c r="W880" s="43">
        <f t="shared" si="234"/>
        <v>1</v>
      </c>
      <c r="X880" s="47">
        <f t="shared" si="235"/>
        <v>1</v>
      </c>
      <c r="Y880" s="43">
        <f t="shared" si="222"/>
        <v>1</v>
      </c>
      <c r="Z880" s="44">
        <f t="shared" si="236"/>
        <v>1</v>
      </c>
      <c r="AA880" s="44">
        <f t="shared" si="237"/>
        <v>1</v>
      </c>
    </row>
    <row r="881" spans="1:27" ht="69" hidden="1" customHeight="1" x14ac:dyDescent="0.65">
      <c r="A881" s="3">
        <v>879</v>
      </c>
      <c r="B881" s="3" t="s">
        <v>2563</v>
      </c>
      <c r="C881" s="3" t="s">
        <v>3308</v>
      </c>
      <c r="D881" s="3" t="s">
        <v>2564</v>
      </c>
      <c r="E881" s="3" t="s">
        <v>3143</v>
      </c>
      <c r="F881" s="5" t="s">
        <v>2565</v>
      </c>
      <c r="G881" s="6">
        <v>30509957</v>
      </c>
      <c r="H881" s="6">
        <v>93952893</v>
      </c>
      <c r="I881" s="3"/>
      <c r="J881" s="39"/>
      <c r="K881" s="40">
        <f t="shared" si="223"/>
        <v>1</v>
      </c>
      <c r="L881" s="41" t="str">
        <f t="shared" si="224"/>
        <v>30509957</v>
      </c>
      <c r="M881" s="42" t="str">
        <f t="shared" si="225"/>
        <v>030509957</v>
      </c>
      <c r="N881" s="43">
        <f t="shared" si="226"/>
        <v>1</v>
      </c>
      <c r="O881" s="43">
        <f t="shared" si="227"/>
        <v>1</v>
      </c>
      <c r="P881" s="43">
        <f t="shared" si="221"/>
        <v>1</v>
      </c>
      <c r="Q881" s="44">
        <f t="shared" si="228"/>
        <v>1</v>
      </c>
      <c r="R881" s="45">
        <f t="shared" si="229"/>
        <v>93952893</v>
      </c>
      <c r="S881" s="41" t="str">
        <f t="shared" si="230"/>
        <v>93952893</v>
      </c>
      <c r="T881" s="43" t="e">
        <f t="shared" si="231"/>
        <v>#VALUE!</v>
      </c>
      <c r="U881" s="41" t="str">
        <f t="shared" si="232"/>
        <v>93952893</v>
      </c>
      <c r="V881" s="46" t="str">
        <f t="shared" si="233"/>
        <v>093952893</v>
      </c>
      <c r="W881" s="43">
        <f t="shared" si="234"/>
        <v>1</v>
      </c>
      <c r="X881" s="47">
        <f t="shared" si="235"/>
        <v>1</v>
      </c>
      <c r="Y881" s="43">
        <f t="shared" si="222"/>
        <v>1</v>
      </c>
      <c r="Z881" s="44">
        <f t="shared" si="236"/>
        <v>1</v>
      </c>
      <c r="AA881" s="44">
        <f t="shared" si="237"/>
        <v>1</v>
      </c>
    </row>
    <row r="882" spans="1:27" ht="69" hidden="1" customHeight="1" x14ac:dyDescent="0.65">
      <c r="A882" s="3">
        <v>880</v>
      </c>
      <c r="B882" s="3" t="s">
        <v>2566</v>
      </c>
      <c r="C882" s="3" t="s">
        <v>3306</v>
      </c>
      <c r="D882" s="3" t="s">
        <v>2567</v>
      </c>
      <c r="E882" s="3" t="s">
        <v>3143</v>
      </c>
      <c r="F882" s="5" t="s">
        <v>2568</v>
      </c>
      <c r="G882" s="6">
        <v>101038137</v>
      </c>
      <c r="H882" s="7">
        <v>968222407</v>
      </c>
      <c r="I882" s="3"/>
      <c r="J882" s="39"/>
      <c r="K882" s="40">
        <f t="shared" si="223"/>
        <v>1</v>
      </c>
      <c r="L882" s="41" t="str">
        <f t="shared" si="224"/>
        <v>101038137</v>
      </c>
      <c r="M882" s="42" t="str">
        <f t="shared" si="225"/>
        <v>101038137</v>
      </c>
      <c r="N882" s="43">
        <f t="shared" si="226"/>
        <v>1</v>
      </c>
      <c r="O882" s="43">
        <f t="shared" si="227"/>
        <v>1</v>
      </c>
      <c r="P882" s="43">
        <f t="shared" si="221"/>
        <v>1</v>
      </c>
      <c r="Q882" s="44">
        <f t="shared" si="228"/>
        <v>1</v>
      </c>
      <c r="R882" s="45">
        <f t="shared" si="229"/>
        <v>968222407</v>
      </c>
      <c r="S882" s="41" t="str">
        <f t="shared" si="230"/>
        <v>968222407</v>
      </c>
      <c r="T882" s="43" t="e">
        <f t="shared" si="231"/>
        <v>#VALUE!</v>
      </c>
      <c r="U882" s="41" t="str">
        <f t="shared" si="232"/>
        <v>968222407</v>
      </c>
      <c r="V882" s="46" t="str">
        <f t="shared" si="233"/>
        <v>0968222407</v>
      </c>
      <c r="W882" s="43">
        <f t="shared" si="234"/>
        <v>1</v>
      </c>
      <c r="X882" s="47">
        <f t="shared" si="235"/>
        <v>1</v>
      </c>
      <c r="Y882" s="43">
        <f t="shared" si="222"/>
        <v>1</v>
      </c>
      <c r="Z882" s="44">
        <f t="shared" si="236"/>
        <v>1</v>
      </c>
      <c r="AA882" s="44">
        <f t="shared" si="237"/>
        <v>1</v>
      </c>
    </row>
    <row r="883" spans="1:27" ht="69" hidden="1" customHeight="1" x14ac:dyDescent="0.65">
      <c r="A883" s="3">
        <v>881</v>
      </c>
      <c r="B883" s="3" t="s">
        <v>2569</v>
      </c>
      <c r="C883" s="3" t="s">
        <v>3308</v>
      </c>
      <c r="D883" s="3" t="s">
        <v>2570</v>
      </c>
      <c r="E883" s="3" t="s">
        <v>3143</v>
      </c>
      <c r="F883" s="5" t="s">
        <v>2571</v>
      </c>
      <c r="G883" s="6">
        <v>100700852</v>
      </c>
      <c r="H883" s="7">
        <v>882829993</v>
      </c>
      <c r="I883" s="3"/>
      <c r="J883" s="39"/>
      <c r="K883" s="40">
        <f t="shared" si="223"/>
        <v>1</v>
      </c>
      <c r="L883" s="41" t="str">
        <f t="shared" si="224"/>
        <v>100700852</v>
      </c>
      <c r="M883" s="42" t="str">
        <f t="shared" si="225"/>
        <v>100700852</v>
      </c>
      <c r="N883" s="43">
        <f t="shared" si="226"/>
        <v>1</v>
      </c>
      <c r="O883" s="43">
        <f t="shared" si="227"/>
        <v>1</v>
      </c>
      <c r="P883" s="43">
        <f t="shared" si="221"/>
        <v>1</v>
      </c>
      <c r="Q883" s="44">
        <f t="shared" si="228"/>
        <v>1</v>
      </c>
      <c r="R883" s="45">
        <f t="shared" si="229"/>
        <v>882829993</v>
      </c>
      <c r="S883" s="41" t="str">
        <f t="shared" si="230"/>
        <v>882829993</v>
      </c>
      <c r="T883" s="43" t="e">
        <f t="shared" si="231"/>
        <v>#VALUE!</v>
      </c>
      <c r="U883" s="41" t="str">
        <f t="shared" si="232"/>
        <v>882829993</v>
      </c>
      <c r="V883" s="46" t="str">
        <f t="shared" si="233"/>
        <v>0882829993</v>
      </c>
      <c r="W883" s="43">
        <f t="shared" si="234"/>
        <v>1</v>
      </c>
      <c r="X883" s="47">
        <f t="shared" si="235"/>
        <v>1</v>
      </c>
      <c r="Y883" s="43">
        <f t="shared" si="222"/>
        <v>1</v>
      </c>
      <c r="Z883" s="44">
        <f t="shared" si="236"/>
        <v>1</v>
      </c>
      <c r="AA883" s="44">
        <f t="shared" si="237"/>
        <v>1</v>
      </c>
    </row>
    <row r="884" spans="1:27" ht="69" hidden="1" customHeight="1" x14ac:dyDescent="0.65">
      <c r="A884" s="3">
        <v>882</v>
      </c>
      <c r="B884" s="3" t="s">
        <v>2572</v>
      </c>
      <c r="C884" s="3" t="s">
        <v>3306</v>
      </c>
      <c r="D884" s="3" t="s">
        <v>2573</v>
      </c>
      <c r="E884" s="3" t="s">
        <v>3143</v>
      </c>
      <c r="F884" s="5" t="s">
        <v>2574</v>
      </c>
      <c r="G884" s="6">
        <v>101362407</v>
      </c>
      <c r="H884" s="6">
        <v>10681030</v>
      </c>
      <c r="I884" s="3"/>
      <c r="J884" s="39"/>
      <c r="K884" s="40">
        <f t="shared" si="223"/>
        <v>1</v>
      </c>
      <c r="L884" s="41" t="str">
        <f t="shared" si="224"/>
        <v>101362407</v>
      </c>
      <c r="M884" s="42" t="str">
        <f t="shared" si="225"/>
        <v>101362407</v>
      </c>
      <c r="N884" s="43">
        <f t="shared" si="226"/>
        <v>1</v>
      </c>
      <c r="O884" s="43">
        <f t="shared" si="227"/>
        <v>1</v>
      </c>
      <c r="P884" s="43">
        <f t="shared" si="221"/>
        <v>1</v>
      </c>
      <c r="Q884" s="44">
        <f t="shared" si="228"/>
        <v>1</v>
      </c>
      <c r="R884" s="45">
        <f t="shared" si="229"/>
        <v>10681030</v>
      </c>
      <c r="S884" s="41" t="str">
        <f t="shared" si="230"/>
        <v>10681030</v>
      </c>
      <c r="T884" s="43" t="e">
        <f t="shared" si="231"/>
        <v>#VALUE!</v>
      </c>
      <c r="U884" s="41" t="str">
        <f t="shared" si="232"/>
        <v>10681030</v>
      </c>
      <c r="V884" s="46" t="str">
        <f t="shared" si="233"/>
        <v>010681030</v>
      </c>
      <c r="W884" s="43">
        <f t="shared" si="234"/>
        <v>1</v>
      </c>
      <c r="X884" s="47">
        <f t="shared" si="235"/>
        <v>1</v>
      </c>
      <c r="Y884" s="43">
        <f t="shared" si="222"/>
        <v>1</v>
      </c>
      <c r="Z884" s="44">
        <f t="shared" si="236"/>
        <v>1</v>
      </c>
      <c r="AA884" s="44">
        <f t="shared" si="237"/>
        <v>1</v>
      </c>
    </row>
    <row r="885" spans="1:27" ht="69" hidden="1" customHeight="1" x14ac:dyDescent="0.65">
      <c r="A885" s="3">
        <v>883</v>
      </c>
      <c r="B885" s="3" t="s">
        <v>2575</v>
      </c>
      <c r="C885" s="3" t="s">
        <v>3306</v>
      </c>
      <c r="D885" s="3" t="s">
        <v>2576</v>
      </c>
      <c r="E885" s="3" t="s">
        <v>3143</v>
      </c>
      <c r="F885" s="5" t="s">
        <v>2577</v>
      </c>
      <c r="G885" s="6">
        <v>100715875</v>
      </c>
      <c r="H885" s="6">
        <v>77806885</v>
      </c>
      <c r="I885" s="3"/>
      <c r="J885" s="39"/>
      <c r="K885" s="40">
        <f t="shared" si="223"/>
        <v>1</v>
      </c>
      <c r="L885" s="41" t="str">
        <f t="shared" si="224"/>
        <v>100715875</v>
      </c>
      <c r="M885" s="42" t="str">
        <f t="shared" si="225"/>
        <v>100715875</v>
      </c>
      <c r="N885" s="43">
        <f t="shared" si="226"/>
        <v>1</v>
      </c>
      <c r="O885" s="43">
        <f t="shared" si="227"/>
        <v>1</v>
      </c>
      <c r="P885" s="43">
        <f t="shared" si="221"/>
        <v>1</v>
      </c>
      <c r="Q885" s="44">
        <f t="shared" si="228"/>
        <v>1</v>
      </c>
      <c r="R885" s="45">
        <f t="shared" si="229"/>
        <v>77806885</v>
      </c>
      <c r="S885" s="41" t="str">
        <f t="shared" si="230"/>
        <v>77806885</v>
      </c>
      <c r="T885" s="43" t="e">
        <f t="shared" si="231"/>
        <v>#VALUE!</v>
      </c>
      <c r="U885" s="41" t="str">
        <f t="shared" si="232"/>
        <v>77806885</v>
      </c>
      <c r="V885" s="46" t="str">
        <f t="shared" si="233"/>
        <v>077806885</v>
      </c>
      <c r="W885" s="43">
        <f t="shared" si="234"/>
        <v>1</v>
      </c>
      <c r="X885" s="47">
        <f t="shared" si="235"/>
        <v>1</v>
      </c>
      <c r="Y885" s="43">
        <f t="shared" si="222"/>
        <v>1</v>
      </c>
      <c r="Z885" s="44">
        <f t="shared" si="236"/>
        <v>1</v>
      </c>
      <c r="AA885" s="44">
        <f t="shared" si="237"/>
        <v>1</v>
      </c>
    </row>
    <row r="886" spans="1:27" ht="69" hidden="1" customHeight="1" x14ac:dyDescent="0.65">
      <c r="A886" s="3">
        <v>884</v>
      </c>
      <c r="B886" s="3" t="s">
        <v>2578</v>
      </c>
      <c r="C886" s="3" t="s">
        <v>3306</v>
      </c>
      <c r="D886" s="3" t="s">
        <v>2579</v>
      </c>
      <c r="E886" s="3" t="s">
        <v>3143</v>
      </c>
      <c r="F886" s="5" t="s">
        <v>2580</v>
      </c>
      <c r="G886" s="6">
        <v>100696776</v>
      </c>
      <c r="H886" s="6" t="s">
        <v>3245</v>
      </c>
      <c r="I886" s="3"/>
      <c r="J886" s="39"/>
      <c r="K886" s="40">
        <f t="shared" si="223"/>
        <v>1</v>
      </c>
      <c r="L886" s="41" t="str">
        <f t="shared" si="224"/>
        <v>100696776</v>
      </c>
      <c r="M886" s="42" t="str">
        <f t="shared" si="225"/>
        <v>100696776</v>
      </c>
      <c r="N886" s="43">
        <f t="shared" si="226"/>
        <v>1</v>
      </c>
      <c r="O886" s="43">
        <f t="shared" si="227"/>
        <v>1</v>
      </c>
      <c r="P886" s="43">
        <f t="shared" si="221"/>
        <v>1</v>
      </c>
      <c r="Q886" s="44">
        <f t="shared" si="228"/>
        <v>1</v>
      </c>
      <c r="R886" s="45" t="str">
        <f t="shared" si="229"/>
        <v>068 577 725</v>
      </c>
      <c r="S886" s="41" t="str">
        <f t="shared" si="230"/>
        <v>068577725</v>
      </c>
      <c r="T886" s="43" t="e">
        <f t="shared" si="231"/>
        <v>#VALUE!</v>
      </c>
      <c r="U886" s="41" t="str">
        <f t="shared" si="232"/>
        <v>068577725</v>
      </c>
      <c r="V886" s="46" t="str">
        <f t="shared" si="233"/>
        <v>068577725</v>
      </c>
      <c r="W886" s="43">
        <f t="shared" si="234"/>
        <v>1</v>
      </c>
      <c r="X886" s="47">
        <f t="shared" si="235"/>
        <v>1</v>
      </c>
      <c r="Y886" s="43">
        <f t="shared" si="222"/>
        <v>1</v>
      </c>
      <c r="Z886" s="44">
        <f t="shared" si="236"/>
        <v>1</v>
      </c>
      <c r="AA886" s="44">
        <f t="shared" si="237"/>
        <v>1</v>
      </c>
    </row>
    <row r="887" spans="1:27" ht="69" hidden="1" customHeight="1" x14ac:dyDescent="0.65">
      <c r="A887" s="3">
        <v>885</v>
      </c>
      <c r="B887" s="3" t="s">
        <v>2581</v>
      </c>
      <c r="C887" s="3" t="s">
        <v>3306</v>
      </c>
      <c r="D887" s="3" t="s">
        <v>2582</v>
      </c>
      <c r="E887" s="3" t="s">
        <v>3143</v>
      </c>
      <c r="F887" s="5" t="s">
        <v>2583</v>
      </c>
      <c r="G887" s="6">
        <v>101330441</v>
      </c>
      <c r="H887" s="7">
        <v>962005655</v>
      </c>
      <c r="I887" s="3"/>
      <c r="J887" s="39"/>
      <c r="K887" s="40">
        <f t="shared" si="223"/>
        <v>1</v>
      </c>
      <c r="L887" s="41" t="str">
        <f t="shared" si="224"/>
        <v>101330441</v>
      </c>
      <c r="M887" s="42" t="str">
        <f t="shared" si="225"/>
        <v>101330441</v>
      </c>
      <c r="N887" s="43">
        <f t="shared" si="226"/>
        <v>1</v>
      </c>
      <c r="O887" s="43">
        <f t="shared" si="227"/>
        <v>1</v>
      </c>
      <c r="P887" s="43">
        <f t="shared" si="221"/>
        <v>1</v>
      </c>
      <c r="Q887" s="44">
        <f t="shared" si="228"/>
        <v>1</v>
      </c>
      <c r="R887" s="45">
        <f t="shared" si="229"/>
        <v>962005655</v>
      </c>
      <c r="S887" s="41" t="str">
        <f t="shared" si="230"/>
        <v>962005655</v>
      </c>
      <c r="T887" s="43" t="e">
        <f t="shared" si="231"/>
        <v>#VALUE!</v>
      </c>
      <c r="U887" s="41" t="str">
        <f t="shared" si="232"/>
        <v>962005655</v>
      </c>
      <c r="V887" s="46" t="str">
        <f t="shared" si="233"/>
        <v>0962005655</v>
      </c>
      <c r="W887" s="43">
        <f t="shared" si="234"/>
        <v>1</v>
      </c>
      <c r="X887" s="47">
        <f t="shared" si="235"/>
        <v>1</v>
      </c>
      <c r="Y887" s="43">
        <f t="shared" si="222"/>
        <v>1</v>
      </c>
      <c r="Z887" s="44">
        <f t="shared" si="236"/>
        <v>1</v>
      </c>
      <c r="AA887" s="44">
        <f t="shared" si="237"/>
        <v>1</v>
      </c>
    </row>
    <row r="888" spans="1:27" ht="69" hidden="1" customHeight="1" x14ac:dyDescent="0.65">
      <c r="A888" s="3">
        <v>886</v>
      </c>
      <c r="B888" s="3" t="s">
        <v>2584</v>
      </c>
      <c r="C888" s="3" t="s">
        <v>3306</v>
      </c>
      <c r="D888" s="3" t="s">
        <v>2585</v>
      </c>
      <c r="E888" s="3" t="s">
        <v>3144</v>
      </c>
      <c r="F888" s="5" t="s">
        <v>2586</v>
      </c>
      <c r="G888" s="6">
        <v>101331290</v>
      </c>
      <c r="H888" s="7">
        <v>973944797</v>
      </c>
      <c r="I888" s="3"/>
      <c r="J888" s="39"/>
      <c r="K888" s="40">
        <f t="shared" si="223"/>
        <v>1</v>
      </c>
      <c r="L888" s="41" t="str">
        <f t="shared" si="224"/>
        <v>101331290</v>
      </c>
      <c r="M888" s="42" t="str">
        <f t="shared" si="225"/>
        <v>101331290</v>
      </c>
      <c r="N888" s="43">
        <f t="shared" si="226"/>
        <v>1</v>
      </c>
      <c r="O888" s="43">
        <f t="shared" si="227"/>
        <v>1</v>
      </c>
      <c r="P888" s="43">
        <f t="shared" si="221"/>
        <v>1</v>
      </c>
      <c r="Q888" s="44">
        <f t="shared" si="228"/>
        <v>1</v>
      </c>
      <c r="R888" s="45">
        <f t="shared" si="229"/>
        <v>973944797</v>
      </c>
      <c r="S888" s="41" t="str">
        <f t="shared" si="230"/>
        <v>973944797</v>
      </c>
      <c r="T888" s="43" t="e">
        <f t="shared" si="231"/>
        <v>#VALUE!</v>
      </c>
      <c r="U888" s="41" t="str">
        <f t="shared" si="232"/>
        <v>973944797</v>
      </c>
      <c r="V888" s="46" t="str">
        <f t="shared" si="233"/>
        <v>0973944797</v>
      </c>
      <c r="W888" s="43">
        <f t="shared" si="234"/>
        <v>1</v>
      </c>
      <c r="X888" s="47">
        <f t="shared" si="235"/>
        <v>1</v>
      </c>
      <c r="Y888" s="43">
        <f t="shared" si="222"/>
        <v>1</v>
      </c>
      <c r="Z888" s="44">
        <f t="shared" si="236"/>
        <v>1</v>
      </c>
      <c r="AA888" s="44">
        <f t="shared" si="237"/>
        <v>1</v>
      </c>
    </row>
    <row r="889" spans="1:27" ht="69" hidden="1" customHeight="1" x14ac:dyDescent="0.65">
      <c r="A889" s="3">
        <v>887</v>
      </c>
      <c r="B889" s="3" t="s">
        <v>2587</v>
      </c>
      <c r="C889" s="3" t="s">
        <v>3306</v>
      </c>
      <c r="D889" s="3" t="s">
        <v>2588</v>
      </c>
      <c r="E889" s="3" t="s">
        <v>3144</v>
      </c>
      <c r="F889" s="5" t="s">
        <v>2589</v>
      </c>
      <c r="G889" s="6">
        <v>110583190</v>
      </c>
      <c r="H889" s="7">
        <v>883048082</v>
      </c>
      <c r="I889" s="3"/>
      <c r="J889" s="39"/>
      <c r="K889" s="40">
        <f t="shared" si="223"/>
        <v>1</v>
      </c>
      <c r="L889" s="41" t="str">
        <f t="shared" si="224"/>
        <v>110583190</v>
      </c>
      <c r="M889" s="42" t="str">
        <f t="shared" si="225"/>
        <v>110583190</v>
      </c>
      <c r="N889" s="43">
        <f t="shared" si="226"/>
        <v>1</v>
      </c>
      <c r="O889" s="43">
        <f t="shared" si="227"/>
        <v>1</v>
      </c>
      <c r="P889" s="43">
        <f t="shared" si="221"/>
        <v>1</v>
      </c>
      <c r="Q889" s="44">
        <f t="shared" si="228"/>
        <v>1</v>
      </c>
      <c r="R889" s="45">
        <f t="shared" si="229"/>
        <v>883048082</v>
      </c>
      <c r="S889" s="41" t="str">
        <f t="shared" si="230"/>
        <v>883048082</v>
      </c>
      <c r="T889" s="43" t="e">
        <f t="shared" si="231"/>
        <v>#VALUE!</v>
      </c>
      <c r="U889" s="41" t="str">
        <f t="shared" si="232"/>
        <v>883048082</v>
      </c>
      <c r="V889" s="46" t="str">
        <f t="shared" si="233"/>
        <v>0883048082</v>
      </c>
      <c r="W889" s="43">
        <f t="shared" si="234"/>
        <v>1</v>
      </c>
      <c r="X889" s="47">
        <f t="shared" si="235"/>
        <v>1</v>
      </c>
      <c r="Y889" s="43">
        <f t="shared" si="222"/>
        <v>1</v>
      </c>
      <c r="Z889" s="44">
        <f t="shared" si="236"/>
        <v>1</v>
      </c>
      <c r="AA889" s="44">
        <f t="shared" si="237"/>
        <v>1</v>
      </c>
    </row>
    <row r="890" spans="1:27" ht="69" hidden="1" customHeight="1" x14ac:dyDescent="0.65">
      <c r="A890" s="3">
        <v>888</v>
      </c>
      <c r="B890" s="3" t="s">
        <v>2590</v>
      </c>
      <c r="C890" s="3" t="s">
        <v>3306</v>
      </c>
      <c r="D890" s="3" t="s">
        <v>2591</v>
      </c>
      <c r="E890" s="3" t="s">
        <v>3144</v>
      </c>
      <c r="F890" s="5" t="s">
        <v>2592</v>
      </c>
      <c r="G890" s="6">
        <v>101314830</v>
      </c>
      <c r="H890" s="6">
        <v>66624232</v>
      </c>
      <c r="I890" s="3"/>
      <c r="J890" s="39"/>
      <c r="K890" s="40">
        <f t="shared" si="223"/>
        <v>1</v>
      </c>
      <c r="L890" s="41" t="str">
        <f t="shared" si="224"/>
        <v>101314830</v>
      </c>
      <c r="M890" s="42" t="str">
        <f t="shared" si="225"/>
        <v>101314830</v>
      </c>
      <c r="N890" s="43">
        <f t="shared" si="226"/>
        <v>1</v>
      </c>
      <c r="O890" s="43">
        <f t="shared" si="227"/>
        <v>1</v>
      </c>
      <c r="P890" s="43">
        <f t="shared" si="221"/>
        <v>1</v>
      </c>
      <c r="Q890" s="44">
        <f t="shared" si="228"/>
        <v>1</v>
      </c>
      <c r="R890" s="45">
        <f t="shared" si="229"/>
        <v>66624232</v>
      </c>
      <c r="S890" s="41" t="str">
        <f t="shared" si="230"/>
        <v>66624232</v>
      </c>
      <c r="T890" s="43" t="e">
        <f t="shared" si="231"/>
        <v>#VALUE!</v>
      </c>
      <c r="U890" s="41" t="str">
        <f t="shared" si="232"/>
        <v>66624232</v>
      </c>
      <c r="V890" s="46" t="str">
        <f t="shared" si="233"/>
        <v>066624232</v>
      </c>
      <c r="W890" s="43">
        <f t="shared" si="234"/>
        <v>1</v>
      </c>
      <c r="X890" s="47">
        <f t="shared" si="235"/>
        <v>1</v>
      </c>
      <c r="Y890" s="43">
        <f t="shared" si="222"/>
        <v>1</v>
      </c>
      <c r="Z890" s="44">
        <f t="shared" si="236"/>
        <v>1</v>
      </c>
      <c r="AA890" s="44">
        <f t="shared" si="237"/>
        <v>1</v>
      </c>
    </row>
    <row r="891" spans="1:27" ht="69" hidden="1" customHeight="1" x14ac:dyDescent="0.65">
      <c r="A891" s="3">
        <v>889</v>
      </c>
      <c r="B891" s="3" t="s">
        <v>2593</v>
      </c>
      <c r="C891" s="3" t="s">
        <v>3306</v>
      </c>
      <c r="D891" s="3" t="s">
        <v>2594</v>
      </c>
      <c r="E891" s="3" t="s">
        <v>3144</v>
      </c>
      <c r="F891" s="5" t="s">
        <v>2595</v>
      </c>
      <c r="G891" s="6">
        <v>101087585</v>
      </c>
      <c r="H891" s="7">
        <v>965351753</v>
      </c>
      <c r="I891" s="3"/>
      <c r="J891" s="39"/>
      <c r="K891" s="40">
        <f t="shared" si="223"/>
        <v>1</v>
      </c>
      <c r="L891" s="41" t="str">
        <f t="shared" si="224"/>
        <v>101087585</v>
      </c>
      <c r="M891" s="42" t="str">
        <f t="shared" si="225"/>
        <v>101087585</v>
      </c>
      <c r="N891" s="43">
        <f t="shared" si="226"/>
        <v>1</v>
      </c>
      <c r="O891" s="43">
        <f t="shared" si="227"/>
        <v>1</v>
      </c>
      <c r="P891" s="43">
        <f t="shared" si="221"/>
        <v>1</v>
      </c>
      <c r="Q891" s="44">
        <f t="shared" si="228"/>
        <v>1</v>
      </c>
      <c r="R891" s="45">
        <f t="shared" si="229"/>
        <v>965351753</v>
      </c>
      <c r="S891" s="41" t="str">
        <f t="shared" si="230"/>
        <v>965351753</v>
      </c>
      <c r="T891" s="43" t="e">
        <f t="shared" si="231"/>
        <v>#VALUE!</v>
      </c>
      <c r="U891" s="41" t="str">
        <f t="shared" si="232"/>
        <v>965351753</v>
      </c>
      <c r="V891" s="46" t="str">
        <f t="shared" si="233"/>
        <v>0965351753</v>
      </c>
      <c r="W891" s="43">
        <f t="shared" si="234"/>
        <v>1</v>
      </c>
      <c r="X891" s="47">
        <f t="shared" si="235"/>
        <v>1</v>
      </c>
      <c r="Y891" s="43">
        <f t="shared" si="222"/>
        <v>1</v>
      </c>
      <c r="Z891" s="44">
        <f t="shared" si="236"/>
        <v>1</v>
      </c>
      <c r="AA891" s="44">
        <f t="shared" si="237"/>
        <v>1</v>
      </c>
    </row>
    <row r="892" spans="1:27" ht="69" hidden="1" customHeight="1" x14ac:dyDescent="0.65">
      <c r="A892" s="3">
        <v>890</v>
      </c>
      <c r="B892" s="3" t="s">
        <v>2596</v>
      </c>
      <c r="C892" s="3" t="s">
        <v>3306</v>
      </c>
      <c r="D892" s="3" t="s">
        <v>2597</v>
      </c>
      <c r="E892" s="3" t="s">
        <v>3144</v>
      </c>
      <c r="F892" s="5" t="s">
        <v>2598</v>
      </c>
      <c r="G892" s="6">
        <v>100696499</v>
      </c>
      <c r="H892" s="7">
        <v>972750953</v>
      </c>
      <c r="I892" s="3"/>
      <c r="J892" s="39"/>
      <c r="K892" s="40">
        <f t="shared" si="223"/>
        <v>1</v>
      </c>
      <c r="L892" s="41" t="str">
        <f t="shared" si="224"/>
        <v>100696499</v>
      </c>
      <c r="M892" s="42" t="str">
        <f t="shared" si="225"/>
        <v>100696499</v>
      </c>
      <c r="N892" s="43">
        <f t="shared" si="226"/>
        <v>1</v>
      </c>
      <c r="O892" s="43">
        <f t="shared" si="227"/>
        <v>1</v>
      </c>
      <c r="P892" s="43">
        <f t="shared" si="221"/>
        <v>1</v>
      </c>
      <c r="Q892" s="44">
        <f t="shared" si="228"/>
        <v>1</v>
      </c>
      <c r="R892" s="45">
        <f t="shared" si="229"/>
        <v>972750953</v>
      </c>
      <c r="S892" s="41" t="str">
        <f t="shared" si="230"/>
        <v>972750953</v>
      </c>
      <c r="T892" s="43" t="e">
        <f t="shared" si="231"/>
        <v>#VALUE!</v>
      </c>
      <c r="U892" s="41" t="str">
        <f t="shared" si="232"/>
        <v>972750953</v>
      </c>
      <c r="V892" s="46" t="str">
        <f t="shared" si="233"/>
        <v>0972750953</v>
      </c>
      <c r="W892" s="43">
        <f t="shared" si="234"/>
        <v>1</v>
      </c>
      <c r="X892" s="47">
        <f t="shared" si="235"/>
        <v>1</v>
      </c>
      <c r="Y892" s="43">
        <f t="shared" si="222"/>
        <v>1</v>
      </c>
      <c r="Z892" s="44">
        <f t="shared" si="236"/>
        <v>1</v>
      </c>
      <c r="AA892" s="44">
        <f t="shared" si="237"/>
        <v>1</v>
      </c>
    </row>
    <row r="893" spans="1:27" ht="69" hidden="1" customHeight="1" x14ac:dyDescent="0.65">
      <c r="A893" s="3">
        <v>891</v>
      </c>
      <c r="B893" s="3" t="s">
        <v>2599</v>
      </c>
      <c r="C893" s="3" t="s">
        <v>3306</v>
      </c>
      <c r="D893" s="3" t="s">
        <v>1890</v>
      </c>
      <c r="E893" s="3" t="s">
        <v>3144</v>
      </c>
      <c r="F893" s="5" t="s">
        <v>2600</v>
      </c>
      <c r="G893" s="6">
        <v>101113081</v>
      </c>
      <c r="H893" s="7">
        <v>976738443</v>
      </c>
      <c r="I893" s="3"/>
      <c r="J893" s="39"/>
      <c r="K893" s="40">
        <f t="shared" si="223"/>
        <v>1</v>
      </c>
      <c r="L893" s="41" t="str">
        <f t="shared" si="224"/>
        <v>101113081</v>
      </c>
      <c r="M893" s="42" t="str">
        <f t="shared" si="225"/>
        <v>101113081</v>
      </c>
      <c r="N893" s="43">
        <f t="shared" si="226"/>
        <v>1</v>
      </c>
      <c r="O893" s="43">
        <f t="shared" si="227"/>
        <v>1</v>
      </c>
      <c r="P893" s="43">
        <f t="shared" si="221"/>
        <v>1</v>
      </c>
      <c r="Q893" s="44">
        <f t="shared" si="228"/>
        <v>1</v>
      </c>
      <c r="R893" s="45">
        <f t="shared" si="229"/>
        <v>976738443</v>
      </c>
      <c r="S893" s="41" t="str">
        <f t="shared" si="230"/>
        <v>976738443</v>
      </c>
      <c r="T893" s="43" t="e">
        <f t="shared" si="231"/>
        <v>#VALUE!</v>
      </c>
      <c r="U893" s="41" t="str">
        <f t="shared" si="232"/>
        <v>976738443</v>
      </c>
      <c r="V893" s="46" t="str">
        <f t="shared" si="233"/>
        <v>0976738443</v>
      </c>
      <c r="W893" s="43">
        <f t="shared" si="234"/>
        <v>1</v>
      </c>
      <c r="X893" s="47">
        <f t="shared" si="235"/>
        <v>1</v>
      </c>
      <c r="Y893" s="43">
        <f t="shared" si="222"/>
        <v>1</v>
      </c>
      <c r="Z893" s="44">
        <f t="shared" si="236"/>
        <v>1</v>
      </c>
      <c r="AA893" s="44">
        <f t="shared" si="237"/>
        <v>1</v>
      </c>
    </row>
    <row r="894" spans="1:27" ht="69" hidden="1" customHeight="1" x14ac:dyDescent="0.65">
      <c r="A894" s="3">
        <v>892</v>
      </c>
      <c r="B894" s="3" t="s">
        <v>2601</v>
      </c>
      <c r="C894" s="3" t="s">
        <v>3306</v>
      </c>
      <c r="D894" s="3" t="s">
        <v>2602</v>
      </c>
      <c r="E894" s="3" t="s">
        <v>3144</v>
      </c>
      <c r="F894" s="5" t="s">
        <v>2603</v>
      </c>
      <c r="G894" s="6">
        <v>50833512</v>
      </c>
      <c r="H894" s="7">
        <v>973185890</v>
      </c>
      <c r="I894" s="3"/>
      <c r="J894" s="39"/>
      <c r="K894" s="40">
        <f t="shared" si="223"/>
        <v>1</v>
      </c>
      <c r="L894" s="41" t="str">
        <f t="shared" si="224"/>
        <v>50833512</v>
      </c>
      <c r="M894" s="42" t="str">
        <f t="shared" si="225"/>
        <v>050833512</v>
      </c>
      <c r="N894" s="43">
        <f t="shared" si="226"/>
        <v>1</v>
      </c>
      <c r="O894" s="43">
        <f t="shared" si="227"/>
        <v>1</v>
      </c>
      <c r="P894" s="43">
        <f t="shared" si="221"/>
        <v>1</v>
      </c>
      <c r="Q894" s="44">
        <f t="shared" si="228"/>
        <v>1</v>
      </c>
      <c r="R894" s="45">
        <f t="shared" si="229"/>
        <v>973185890</v>
      </c>
      <c r="S894" s="41" t="str">
        <f t="shared" si="230"/>
        <v>973185890</v>
      </c>
      <c r="T894" s="43" t="e">
        <f t="shared" si="231"/>
        <v>#VALUE!</v>
      </c>
      <c r="U894" s="41" t="str">
        <f t="shared" si="232"/>
        <v>973185890</v>
      </c>
      <c r="V894" s="46" t="str">
        <f t="shared" si="233"/>
        <v>0973185890</v>
      </c>
      <c r="W894" s="43">
        <f t="shared" si="234"/>
        <v>1</v>
      </c>
      <c r="X894" s="47">
        <f t="shared" si="235"/>
        <v>1</v>
      </c>
      <c r="Y894" s="43">
        <f t="shared" si="222"/>
        <v>1</v>
      </c>
      <c r="Z894" s="44">
        <f t="shared" si="236"/>
        <v>1</v>
      </c>
      <c r="AA894" s="44">
        <f t="shared" si="237"/>
        <v>1</v>
      </c>
    </row>
    <row r="895" spans="1:27" ht="69" hidden="1" customHeight="1" x14ac:dyDescent="0.65">
      <c r="A895" s="3">
        <v>893</v>
      </c>
      <c r="B895" s="3" t="s">
        <v>2604</v>
      </c>
      <c r="C895" s="3" t="s">
        <v>3306</v>
      </c>
      <c r="D895" s="3" t="s">
        <v>2605</v>
      </c>
      <c r="E895" s="3" t="s">
        <v>3144</v>
      </c>
      <c r="F895" s="5" t="s">
        <v>2606</v>
      </c>
      <c r="G895" s="6">
        <v>101385051</v>
      </c>
      <c r="H895" s="6">
        <v>93952304</v>
      </c>
      <c r="I895" s="3"/>
      <c r="J895" s="39"/>
      <c r="K895" s="40">
        <f t="shared" si="223"/>
        <v>1</v>
      </c>
      <c r="L895" s="41" t="str">
        <f t="shared" si="224"/>
        <v>101385051</v>
      </c>
      <c r="M895" s="42" t="str">
        <f t="shared" si="225"/>
        <v>101385051</v>
      </c>
      <c r="N895" s="43">
        <f t="shared" si="226"/>
        <v>1</v>
      </c>
      <c r="O895" s="43">
        <f t="shared" si="227"/>
        <v>1</v>
      </c>
      <c r="P895" s="43">
        <f t="shared" si="221"/>
        <v>1</v>
      </c>
      <c r="Q895" s="44">
        <f t="shared" si="228"/>
        <v>1</v>
      </c>
      <c r="R895" s="45">
        <f t="shared" si="229"/>
        <v>93952304</v>
      </c>
      <c r="S895" s="41" t="str">
        <f t="shared" si="230"/>
        <v>93952304</v>
      </c>
      <c r="T895" s="43" t="e">
        <f t="shared" si="231"/>
        <v>#VALUE!</v>
      </c>
      <c r="U895" s="41" t="str">
        <f t="shared" si="232"/>
        <v>93952304</v>
      </c>
      <c r="V895" s="46" t="str">
        <f t="shared" si="233"/>
        <v>093952304</v>
      </c>
      <c r="W895" s="43">
        <f t="shared" si="234"/>
        <v>1</v>
      </c>
      <c r="X895" s="47">
        <f t="shared" si="235"/>
        <v>1</v>
      </c>
      <c r="Y895" s="43">
        <f t="shared" si="222"/>
        <v>1</v>
      </c>
      <c r="Z895" s="44">
        <f t="shared" si="236"/>
        <v>1</v>
      </c>
      <c r="AA895" s="44">
        <f t="shared" si="237"/>
        <v>1</v>
      </c>
    </row>
    <row r="896" spans="1:27" ht="69" hidden="1" customHeight="1" x14ac:dyDescent="0.65">
      <c r="A896" s="3">
        <v>894</v>
      </c>
      <c r="B896" s="3" t="s">
        <v>2607</v>
      </c>
      <c r="C896" s="3" t="s">
        <v>3306</v>
      </c>
      <c r="D896" s="3" t="s">
        <v>2608</v>
      </c>
      <c r="E896" s="3" t="s">
        <v>3144</v>
      </c>
      <c r="F896" s="5" t="s">
        <v>2609</v>
      </c>
      <c r="G896" s="6">
        <v>101232897</v>
      </c>
      <c r="H896" s="6">
        <v>86900974</v>
      </c>
      <c r="I896" s="3"/>
      <c r="J896" s="39"/>
      <c r="K896" s="40">
        <f t="shared" si="223"/>
        <v>1</v>
      </c>
      <c r="L896" s="41" t="str">
        <f t="shared" si="224"/>
        <v>101232897</v>
      </c>
      <c r="M896" s="42" t="str">
        <f t="shared" si="225"/>
        <v>101232897</v>
      </c>
      <c r="N896" s="43">
        <f t="shared" si="226"/>
        <v>1</v>
      </c>
      <c r="O896" s="43">
        <f t="shared" si="227"/>
        <v>1</v>
      </c>
      <c r="P896" s="43">
        <f t="shared" si="221"/>
        <v>1</v>
      </c>
      <c r="Q896" s="44">
        <f t="shared" si="228"/>
        <v>1</v>
      </c>
      <c r="R896" s="45">
        <f t="shared" si="229"/>
        <v>86900974</v>
      </c>
      <c r="S896" s="41" t="str">
        <f t="shared" si="230"/>
        <v>86900974</v>
      </c>
      <c r="T896" s="43" t="e">
        <f t="shared" si="231"/>
        <v>#VALUE!</v>
      </c>
      <c r="U896" s="41" t="str">
        <f t="shared" si="232"/>
        <v>86900974</v>
      </c>
      <c r="V896" s="46" t="str">
        <f t="shared" si="233"/>
        <v>086900974</v>
      </c>
      <c r="W896" s="43">
        <f t="shared" si="234"/>
        <v>1</v>
      </c>
      <c r="X896" s="47">
        <f t="shared" si="235"/>
        <v>1</v>
      </c>
      <c r="Y896" s="43">
        <f t="shared" si="222"/>
        <v>1</v>
      </c>
      <c r="Z896" s="44">
        <f t="shared" si="236"/>
        <v>1</v>
      </c>
      <c r="AA896" s="44">
        <f t="shared" si="237"/>
        <v>1</v>
      </c>
    </row>
    <row r="897" spans="1:27" ht="69" hidden="1" customHeight="1" x14ac:dyDescent="0.65">
      <c r="A897" s="3">
        <v>895</v>
      </c>
      <c r="B897" s="3" t="s">
        <v>2610</v>
      </c>
      <c r="C897" s="3" t="s">
        <v>3306</v>
      </c>
      <c r="D897" s="3" t="s">
        <v>2611</v>
      </c>
      <c r="E897" s="3" t="s">
        <v>3144</v>
      </c>
      <c r="F897" s="5" t="s">
        <v>2612</v>
      </c>
      <c r="G897" s="6">
        <v>100946558</v>
      </c>
      <c r="H897" s="7">
        <v>888903292</v>
      </c>
      <c r="I897" s="3"/>
      <c r="J897" s="39"/>
      <c r="K897" s="40">
        <f t="shared" si="223"/>
        <v>1</v>
      </c>
      <c r="L897" s="41" t="str">
        <f t="shared" si="224"/>
        <v>100946558</v>
      </c>
      <c r="M897" s="42" t="str">
        <f t="shared" si="225"/>
        <v>100946558</v>
      </c>
      <c r="N897" s="43">
        <f t="shared" si="226"/>
        <v>1</v>
      </c>
      <c r="O897" s="43">
        <f t="shared" si="227"/>
        <v>1</v>
      </c>
      <c r="P897" s="43">
        <f t="shared" si="221"/>
        <v>1</v>
      </c>
      <c r="Q897" s="44">
        <f t="shared" si="228"/>
        <v>1</v>
      </c>
      <c r="R897" s="45">
        <f t="shared" si="229"/>
        <v>888903292</v>
      </c>
      <c r="S897" s="41" t="str">
        <f t="shared" si="230"/>
        <v>888903292</v>
      </c>
      <c r="T897" s="43" t="e">
        <f t="shared" si="231"/>
        <v>#VALUE!</v>
      </c>
      <c r="U897" s="41" t="str">
        <f t="shared" si="232"/>
        <v>888903292</v>
      </c>
      <c r="V897" s="46" t="str">
        <f t="shared" si="233"/>
        <v>0888903292</v>
      </c>
      <c r="W897" s="43">
        <f t="shared" si="234"/>
        <v>1</v>
      </c>
      <c r="X897" s="47">
        <f t="shared" si="235"/>
        <v>1</v>
      </c>
      <c r="Y897" s="43">
        <f t="shared" si="222"/>
        <v>1</v>
      </c>
      <c r="Z897" s="44">
        <f t="shared" si="236"/>
        <v>1</v>
      </c>
      <c r="AA897" s="44">
        <f t="shared" si="237"/>
        <v>1</v>
      </c>
    </row>
    <row r="898" spans="1:27" ht="69" hidden="1" customHeight="1" x14ac:dyDescent="0.65">
      <c r="A898" s="3">
        <v>896</v>
      </c>
      <c r="B898" s="3" t="s">
        <v>2613</v>
      </c>
      <c r="C898" s="3" t="s">
        <v>3306</v>
      </c>
      <c r="D898" s="3" t="s">
        <v>2614</v>
      </c>
      <c r="E898" s="3" t="s">
        <v>3144</v>
      </c>
      <c r="F898" s="5" t="s">
        <v>2615</v>
      </c>
      <c r="G898" s="6">
        <v>101264784</v>
      </c>
      <c r="H898" s="6">
        <v>93518029</v>
      </c>
      <c r="I898" s="3"/>
      <c r="J898" s="39"/>
      <c r="K898" s="40">
        <f t="shared" si="223"/>
        <v>1</v>
      </c>
      <c r="L898" s="41" t="str">
        <f t="shared" si="224"/>
        <v>101264784</v>
      </c>
      <c r="M898" s="42" t="str">
        <f t="shared" si="225"/>
        <v>101264784</v>
      </c>
      <c r="N898" s="43">
        <f t="shared" si="226"/>
        <v>1</v>
      </c>
      <c r="O898" s="43">
        <f t="shared" si="227"/>
        <v>1</v>
      </c>
      <c r="P898" s="43">
        <f t="shared" si="221"/>
        <v>1</v>
      </c>
      <c r="Q898" s="44">
        <f t="shared" si="228"/>
        <v>1</v>
      </c>
      <c r="R898" s="45">
        <f t="shared" si="229"/>
        <v>93518029</v>
      </c>
      <c r="S898" s="41" t="str">
        <f t="shared" si="230"/>
        <v>93518029</v>
      </c>
      <c r="T898" s="43" t="e">
        <f t="shared" si="231"/>
        <v>#VALUE!</v>
      </c>
      <c r="U898" s="41" t="str">
        <f t="shared" si="232"/>
        <v>93518029</v>
      </c>
      <c r="V898" s="46" t="str">
        <f t="shared" si="233"/>
        <v>093518029</v>
      </c>
      <c r="W898" s="43">
        <f t="shared" si="234"/>
        <v>1</v>
      </c>
      <c r="X898" s="47">
        <f t="shared" si="235"/>
        <v>1</v>
      </c>
      <c r="Y898" s="43">
        <f t="shared" si="222"/>
        <v>1</v>
      </c>
      <c r="Z898" s="44">
        <f t="shared" si="236"/>
        <v>1</v>
      </c>
      <c r="AA898" s="44">
        <f t="shared" si="237"/>
        <v>1</v>
      </c>
    </row>
    <row r="899" spans="1:27" ht="69" hidden="1" customHeight="1" x14ac:dyDescent="0.65">
      <c r="A899" s="3">
        <v>897</v>
      </c>
      <c r="B899" s="3" t="s">
        <v>2616</v>
      </c>
      <c r="C899" s="3" t="s">
        <v>3306</v>
      </c>
      <c r="D899" s="3" t="s">
        <v>2617</v>
      </c>
      <c r="E899" s="3" t="s">
        <v>3144</v>
      </c>
      <c r="F899" s="5" t="s">
        <v>2618</v>
      </c>
      <c r="G899" s="6">
        <v>150723969</v>
      </c>
      <c r="H899" s="6">
        <v>69588738</v>
      </c>
      <c r="I899" s="3"/>
      <c r="J899" s="39"/>
      <c r="K899" s="40">
        <f t="shared" si="223"/>
        <v>1</v>
      </c>
      <c r="L899" s="41" t="str">
        <f t="shared" si="224"/>
        <v>150723969</v>
      </c>
      <c r="M899" s="42" t="str">
        <f t="shared" si="225"/>
        <v>150723969</v>
      </c>
      <c r="N899" s="43">
        <f t="shared" si="226"/>
        <v>1</v>
      </c>
      <c r="O899" s="43">
        <f t="shared" si="227"/>
        <v>1</v>
      </c>
      <c r="P899" s="43">
        <f t="shared" ref="P899:P962" si="238">IF(M899="បរទេស",1,IF(COUNTIF(M:M,$M899)&gt;1,2,1))</f>
        <v>1</v>
      </c>
      <c r="Q899" s="44">
        <f t="shared" si="228"/>
        <v>1</v>
      </c>
      <c r="R899" s="45">
        <f t="shared" si="229"/>
        <v>69588738</v>
      </c>
      <c r="S899" s="41" t="str">
        <f t="shared" si="230"/>
        <v>69588738</v>
      </c>
      <c r="T899" s="43" t="e">
        <f t="shared" si="231"/>
        <v>#VALUE!</v>
      </c>
      <c r="U899" s="41" t="str">
        <f t="shared" si="232"/>
        <v>69588738</v>
      </c>
      <c r="V899" s="46" t="str">
        <f t="shared" si="233"/>
        <v>069588738</v>
      </c>
      <c r="W899" s="43">
        <f t="shared" si="234"/>
        <v>1</v>
      </c>
      <c r="X899" s="47">
        <f t="shared" si="235"/>
        <v>1</v>
      </c>
      <c r="Y899" s="43">
        <f t="shared" ref="Y899:Y962" si="239">IF(V899="បរទេស",1,IF(COUNTIF(V:V,$V899)&gt;1,2,1))</f>
        <v>1</v>
      </c>
      <c r="Z899" s="44">
        <f t="shared" si="236"/>
        <v>1</v>
      </c>
      <c r="AA899" s="44">
        <f t="shared" si="237"/>
        <v>1</v>
      </c>
    </row>
    <row r="900" spans="1:27" ht="69" hidden="1" customHeight="1" x14ac:dyDescent="0.65">
      <c r="A900" s="3">
        <v>898</v>
      </c>
      <c r="B900" s="3" t="s">
        <v>2619</v>
      </c>
      <c r="C900" s="3" t="s">
        <v>3306</v>
      </c>
      <c r="D900" s="3" t="s">
        <v>2620</v>
      </c>
      <c r="E900" s="3" t="s">
        <v>3144</v>
      </c>
      <c r="F900" s="5" t="s">
        <v>2621</v>
      </c>
      <c r="G900" s="6">
        <v>101109565</v>
      </c>
      <c r="H900" s="7">
        <v>884208275</v>
      </c>
      <c r="I900" s="3"/>
      <c r="J900" s="39"/>
      <c r="K900" s="40">
        <f t="shared" ref="K900:K963" si="240">IF(OR(H900="បរទេស",G900="បរទេស"),2,1)</f>
        <v>1</v>
      </c>
      <c r="L900" s="41" t="str">
        <f t="shared" ref="L900:L963" si="24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900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101109565</v>
      </c>
      <c r="M900" s="42" t="str">
        <f t="shared" ref="M900:M963" si="242">IF(L900="បរទេស","បរទេស",IF(AND($BC$2=1,LEN(L900)=8),"0"&amp;L900,IF(LEN(L900)&gt;9,2,LEFT(L900,9))))</f>
        <v>101109565</v>
      </c>
      <c r="N900" s="43">
        <f t="shared" ref="N900:N963" si="243">IF(L900="បរទេស",1,IF((LEN($M900)-9)=0,1,2))</f>
        <v>1</v>
      </c>
      <c r="O900" s="43">
        <f t="shared" ref="O900:O963" si="244">IF(M900="",2,1)</f>
        <v>1</v>
      </c>
      <c r="P900" s="43">
        <f t="shared" si="238"/>
        <v>1</v>
      </c>
      <c r="Q900" s="44">
        <f t="shared" ref="Q900:Q963" si="245">IF(M900="បរទេស",1,MAX(N900:P900))</f>
        <v>1</v>
      </c>
      <c r="R900" s="45">
        <f t="shared" ref="R900:R963" si="246">H900</f>
        <v>884208275</v>
      </c>
      <c r="S900" s="41" t="str">
        <f t="shared" ref="S900:S963" si="247">SUBSTITUTE(SUBSTITUTE(SUBSTITUTE(SUBSTITUTE(SUBSTITUTE(SUBSTITUTE(SUBSTITUTE(SUBSTITUTE(SUBSTITUTE(SUBSTITUTE(SUBSTITUTE(SUBSTITUTE(SUBSTITUTE(SUBSTITUTE(SUBSTITUTE(SUBSTITUTE(SUBSTITUTE(SUBSTITUTE(SUBSTITUTE(SUBSTITUTE(SUBSTITUTE(SUBSTITUTE(R900,"១","1"),"២","2"),"៣","3"),"៤","4"),"៥","5"),"៦","6"),"៧","7"),"៨","8"),"៩","9"),"០","0")," ","")," ",""),"​",""),",","/"),"-",""),"(",""),")",""),"+855","0"),"(855)","0"),"O","0"),"o","0"),".","")</f>
        <v>884208275</v>
      </c>
      <c r="T900" s="43" t="e">
        <f t="shared" ref="T900:T963" si="248">LEFT(S900, SEARCH("/",S900,1)-1)</f>
        <v>#VALUE!</v>
      </c>
      <c r="U900" s="41" t="str">
        <f t="shared" ref="U900:U963" si="249">IFERROR(T900,S900)</f>
        <v>884208275</v>
      </c>
      <c r="V900" s="46" t="str">
        <f t="shared" ref="V900:V963" si="250">IF(LEFT(U900,5)="បរទេស","បរទេស",IF(LEFT(U900,3)="855","0"&amp;MID(U900,4,10),IF(LEFT(U900,1)="0",MID(U900,1,10),IF(LEFT(U900,1)&gt;=1,"0"&amp;MID(U900,1,10),U900))))</f>
        <v>0884208275</v>
      </c>
      <c r="W900" s="43">
        <f t="shared" ref="W900:W963" si="251">IF(V900="បរទេស",1,IF(OR(LEN(V900)=9,LEN(V900)=10),1,2))</f>
        <v>1</v>
      </c>
      <c r="X900" s="47">
        <f t="shared" ref="X900:X963" si="252">IF(V900="",2,1)</f>
        <v>1</v>
      </c>
      <c r="Y900" s="43">
        <f t="shared" si="239"/>
        <v>1</v>
      </c>
      <c r="Z900" s="44">
        <f t="shared" ref="Z900:Z963" si="253">IF(V900="បរទេស",1,MAX(W900:Y900))</f>
        <v>1</v>
      </c>
      <c r="AA900" s="44">
        <f t="shared" ref="AA900:AA963" si="254">IF(K900=2,2,MAX(J900,Q900,Z900,Z900))</f>
        <v>1</v>
      </c>
    </row>
    <row r="901" spans="1:27" ht="69" hidden="1" customHeight="1" x14ac:dyDescent="0.65">
      <c r="A901" s="3">
        <v>899</v>
      </c>
      <c r="B901" s="3" t="s">
        <v>2622</v>
      </c>
      <c r="C901" s="3" t="s">
        <v>3306</v>
      </c>
      <c r="D901" s="3" t="s">
        <v>2623</v>
      </c>
      <c r="E901" s="3" t="s">
        <v>3144</v>
      </c>
      <c r="F901" s="5" t="s">
        <v>2624</v>
      </c>
      <c r="G901" s="6">
        <v>101068385</v>
      </c>
      <c r="H901" s="6">
        <v>66516156</v>
      </c>
      <c r="I901" s="3"/>
      <c r="J901" s="39"/>
      <c r="K901" s="40">
        <f t="shared" si="240"/>
        <v>1</v>
      </c>
      <c r="L901" s="41" t="str">
        <f t="shared" si="241"/>
        <v>101068385</v>
      </c>
      <c r="M901" s="42" t="str">
        <f t="shared" si="242"/>
        <v>101068385</v>
      </c>
      <c r="N901" s="43">
        <f t="shared" si="243"/>
        <v>1</v>
      </c>
      <c r="O901" s="43">
        <f t="shared" si="244"/>
        <v>1</v>
      </c>
      <c r="P901" s="43">
        <f t="shared" si="238"/>
        <v>1</v>
      </c>
      <c r="Q901" s="44">
        <f t="shared" si="245"/>
        <v>1</v>
      </c>
      <c r="R901" s="45">
        <f t="shared" si="246"/>
        <v>66516156</v>
      </c>
      <c r="S901" s="41" t="str">
        <f t="shared" si="247"/>
        <v>66516156</v>
      </c>
      <c r="T901" s="43" t="e">
        <f t="shared" si="248"/>
        <v>#VALUE!</v>
      </c>
      <c r="U901" s="41" t="str">
        <f t="shared" si="249"/>
        <v>66516156</v>
      </c>
      <c r="V901" s="46" t="str">
        <f t="shared" si="250"/>
        <v>066516156</v>
      </c>
      <c r="W901" s="43">
        <f t="shared" si="251"/>
        <v>1</v>
      </c>
      <c r="X901" s="47">
        <f t="shared" si="252"/>
        <v>1</v>
      </c>
      <c r="Y901" s="43">
        <f t="shared" si="239"/>
        <v>1</v>
      </c>
      <c r="Z901" s="44">
        <f t="shared" si="253"/>
        <v>1</v>
      </c>
      <c r="AA901" s="44">
        <f t="shared" si="254"/>
        <v>1</v>
      </c>
    </row>
    <row r="902" spans="1:27" ht="69" hidden="1" customHeight="1" x14ac:dyDescent="0.65">
      <c r="A902" s="3">
        <v>900</v>
      </c>
      <c r="B902" s="3" t="s">
        <v>2625</v>
      </c>
      <c r="C902" s="3" t="s">
        <v>3306</v>
      </c>
      <c r="D902" s="3" t="s">
        <v>2626</v>
      </c>
      <c r="E902" s="3" t="s">
        <v>3144</v>
      </c>
      <c r="F902" s="5" t="s">
        <v>2627</v>
      </c>
      <c r="G902" s="6">
        <v>101083681</v>
      </c>
      <c r="H902" s="6">
        <v>81612877</v>
      </c>
      <c r="I902" s="3"/>
      <c r="J902" s="39"/>
      <c r="K902" s="40">
        <f t="shared" si="240"/>
        <v>1</v>
      </c>
      <c r="L902" s="41" t="str">
        <f t="shared" si="241"/>
        <v>101083681</v>
      </c>
      <c r="M902" s="42" t="str">
        <f t="shared" si="242"/>
        <v>101083681</v>
      </c>
      <c r="N902" s="43">
        <f t="shared" si="243"/>
        <v>1</v>
      </c>
      <c r="O902" s="43">
        <f t="shared" si="244"/>
        <v>1</v>
      </c>
      <c r="P902" s="43">
        <f t="shared" si="238"/>
        <v>1</v>
      </c>
      <c r="Q902" s="44">
        <f t="shared" si="245"/>
        <v>1</v>
      </c>
      <c r="R902" s="45">
        <f t="shared" si="246"/>
        <v>81612877</v>
      </c>
      <c r="S902" s="41" t="str">
        <f t="shared" si="247"/>
        <v>81612877</v>
      </c>
      <c r="T902" s="43" t="e">
        <f t="shared" si="248"/>
        <v>#VALUE!</v>
      </c>
      <c r="U902" s="41" t="str">
        <f t="shared" si="249"/>
        <v>81612877</v>
      </c>
      <c r="V902" s="46" t="str">
        <f t="shared" si="250"/>
        <v>081612877</v>
      </c>
      <c r="W902" s="43">
        <f t="shared" si="251"/>
        <v>1</v>
      </c>
      <c r="X902" s="47">
        <f t="shared" si="252"/>
        <v>1</v>
      </c>
      <c r="Y902" s="43">
        <f t="shared" si="239"/>
        <v>1</v>
      </c>
      <c r="Z902" s="44">
        <f t="shared" si="253"/>
        <v>1</v>
      </c>
      <c r="AA902" s="44">
        <f t="shared" si="254"/>
        <v>1</v>
      </c>
    </row>
    <row r="903" spans="1:27" ht="69" hidden="1" customHeight="1" x14ac:dyDescent="0.65">
      <c r="A903" s="3">
        <v>901</v>
      </c>
      <c r="B903" s="3" t="s">
        <v>2628</v>
      </c>
      <c r="C903" s="3" t="s">
        <v>3306</v>
      </c>
      <c r="D903" s="3" t="s">
        <v>1232</v>
      </c>
      <c r="E903" s="3" t="s">
        <v>3144</v>
      </c>
      <c r="F903" s="5" t="s">
        <v>2629</v>
      </c>
      <c r="G903" s="6">
        <v>101266063</v>
      </c>
      <c r="H903" s="7">
        <v>968098956</v>
      </c>
      <c r="I903" s="3"/>
      <c r="J903" s="39"/>
      <c r="K903" s="40">
        <f t="shared" si="240"/>
        <v>1</v>
      </c>
      <c r="L903" s="41" t="str">
        <f t="shared" si="241"/>
        <v>101266063</v>
      </c>
      <c r="M903" s="42" t="str">
        <f t="shared" si="242"/>
        <v>101266063</v>
      </c>
      <c r="N903" s="43">
        <f t="shared" si="243"/>
        <v>1</v>
      </c>
      <c r="O903" s="43">
        <f t="shared" si="244"/>
        <v>1</v>
      </c>
      <c r="P903" s="43">
        <f t="shared" si="238"/>
        <v>1</v>
      </c>
      <c r="Q903" s="44">
        <f t="shared" si="245"/>
        <v>1</v>
      </c>
      <c r="R903" s="45">
        <f t="shared" si="246"/>
        <v>968098956</v>
      </c>
      <c r="S903" s="41" t="str">
        <f t="shared" si="247"/>
        <v>968098956</v>
      </c>
      <c r="T903" s="43" t="e">
        <f t="shared" si="248"/>
        <v>#VALUE!</v>
      </c>
      <c r="U903" s="41" t="str">
        <f t="shared" si="249"/>
        <v>968098956</v>
      </c>
      <c r="V903" s="46" t="str">
        <f t="shared" si="250"/>
        <v>0968098956</v>
      </c>
      <c r="W903" s="43">
        <f t="shared" si="251"/>
        <v>1</v>
      </c>
      <c r="X903" s="47">
        <f t="shared" si="252"/>
        <v>1</v>
      </c>
      <c r="Y903" s="43">
        <f t="shared" si="239"/>
        <v>1</v>
      </c>
      <c r="Z903" s="44">
        <f t="shared" si="253"/>
        <v>1</v>
      </c>
      <c r="AA903" s="44">
        <f t="shared" si="254"/>
        <v>1</v>
      </c>
    </row>
    <row r="904" spans="1:27" ht="69" hidden="1" customHeight="1" x14ac:dyDescent="0.65">
      <c r="A904" s="3">
        <v>902</v>
      </c>
      <c r="B904" s="3" t="s">
        <v>2630</v>
      </c>
      <c r="C904" s="3" t="s">
        <v>3306</v>
      </c>
      <c r="D904" s="3" t="s">
        <v>2631</v>
      </c>
      <c r="E904" s="3" t="s">
        <v>3144</v>
      </c>
      <c r="F904" s="5" t="s">
        <v>2632</v>
      </c>
      <c r="G904" s="6">
        <v>101112556</v>
      </c>
      <c r="H904" s="7">
        <v>882445170</v>
      </c>
      <c r="I904" s="3"/>
      <c r="J904" s="39"/>
      <c r="K904" s="40">
        <f t="shared" si="240"/>
        <v>1</v>
      </c>
      <c r="L904" s="41" t="str">
        <f t="shared" si="241"/>
        <v>101112556</v>
      </c>
      <c r="M904" s="42" t="str">
        <f t="shared" si="242"/>
        <v>101112556</v>
      </c>
      <c r="N904" s="43">
        <f t="shared" si="243"/>
        <v>1</v>
      </c>
      <c r="O904" s="43">
        <f t="shared" si="244"/>
        <v>1</v>
      </c>
      <c r="P904" s="43">
        <f t="shared" si="238"/>
        <v>1</v>
      </c>
      <c r="Q904" s="44">
        <f t="shared" si="245"/>
        <v>1</v>
      </c>
      <c r="R904" s="45">
        <f t="shared" si="246"/>
        <v>882445170</v>
      </c>
      <c r="S904" s="41" t="str">
        <f t="shared" si="247"/>
        <v>882445170</v>
      </c>
      <c r="T904" s="43" t="e">
        <f t="shared" si="248"/>
        <v>#VALUE!</v>
      </c>
      <c r="U904" s="41" t="str">
        <f t="shared" si="249"/>
        <v>882445170</v>
      </c>
      <c r="V904" s="46" t="str">
        <f t="shared" si="250"/>
        <v>0882445170</v>
      </c>
      <c r="W904" s="43">
        <f t="shared" si="251"/>
        <v>1</v>
      </c>
      <c r="X904" s="47">
        <f t="shared" si="252"/>
        <v>1</v>
      </c>
      <c r="Y904" s="43">
        <f t="shared" si="239"/>
        <v>1</v>
      </c>
      <c r="Z904" s="44">
        <f t="shared" si="253"/>
        <v>1</v>
      </c>
      <c r="AA904" s="44">
        <f t="shared" si="254"/>
        <v>1</v>
      </c>
    </row>
    <row r="905" spans="1:27" ht="69" hidden="1" customHeight="1" x14ac:dyDescent="0.65">
      <c r="A905" s="3">
        <v>903</v>
      </c>
      <c r="B905" s="3" t="s">
        <v>2633</v>
      </c>
      <c r="C905" s="3" t="s">
        <v>3306</v>
      </c>
      <c r="D905" s="3" t="s">
        <v>2634</v>
      </c>
      <c r="E905" s="3" t="s">
        <v>3144</v>
      </c>
      <c r="F905" s="5" t="s">
        <v>2635</v>
      </c>
      <c r="G905" s="6">
        <v>101075142</v>
      </c>
      <c r="H905" s="6">
        <v>16941184</v>
      </c>
      <c r="I905" s="3"/>
      <c r="J905" s="39"/>
      <c r="K905" s="40">
        <f t="shared" si="240"/>
        <v>1</v>
      </c>
      <c r="L905" s="41" t="str">
        <f t="shared" si="241"/>
        <v>101075142</v>
      </c>
      <c r="M905" s="42" t="str">
        <f t="shared" si="242"/>
        <v>101075142</v>
      </c>
      <c r="N905" s="43">
        <f t="shared" si="243"/>
        <v>1</v>
      </c>
      <c r="O905" s="43">
        <f t="shared" si="244"/>
        <v>1</v>
      </c>
      <c r="P905" s="43">
        <f t="shared" si="238"/>
        <v>1</v>
      </c>
      <c r="Q905" s="44">
        <f t="shared" si="245"/>
        <v>1</v>
      </c>
      <c r="R905" s="45">
        <f t="shared" si="246"/>
        <v>16941184</v>
      </c>
      <c r="S905" s="41" t="str">
        <f t="shared" si="247"/>
        <v>16941184</v>
      </c>
      <c r="T905" s="43" t="e">
        <f t="shared" si="248"/>
        <v>#VALUE!</v>
      </c>
      <c r="U905" s="41" t="str">
        <f t="shared" si="249"/>
        <v>16941184</v>
      </c>
      <c r="V905" s="46" t="str">
        <f t="shared" si="250"/>
        <v>016941184</v>
      </c>
      <c r="W905" s="43">
        <f t="shared" si="251"/>
        <v>1</v>
      </c>
      <c r="X905" s="47">
        <f t="shared" si="252"/>
        <v>1</v>
      </c>
      <c r="Y905" s="43">
        <f t="shared" si="239"/>
        <v>1</v>
      </c>
      <c r="Z905" s="44">
        <f t="shared" si="253"/>
        <v>1</v>
      </c>
      <c r="AA905" s="44">
        <f t="shared" si="254"/>
        <v>1</v>
      </c>
    </row>
    <row r="906" spans="1:27" ht="69" hidden="1" customHeight="1" x14ac:dyDescent="0.65">
      <c r="A906" s="3">
        <v>904</v>
      </c>
      <c r="B906" s="3" t="s">
        <v>2636</v>
      </c>
      <c r="C906" s="3" t="s">
        <v>3308</v>
      </c>
      <c r="D906" s="3" t="s">
        <v>1688</v>
      </c>
      <c r="E906" s="3" t="s">
        <v>3143</v>
      </c>
      <c r="F906" s="5" t="s">
        <v>2637</v>
      </c>
      <c r="G906" s="6">
        <v>101102255</v>
      </c>
      <c r="H906" s="7">
        <v>973865610</v>
      </c>
      <c r="I906" s="3"/>
      <c r="J906" s="39"/>
      <c r="K906" s="40">
        <f t="shared" si="240"/>
        <v>1</v>
      </c>
      <c r="L906" s="41" t="str">
        <f t="shared" si="241"/>
        <v>101102255</v>
      </c>
      <c r="M906" s="42" t="str">
        <f t="shared" si="242"/>
        <v>101102255</v>
      </c>
      <c r="N906" s="43">
        <f t="shared" si="243"/>
        <v>1</v>
      </c>
      <c r="O906" s="43">
        <f t="shared" si="244"/>
        <v>1</v>
      </c>
      <c r="P906" s="43">
        <f t="shared" si="238"/>
        <v>1</v>
      </c>
      <c r="Q906" s="44">
        <f t="shared" si="245"/>
        <v>1</v>
      </c>
      <c r="R906" s="45">
        <f t="shared" si="246"/>
        <v>973865610</v>
      </c>
      <c r="S906" s="41" t="str">
        <f t="shared" si="247"/>
        <v>973865610</v>
      </c>
      <c r="T906" s="43" t="e">
        <f t="shared" si="248"/>
        <v>#VALUE!</v>
      </c>
      <c r="U906" s="41" t="str">
        <f t="shared" si="249"/>
        <v>973865610</v>
      </c>
      <c r="V906" s="46" t="str">
        <f t="shared" si="250"/>
        <v>0973865610</v>
      </c>
      <c r="W906" s="43">
        <f t="shared" si="251"/>
        <v>1</v>
      </c>
      <c r="X906" s="47">
        <f t="shared" si="252"/>
        <v>1</v>
      </c>
      <c r="Y906" s="43">
        <f t="shared" si="239"/>
        <v>1</v>
      </c>
      <c r="Z906" s="44">
        <f t="shared" si="253"/>
        <v>1</v>
      </c>
      <c r="AA906" s="44">
        <f t="shared" si="254"/>
        <v>1</v>
      </c>
    </row>
    <row r="907" spans="1:27" ht="69" hidden="1" customHeight="1" x14ac:dyDescent="0.65">
      <c r="A907" s="3">
        <v>905</v>
      </c>
      <c r="B907" s="3" t="s">
        <v>2638</v>
      </c>
      <c r="C907" s="3" t="s">
        <v>3306</v>
      </c>
      <c r="D907" s="3" t="s">
        <v>758</v>
      </c>
      <c r="E907" s="3" t="s">
        <v>3143</v>
      </c>
      <c r="F907" s="5" t="s">
        <v>2639</v>
      </c>
      <c r="G907" s="6">
        <v>100951747</v>
      </c>
      <c r="H907" s="6" t="s">
        <v>3246</v>
      </c>
      <c r="I907" s="3"/>
      <c r="J907" s="39"/>
      <c r="K907" s="40">
        <f t="shared" si="240"/>
        <v>1</v>
      </c>
      <c r="L907" s="41" t="str">
        <f t="shared" si="241"/>
        <v>100951747</v>
      </c>
      <c r="M907" s="42" t="str">
        <f t="shared" si="242"/>
        <v>100951747</v>
      </c>
      <c r="N907" s="43">
        <f t="shared" si="243"/>
        <v>1</v>
      </c>
      <c r="O907" s="43">
        <f t="shared" si="244"/>
        <v>1</v>
      </c>
      <c r="P907" s="43">
        <f t="shared" si="238"/>
        <v>1</v>
      </c>
      <c r="Q907" s="44">
        <f t="shared" si="245"/>
        <v>1</v>
      </c>
      <c r="R907" s="45" t="str">
        <f t="shared" si="246"/>
        <v>096 896 5797</v>
      </c>
      <c r="S907" s="41" t="str">
        <f t="shared" si="247"/>
        <v>0968965797</v>
      </c>
      <c r="T907" s="43" t="e">
        <f t="shared" si="248"/>
        <v>#VALUE!</v>
      </c>
      <c r="U907" s="41" t="str">
        <f t="shared" si="249"/>
        <v>0968965797</v>
      </c>
      <c r="V907" s="46" t="str">
        <f t="shared" si="250"/>
        <v>0968965797</v>
      </c>
      <c r="W907" s="43">
        <f t="shared" si="251"/>
        <v>1</v>
      </c>
      <c r="X907" s="47">
        <f t="shared" si="252"/>
        <v>1</v>
      </c>
      <c r="Y907" s="43">
        <f t="shared" si="239"/>
        <v>1</v>
      </c>
      <c r="Z907" s="44">
        <f t="shared" si="253"/>
        <v>1</v>
      </c>
      <c r="AA907" s="44">
        <f t="shared" si="254"/>
        <v>1</v>
      </c>
    </row>
    <row r="908" spans="1:27" ht="69" hidden="1" customHeight="1" x14ac:dyDescent="0.65">
      <c r="A908" s="3">
        <v>906</v>
      </c>
      <c r="B908" s="3" t="s">
        <v>2640</v>
      </c>
      <c r="C908" s="3" t="s">
        <v>3306</v>
      </c>
      <c r="D908" s="3" t="s">
        <v>2641</v>
      </c>
      <c r="E908" s="3" t="s">
        <v>3143</v>
      </c>
      <c r="F908" s="5" t="s">
        <v>2642</v>
      </c>
      <c r="G908" s="6">
        <v>101334508</v>
      </c>
      <c r="H908" s="6" t="s">
        <v>3271</v>
      </c>
      <c r="I908" s="3"/>
      <c r="J908" s="39"/>
      <c r="K908" s="40">
        <f t="shared" si="240"/>
        <v>1</v>
      </c>
      <c r="L908" s="41" t="str">
        <f t="shared" si="241"/>
        <v>101334508</v>
      </c>
      <c r="M908" s="42" t="str">
        <f t="shared" si="242"/>
        <v>101334508</v>
      </c>
      <c r="N908" s="43">
        <f t="shared" si="243"/>
        <v>1</v>
      </c>
      <c r="O908" s="43">
        <f t="shared" si="244"/>
        <v>1</v>
      </c>
      <c r="P908" s="43">
        <f t="shared" si="238"/>
        <v>1</v>
      </c>
      <c r="Q908" s="44">
        <f t="shared" si="245"/>
        <v>1</v>
      </c>
      <c r="R908" s="45" t="str">
        <f t="shared" si="246"/>
        <v>088 966 7674</v>
      </c>
      <c r="S908" s="41" t="str">
        <f t="shared" si="247"/>
        <v>0889667674</v>
      </c>
      <c r="T908" s="43" t="e">
        <f t="shared" si="248"/>
        <v>#VALUE!</v>
      </c>
      <c r="U908" s="41" t="str">
        <f t="shared" si="249"/>
        <v>0889667674</v>
      </c>
      <c r="V908" s="46" t="str">
        <f t="shared" si="250"/>
        <v>0889667674</v>
      </c>
      <c r="W908" s="43">
        <f t="shared" si="251"/>
        <v>1</v>
      </c>
      <c r="X908" s="47">
        <f t="shared" si="252"/>
        <v>1</v>
      </c>
      <c r="Y908" s="43">
        <f t="shared" si="239"/>
        <v>1</v>
      </c>
      <c r="Z908" s="44">
        <f t="shared" si="253"/>
        <v>1</v>
      </c>
      <c r="AA908" s="44">
        <f t="shared" si="254"/>
        <v>1</v>
      </c>
    </row>
    <row r="909" spans="1:27" ht="69" hidden="1" customHeight="1" x14ac:dyDescent="0.65">
      <c r="A909" s="3">
        <v>907</v>
      </c>
      <c r="B909" s="3" t="s">
        <v>2643</v>
      </c>
      <c r="C909" s="3" t="s">
        <v>3306</v>
      </c>
      <c r="D909" s="3" t="s">
        <v>2644</v>
      </c>
      <c r="E909" s="3" t="s">
        <v>3143</v>
      </c>
      <c r="F909" s="5" t="s">
        <v>2645</v>
      </c>
      <c r="G909" s="6">
        <v>101084250</v>
      </c>
      <c r="H909" s="7">
        <v>977852699</v>
      </c>
      <c r="I909" s="3"/>
      <c r="J909" s="39"/>
      <c r="K909" s="40">
        <f t="shared" si="240"/>
        <v>1</v>
      </c>
      <c r="L909" s="41" t="str">
        <f t="shared" si="241"/>
        <v>101084250</v>
      </c>
      <c r="M909" s="42" t="str">
        <f t="shared" si="242"/>
        <v>101084250</v>
      </c>
      <c r="N909" s="43">
        <f t="shared" si="243"/>
        <v>1</v>
      </c>
      <c r="O909" s="43">
        <f t="shared" si="244"/>
        <v>1</v>
      </c>
      <c r="P909" s="43">
        <f t="shared" si="238"/>
        <v>1</v>
      </c>
      <c r="Q909" s="44">
        <f t="shared" si="245"/>
        <v>1</v>
      </c>
      <c r="R909" s="45">
        <f t="shared" si="246"/>
        <v>977852699</v>
      </c>
      <c r="S909" s="41" t="str">
        <f t="shared" si="247"/>
        <v>977852699</v>
      </c>
      <c r="T909" s="43" t="e">
        <f t="shared" si="248"/>
        <v>#VALUE!</v>
      </c>
      <c r="U909" s="41" t="str">
        <f t="shared" si="249"/>
        <v>977852699</v>
      </c>
      <c r="V909" s="46" t="str">
        <f t="shared" si="250"/>
        <v>0977852699</v>
      </c>
      <c r="W909" s="43">
        <f t="shared" si="251"/>
        <v>1</v>
      </c>
      <c r="X909" s="47">
        <f t="shared" si="252"/>
        <v>1</v>
      </c>
      <c r="Y909" s="43">
        <f t="shared" si="239"/>
        <v>1</v>
      </c>
      <c r="Z909" s="44">
        <f t="shared" si="253"/>
        <v>1</v>
      </c>
      <c r="AA909" s="44">
        <f t="shared" si="254"/>
        <v>1</v>
      </c>
    </row>
    <row r="910" spans="1:27" ht="69" hidden="1" customHeight="1" x14ac:dyDescent="0.65">
      <c r="A910" s="3">
        <v>908</v>
      </c>
      <c r="B910" s="3" t="s">
        <v>2646</v>
      </c>
      <c r="C910" s="3" t="s">
        <v>3306</v>
      </c>
      <c r="D910" s="3" t="s">
        <v>1668</v>
      </c>
      <c r="E910" s="3" t="s">
        <v>3143</v>
      </c>
      <c r="F910" s="5" t="s">
        <v>2647</v>
      </c>
      <c r="G910" s="6">
        <v>101037563</v>
      </c>
      <c r="H910" s="7">
        <v>884241029</v>
      </c>
      <c r="I910" s="3"/>
      <c r="J910" s="39"/>
      <c r="K910" s="40">
        <f t="shared" si="240"/>
        <v>1</v>
      </c>
      <c r="L910" s="41" t="str">
        <f t="shared" si="241"/>
        <v>101037563</v>
      </c>
      <c r="M910" s="42" t="str">
        <f t="shared" si="242"/>
        <v>101037563</v>
      </c>
      <c r="N910" s="43">
        <f t="shared" si="243"/>
        <v>1</v>
      </c>
      <c r="O910" s="43">
        <f t="shared" si="244"/>
        <v>1</v>
      </c>
      <c r="P910" s="43">
        <f t="shared" si="238"/>
        <v>1</v>
      </c>
      <c r="Q910" s="44">
        <f t="shared" si="245"/>
        <v>1</v>
      </c>
      <c r="R910" s="45">
        <f t="shared" si="246"/>
        <v>884241029</v>
      </c>
      <c r="S910" s="41" t="str">
        <f t="shared" si="247"/>
        <v>884241029</v>
      </c>
      <c r="T910" s="43" t="e">
        <f t="shared" si="248"/>
        <v>#VALUE!</v>
      </c>
      <c r="U910" s="41" t="str">
        <f t="shared" si="249"/>
        <v>884241029</v>
      </c>
      <c r="V910" s="46" t="str">
        <f t="shared" si="250"/>
        <v>0884241029</v>
      </c>
      <c r="W910" s="43">
        <f t="shared" si="251"/>
        <v>1</v>
      </c>
      <c r="X910" s="47">
        <f t="shared" si="252"/>
        <v>1</v>
      </c>
      <c r="Y910" s="43">
        <f t="shared" si="239"/>
        <v>1</v>
      </c>
      <c r="Z910" s="44">
        <f t="shared" si="253"/>
        <v>1</v>
      </c>
      <c r="AA910" s="44">
        <f t="shared" si="254"/>
        <v>1</v>
      </c>
    </row>
    <row r="911" spans="1:27" ht="69" hidden="1" customHeight="1" x14ac:dyDescent="0.65">
      <c r="A911" s="3">
        <v>909</v>
      </c>
      <c r="B911" s="3" t="s">
        <v>2648</v>
      </c>
      <c r="C911" s="3" t="s">
        <v>3306</v>
      </c>
      <c r="D911" s="3" t="s">
        <v>2649</v>
      </c>
      <c r="E911" s="3" t="s">
        <v>3143</v>
      </c>
      <c r="F911" s="5" t="s">
        <v>2650</v>
      </c>
      <c r="G911" s="6">
        <v>101049805</v>
      </c>
      <c r="H911" s="7">
        <v>889593246</v>
      </c>
      <c r="I911" s="3"/>
      <c r="J911" s="39"/>
      <c r="K911" s="40">
        <f t="shared" si="240"/>
        <v>1</v>
      </c>
      <c r="L911" s="41" t="str">
        <f t="shared" si="241"/>
        <v>101049805</v>
      </c>
      <c r="M911" s="42" t="str">
        <f t="shared" si="242"/>
        <v>101049805</v>
      </c>
      <c r="N911" s="43">
        <f t="shared" si="243"/>
        <v>1</v>
      </c>
      <c r="O911" s="43">
        <f t="shared" si="244"/>
        <v>1</v>
      </c>
      <c r="P911" s="43">
        <f t="shared" si="238"/>
        <v>1</v>
      </c>
      <c r="Q911" s="44">
        <f t="shared" si="245"/>
        <v>1</v>
      </c>
      <c r="R911" s="45">
        <f t="shared" si="246"/>
        <v>889593246</v>
      </c>
      <c r="S911" s="41" t="str">
        <f t="shared" si="247"/>
        <v>889593246</v>
      </c>
      <c r="T911" s="43" t="e">
        <f t="shared" si="248"/>
        <v>#VALUE!</v>
      </c>
      <c r="U911" s="41" t="str">
        <f t="shared" si="249"/>
        <v>889593246</v>
      </c>
      <c r="V911" s="46" t="str">
        <f t="shared" si="250"/>
        <v>0889593246</v>
      </c>
      <c r="W911" s="43">
        <f t="shared" si="251"/>
        <v>1</v>
      </c>
      <c r="X911" s="47">
        <f t="shared" si="252"/>
        <v>1</v>
      </c>
      <c r="Y911" s="43">
        <f t="shared" si="239"/>
        <v>1</v>
      </c>
      <c r="Z911" s="44">
        <f t="shared" si="253"/>
        <v>1</v>
      </c>
      <c r="AA911" s="44">
        <f t="shared" si="254"/>
        <v>1</v>
      </c>
    </row>
    <row r="912" spans="1:27" ht="69" hidden="1" customHeight="1" x14ac:dyDescent="0.65">
      <c r="A912" s="3">
        <v>910</v>
      </c>
      <c r="B912" s="3" t="s">
        <v>2651</v>
      </c>
      <c r="C912" s="3" t="s">
        <v>3306</v>
      </c>
      <c r="D912" s="3" t="s">
        <v>617</v>
      </c>
      <c r="E912" s="3" t="s">
        <v>3143</v>
      </c>
      <c r="F912" s="5" t="s">
        <v>2652</v>
      </c>
      <c r="G912" s="6">
        <v>101265410</v>
      </c>
      <c r="H912" s="7">
        <v>966342403</v>
      </c>
      <c r="I912" s="3"/>
      <c r="J912" s="39"/>
      <c r="K912" s="40">
        <f t="shared" si="240"/>
        <v>1</v>
      </c>
      <c r="L912" s="41" t="str">
        <f t="shared" si="241"/>
        <v>101265410</v>
      </c>
      <c r="M912" s="42" t="str">
        <f t="shared" si="242"/>
        <v>101265410</v>
      </c>
      <c r="N912" s="43">
        <f t="shared" si="243"/>
        <v>1</v>
      </c>
      <c r="O912" s="43">
        <f t="shared" si="244"/>
        <v>1</v>
      </c>
      <c r="P912" s="43">
        <f t="shared" si="238"/>
        <v>1</v>
      </c>
      <c r="Q912" s="44">
        <f t="shared" si="245"/>
        <v>1</v>
      </c>
      <c r="R912" s="45">
        <f t="shared" si="246"/>
        <v>966342403</v>
      </c>
      <c r="S912" s="41" t="str">
        <f t="shared" si="247"/>
        <v>966342403</v>
      </c>
      <c r="T912" s="43" t="e">
        <f t="shared" si="248"/>
        <v>#VALUE!</v>
      </c>
      <c r="U912" s="41" t="str">
        <f t="shared" si="249"/>
        <v>966342403</v>
      </c>
      <c r="V912" s="46" t="str">
        <f t="shared" si="250"/>
        <v>0966342403</v>
      </c>
      <c r="W912" s="43">
        <f t="shared" si="251"/>
        <v>1</v>
      </c>
      <c r="X912" s="47">
        <f t="shared" si="252"/>
        <v>1</v>
      </c>
      <c r="Y912" s="43">
        <f t="shared" si="239"/>
        <v>1</v>
      </c>
      <c r="Z912" s="44">
        <f t="shared" si="253"/>
        <v>1</v>
      </c>
      <c r="AA912" s="44">
        <f t="shared" si="254"/>
        <v>1</v>
      </c>
    </row>
    <row r="913" spans="1:27" ht="69" hidden="1" customHeight="1" x14ac:dyDescent="0.65">
      <c r="A913" s="3">
        <v>911</v>
      </c>
      <c r="B913" s="3" t="s">
        <v>2653</v>
      </c>
      <c r="C913" s="3" t="s">
        <v>3306</v>
      </c>
      <c r="D913" s="3" t="s">
        <v>1818</v>
      </c>
      <c r="E913" s="3" t="s">
        <v>3143</v>
      </c>
      <c r="F913" s="5" t="s">
        <v>2654</v>
      </c>
      <c r="G913" s="6">
        <v>101364688</v>
      </c>
      <c r="H913" s="7">
        <v>967588293</v>
      </c>
      <c r="I913" s="3"/>
      <c r="J913" s="39"/>
      <c r="K913" s="40">
        <f t="shared" si="240"/>
        <v>1</v>
      </c>
      <c r="L913" s="41" t="str">
        <f t="shared" si="241"/>
        <v>101364688</v>
      </c>
      <c r="M913" s="42" t="str">
        <f t="shared" si="242"/>
        <v>101364688</v>
      </c>
      <c r="N913" s="43">
        <f t="shared" si="243"/>
        <v>1</v>
      </c>
      <c r="O913" s="43">
        <f t="shared" si="244"/>
        <v>1</v>
      </c>
      <c r="P913" s="43">
        <f t="shared" si="238"/>
        <v>1</v>
      </c>
      <c r="Q913" s="44">
        <f t="shared" si="245"/>
        <v>1</v>
      </c>
      <c r="R913" s="45">
        <f t="shared" si="246"/>
        <v>967588293</v>
      </c>
      <c r="S913" s="41" t="str">
        <f t="shared" si="247"/>
        <v>967588293</v>
      </c>
      <c r="T913" s="43" t="e">
        <f t="shared" si="248"/>
        <v>#VALUE!</v>
      </c>
      <c r="U913" s="41" t="str">
        <f t="shared" si="249"/>
        <v>967588293</v>
      </c>
      <c r="V913" s="46" t="str">
        <f t="shared" si="250"/>
        <v>0967588293</v>
      </c>
      <c r="W913" s="43">
        <f t="shared" si="251"/>
        <v>1</v>
      </c>
      <c r="X913" s="47">
        <f t="shared" si="252"/>
        <v>1</v>
      </c>
      <c r="Y913" s="43">
        <f t="shared" si="239"/>
        <v>1</v>
      </c>
      <c r="Z913" s="44">
        <f t="shared" si="253"/>
        <v>1</v>
      </c>
      <c r="AA913" s="44">
        <f t="shared" si="254"/>
        <v>1</v>
      </c>
    </row>
    <row r="914" spans="1:27" ht="69" hidden="1" customHeight="1" x14ac:dyDescent="0.65">
      <c r="A914" s="3">
        <v>912</v>
      </c>
      <c r="B914" s="3" t="s">
        <v>2655</v>
      </c>
      <c r="C914" s="3" t="s">
        <v>3306</v>
      </c>
      <c r="D914" s="3" t="s">
        <v>2656</v>
      </c>
      <c r="E914" s="3" t="s">
        <v>3143</v>
      </c>
      <c r="F914" s="5" t="s">
        <v>2657</v>
      </c>
      <c r="G914" s="6">
        <v>101367017</v>
      </c>
      <c r="H914" s="7">
        <v>882168803</v>
      </c>
      <c r="I914" s="3"/>
      <c r="J914" s="39"/>
      <c r="K914" s="40">
        <f t="shared" si="240"/>
        <v>1</v>
      </c>
      <c r="L914" s="41" t="str">
        <f t="shared" si="241"/>
        <v>101367017</v>
      </c>
      <c r="M914" s="42" t="str">
        <f t="shared" si="242"/>
        <v>101367017</v>
      </c>
      <c r="N914" s="43">
        <f t="shared" si="243"/>
        <v>1</v>
      </c>
      <c r="O914" s="43">
        <f t="shared" si="244"/>
        <v>1</v>
      </c>
      <c r="P914" s="43">
        <f t="shared" si="238"/>
        <v>1</v>
      </c>
      <c r="Q914" s="44">
        <f t="shared" si="245"/>
        <v>1</v>
      </c>
      <c r="R914" s="45">
        <f t="shared" si="246"/>
        <v>882168803</v>
      </c>
      <c r="S914" s="41" t="str">
        <f t="shared" si="247"/>
        <v>882168803</v>
      </c>
      <c r="T914" s="43" t="e">
        <f t="shared" si="248"/>
        <v>#VALUE!</v>
      </c>
      <c r="U914" s="41" t="str">
        <f t="shared" si="249"/>
        <v>882168803</v>
      </c>
      <c r="V914" s="46" t="str">
        <f t="shared" si="250"/>
        <v>0882168803</v>
      </c>
      <c r="W914" s="43">
        <f t="shared" si="251"/>
        <v>1</v>
      </c>
      <c r="X914" s="47">
        <f t="shared" si="252"/>
        <v>1</v>
      </c>
      <c r="Y914" s="43">
        <f t="shared" si="239"/>
        <v>1</v>
      </c>
      <c r="Z914" s="44">
        <f t="shared" si="253"/>
        <v>1</v>
      </c>
      <c r="AA914" s="44">
        <f t="shared" si="254"/>
        <v>1</v>
      </c>
    </row>
    <row r="915" spans="1:27" ht="69" hidden="1" customHeight="1" x14ac:dyDescent="0.65">
      <c r="A915" s="3">
        <v>913</v>
      </c>
      <c r="B915" s="3" t="s">
        <v>2658</v>
      </c>
      <c r="C915" s="3" t="s">
        <v>3306</v>
      </c>
      <c r="D915" s="3" t="s">
        <v>2659</v>
      </c>
      <c r="E915" s="3" t="s">
        <v>3143</v>
      </c>
      <c r="F915" s="5" t="s">
        <v>2660</v>
      </c>
      <c r="G915" s="6">
        <v>101271494</v>
      </c>
      <c r="H915" s="6" t="s">
        <v>3265</v>
      </c>
      <c r="I915" s="3"/>
      <c r="J915" s="39"/>
      <c r="K915" s="40">
        <f t="shared" si="240"/>
        <v>1</v>
      </c>
      <c r="L915" s="41" t="str">
        <f t="shared" si="241"/>
        <v>101271494</v>
      </c>
      <c r="M915" s="42" t="str">
        <f t="shared" si="242"/>
        <v>101271494</v>
      </c>
      <c r="N915" s="43">
        <f t="shared" si="243"/>
        <v>1</v>
      </c>
      <c r="O915" s="43">
        <f t="shared" si="244"/>
        <v>1</v>
      </c>
      <c r="P915" s="43">
        <f t="shared" si="238"/>
        <v>1</v>
      </c>
      <c r="Q915" s="44">
        <f t="shared" si="245"/>
        <v>1</v>
      </c>
      <c r="R915" s="45" t="str">
        <f t="shared" si="246"/>
        <v>097 718 3614</v>
      </c>
      <c r="S915" s="41" t="str">
        <f t="shared" si="247"/>
        <v>0977183614</v>
      </c>
      <c r="T915" s="43" t="e">
        <f t="shared" si="248"/>
        <v>#VALUE!</v>
      </c>
      <c r="U915" s="41" t="str">
        <f t="shared" si="249"/>
        <v>0977183614</v>
      </c>
      <c r="V915" s="46" t="str">
        <f t="shared" si="250"/>
        <v>0977183614</v>
      </c>
      <c r="W915" s="43">
        <f t="shared" si="251"/>
        <v>1</v>
      </c>
      <c r="X915" s="47">
        <f t="shared" si="252"/>
        <v>1</v>
      </c>
      <c r="Y915" s="43">
        <f t="shared" si="239"/>
        <v>1</v>
      </c>
      <c r="Z915" s="44">
        <f t="shared" si="253"/>
        <v>1</v>
      </c>
      <c r="AA915" s="44">
        <f t="shared" si="254"/>
        <v>1</v>
      </c>
    </row>
    <row r="916" spans="1:27" ht="69" hidden="1" customHeight="1" x14ac:dyDescent="0.65">
      <c r="A916" s="3">
        <v>914</v>
      </c>
      <c r="B916" s="3" t="s">
        <v>2661</v>
      </c>
      <c r="C916" s="3" t="s">
        <v>3306</v>
      </c>
      <c r="D916" s="3" t="s">
        <v>2662</v>
      </c>
      <c r="E916" s="3" t="s">
        <v>3143</v>
      </c>
      <c r="F916" s="5" t="s">
        <v>2663</v>
      </c>
      <c r="G916" s="6">
        <v>101087564</v>
      </c>
      <c r="H916" s="6" t="s">
        <v>3247</v>
      </c>
      <c r="I916" s="3"/>
      <c r="J916" s="39"/>
      <c r="K916" s="40">
        <f t="shared" si="240"/>
        <v>1</v>
      </c>
      <c r="L916" s="41" t="str">
        <f t="shared" si="241"/>
        <v>101087564</v>
      </c>
      <c r="M916" s="42" t="str">
        <f t="shared" si="242"/>
        <v>101087564</v>
      </c>
      <c r="N916" s="43">
        <f t="shared" si="243"/>
        <v>1</v>
      </c>
      <c r="O916" s="43">
        <f t="shared" si="244"/>
        <v>1</v>
      </c>
      <c r="P916" s="43">
        <f t="shared" si="238"/>
        <v>1</v>
      </c>
      <c r="Q916" s="44">
        <f t="shared" si="245"/>
        <v>1</v>
      </c>
      <c r="R916" s="45" t="str">
        <f t="shared" si="246"/>
        <v>087 503 737</v>
      </c>
      <c r="S916" s="41" t="str">
        <f t="shared" si="247"/>
        <v>087503737</v>
      </c>
      <c r="T916" s="43" t="e">
        <f t="shared" si="248"/>
        <v>#VALUE!</v>
      </c>
      <c r="U916" s="41" t="str">
        <f t="shared" si="249"/>
        <v>087503737</v>
      </c>
      <c r="V916" s="46" t="str">
        <f t="shared" si="250"/>
        <v>087503737</v>
      </c>
      <c r="W916" s="43">
        <f t="shared" si="251"/>
        <v>1</v>
      </c>
      <c r="X916" s="47">
        <f t="shared" si="252"/>
        <v>1</v>
      </c>
      <c r="Y916" s="43">
        <f t="shared" si="239"/>
        <v>1</v>
      </c>
      <c r="Z916" s="44">
        <f t="shared" si="253"/>
        <v>1</v>
      </c>
      <c r="AA916" s="44">
        <f t="shared" si="254"/>
        <v>1</v>
      </c>
    </row>
    <row r="917" spans="1:27" ht="69" hidden="1" customHeight="1" x14ac:dyDescent="0.65">
      <c r="A917" s="3">
        <v>915</v>
      </c>
      <c r="B917" s="3" t="s">
        <v>2664</v>
      </c>
      <c r="C917" s="3" t="s">
        <v>3306</v>
      </c>
      <c r="D917" s="3" t="s">
        <v>2665</v>
      </c>
      <c r="E917" s="3" t="s">
        <v>3143</v>
      </c>
      <c r="F917" s="5" t="s">
        <v>2666</v>
      </c>
      <c r="G917" s="6">
        <v>100696957</v>
      </c>
      <c r="H917" s="7">
        <v>976309677</v>
      </c>
      <c r="I917" s="3"/>
      <c r="J917" s="39"/>
      <c r="K917" s="40">
        <f t="shared" si="240"/>
        <v>1</v>
      </c>
      <c r="L917" s="41" t="str">
        <f t="shared" si="241"/>
        <v>100696957</v>
      </c>
      <c r="M917" s="42" t="str">
        <f t="shared" si="242"/>
        <v>100696957</v>
      </c>
      <c r="N917" s="43">
        <f t="shared" si="243"/>
        <v>1</v>
      </c>
      <c r="O917" s="43">
        <f t="shared" si="244"/>
        <v>1</v>
      </c>
      <c r="P917" s="43">
        <f t="shared" si="238"/>
        <v>1</v>
      </c>
      <c r="Q917" s="44">
        <f t="shared" si="245"/>
        <v>1</v>
      </c>
      <c r="R917" s="45">
        <f t="shared" si="246"/>
        <v>976309677</v>
      </c>
      <c r="S917" s="41" t="str">
        <f t="shared" si="247"/>
        <v>976309677</v>
      </c>
      <c r="T917" s="43" t="e">
        <f t="shared" si="248"/>
        <v>#VALUE!</v>
      </c>
      <c r="U917" s="41" t="str">
        <f t="shared" si="249"/>
        <v>976309677</v>
      </c>
      <c r="V917" s="46" t="str">
        <f t="shared" si="250"/>
        <v>0976309677</v>
      </c>
      <c r="W917" s="43">
        <f t="shared" si="251"/>
        <v>1</v>
      </c>
      <c r="X917" s="47">
        <f t="shared" si="252"/>
        <v>1</v>
      </c>
      <c r="Y917" s="43">
        <f t="shared" si="239"/>
        <v>1</v>
      </c>
      <c r="Z917" s="44">
        <f t="shared" si="253"/>
        <v>1</v>
      </c>
      <c r="AA917" s="44">
        <f t="shared" si="254"/>
        <v>1</v>
      </c>
    </row>
    <row r="918" spans="1:27" ht="69" hidden="1" customHeight="1" x14ac:dyDescent="0.65">
      <c r="A918" s="3">
        <v>916</v>
      </c>
      <c r="B918" s="3" t="s">
        <v>2667</v>
      </c>
      <c r="C918" s="3" t="s">
        <v>3306</v>
      </c>
      <c r="D918" s="3" t="s">
        <v>2668</v>
      </c>
      <c r="E918" s="3" t="s">
        <v>3143</v>
      </c>
      <c r="F918" s="5" t="s">
        <v>2669</v>
      </c>
      <c r="G918" s="6">
        <v>101332422</v>
      </c>
      <c r="H918" s="7">
        <v>889538081</v>
      </c>
      <c r="I918" s="3"/>
      <c r="J918" s="39"/>
      <c r="K918" s="40">
        <f t="shared" si="240"/>
        <v>1</v>
      </c>
      <c r="L918" s="41" t="str">
        <f t="shared" si="241"/>
        <v>101332422</v>
      </c>
      <c r="M918" s="42" t="str">
        <f t="shared" si="242"/>
        <v>101332422</v>
      </c>
      <c r="N918" s="43">
        <f t="shared" si="243"/>
        <v>1</v>
      </c>
      <c r="O918" s="43">
        <f t="shared" si="244"/>
        <v>1</v>
      </c>
      <c r="P918" s="43">
        <f t="shared" si="238"/>
        <v>1</v>
      </c>
      <c r="Q918" s="44">
        <f t="shared" si="245"/>
        <v>1</v>
      </c>
      <c r="R918" s="45">
        <f t="shared" si="246"/>
        <v>889538081</v>
      </c>
      <c r="S918" s="41" t="str">
        <f t="shared" si="247"/>
        <v>889538081</v>
      </c>
      <c r="T918" s="43" t="e">
        <f t="shared" si="248"/>
        <v>#VALUE!</v>
      </c>
      <c r="U918" s="41" t="str">
        <f t="shared" si="249"/>
        <v>889538081</v>
      </c>
      <c r="V918" s="46" t="str">
        <f t="shared" si="250"/>
        <v>0889538081</v>
      </c>
      <c r="W918" s="43">
        <f t="shared" si="251"/>
        <v>1</v>
      </c>
      <c r="X918" s="47">
        <f t="shared" si="252"/>
        <v>1</v>
      </c>
      <c r="Y918" s="43">
        <f t="shared" si="239"/>
        <v>1</v>
      </c>
      <c r="Z918" s="44">
        <f t="shared" si="253"/>
        <v>1</v>
      </c>
      <c r="AA918" s="44">
        <f t="shared" si="254"/>
        <v>1</v>
      </c>
    </row>
    <row r="919" spans="1:27" ht="69" hidden="1" customHeight="1" x14ac:dyDescent="0.65">
      <c r="A919" s="3">
        <v>917</v>
      </c>
      <c r="B919" s="3" t="s">
        <v>2670</v>
      </c>
      <c r="C919" s="3" t="s">
        <v>3306</v>
      </c>
      <c r="D919" s="3" t="s">
        <v>2671</v>
      </c>
      <c r="E919" s="3" t="s">
        <v>3143</v>
      </c>
      <c r="F919" s="5" t="s">
        <v>2672</v>
      </c>
      <c r="G919" s="6">
        <v>100702713</v>
      </c>
      <c r="H919" s="7">
        <v>884889478</v>
      </c>
      <c r="I919" s="3"/>
      <c r="J919" s="39"/>
      <c r="K919" s="40">
        <f t="shared" si="240"/>
        <v>1</v>
      </c>
      <c r="L919" s="41" t="str">
        <f t="shared" si="241"/>
        <v>100702713</v>
      </c>
      <c r="M919" s="42" t="str">
        <f t="shared" si="242"/>
        <v>100702713</v>
      </c>
      <c r="N919" s="43">
        <f t="shared" si="243"/>
        <v>1</v>
      </c>
      <c r="O919" s="43">
        <f t="shared" si="244"/>
        <v>1</v>
      </c>
      <c r="P919" s="43">
        <f t="shared" si="238"/>
        <v>1</v>
      </c>
      <c r="Q919" s="44">
        <f t="shared" si="245"/>
        <v>1</v>
      </c>
      <c r="R919" s="45">
        <f t="shared" si="246"/>
        <v>884889478</v>
      </c>
      <c r="S919" s="41" t="str">
        <f t="shared" si="247"/>
        <v>884889478</v>
      </c>
      <c r="T919" s="43" t="e">
        <f t="shared" si="248"/>
        <v>#VALUE!</v>
      </c>
      <c r="U919" s="41" t="str">
        <f t="shared" si="249"/>
        <v>884889478</v>
      </c>
      <c r="V919" s="46" t="str">
        <f t="shared" si="250"/>
        <v>0884889478</v>
      </c>
      <c r="W919" s="43">
        <f t="shared" si="251"/>
        <v>1</v>
      </c>
      <c r="X919" s="47">
        <f t="shared" si="252"/>
        <v>1</v>
      </c>
      <c r="Y919" s="43">
        <f t="shared" si="239"/>
        <v>1</v>
      </c>
      <c r="Z919" s="44">
        <f t="shared" si="253"/>
        <v>1</v>
      </c>
      <c r="AA919" s="44">
        <f t="shared" si="254"/>
        <v>1</v>
      </c>
    </row>
    <row r="920" spans="1:27" ht="69" hidden="1" customHeight="1" x14ac:dyDescent="0.65">
      <c r="A920" s="3">
        <v>918</v>
      </c>
      <c r="B920" s="3" t="s">
        <v>2673</v>
      </c>
      <c r="C920" s="3" t="s">
        <v>3306</v>
      </c>
      <c r="D920" s="3" t="s">
        <v>2674</v>
      </c>
      <c r="E920" s="3" t="s">
        <v>3143</v>
      </c>
      <c r="F920" s="5" t="s">
        <v>2675</v>
      </c>
      <c r="G920" s="6">
        <v>100684792</v>
      </c>
      <c r="H920" s="7">
        <v>964004614</v>
      </c>
      <c r="I920" s="3"/>
      <c r="J920" s="39"/>
      <c r="K920" s="40">
        <f t="shared" si="240"/>
        <v>1</v>
      </c>
      <c r="L920" s="41" t="str">
        <f t="shared" si="241"/>
        <v>100684792</v>
      </c>
      <c r="M920" s="42" t="str">
        <f t="shared" si="242"/>
        <v>100684792</v>
      </c>
      <c r="N920" s="43">
        <f t="shared" si="243"/>
        <v>1</v>
      </c>
      <c r="O920" s="43">
        <f t="shared" si="244"/>
        <v>1</v>
      </c>
      <c r="P920" s="43">
        <f t="shared" si="238"/>
        <v>1</v>
      </c>
      <c r="Q920" s="44">
        <f t="shared" si="245"/>
        <v>1</v>
      </c>
      <c r="R920" s="45">
        <f t="shared" si="246"/>
        <v>964004614</v>
      </c>
      <c r="S920" s="41" t="str">
        <f t="shared" si="247"/>
        <v>964004614</v>
      </c>
      <c r="T920" s="43" t="e">
        <f t="shared" si="248"/>
        <v>#VALUE!</v>
      </c>
      <c r="U920" s="41" t="str">
        <f t="shared" si="249"/>
        <v>964004614</v>
      </c>
      <c r="V920" s="46" t="str">
        <f t="shared" si="250"/>
        <v>0964004614</v>
      </c>
      <c r="W920" s="43">
        <f t="shared" si="251"/>
        <v>1</v>
      </c>
      <c r="X920" s="47">
        <f t="shared" si="252"/>
        <v>1</v>
      </c>
      <c r="Y920" s="43">
        <f t="shared" si="239"/>
        <v>1</v>
      </c>
      <c r="Z920" s="44">
        <f t="shared" si="253"/>
        <v>1</v>
      </c>
      <c r="AA920" s="44">
        <f t="shared" si="254"/>
        <v>1</v>
      </c>
    </row>
    <row r="921" spans="1:27" ht="69" hidden="1" customHeight="1" x14ac:dyDescent="0.65">
      <c r="A921" s="3">
        <v>919</v>
      </c>
      <c r="B921" s="3" t="s">
        <v>2676</v>
      </c>
      <c r="C921" s="3" t="s">
        <v>3306</v>
      </c>
      <c r="D921" s="3" t="s">
        <v>2677</v>
      </c>
      <c r="E921" s="3" t="s">
        <v>3143</v>
      </c>
      <c r="F921" s="5" t="s">
        <v>2678</v>
      </c>
      <c r="G921" s="6">
        <v>100768788</v>
      </c>
      <c r="H921" s="6">
        <v>89900926</v>
      </c>
      <c r="I921" s="3"/>
      <c r="J921" s="39"/>
      <c r="K921" s="40">
        <f t="shared" si="240"/>
        <v>1</v>
      </c>
      <c r="L921" s="41" t="str">
        <f t="shared" si="241"/>
        <v>100768788</v>
      </c>
      <c r="M921" s="42" t="str">
        <f t="shared" si="242"/>
        <v>100768788</v>
      </c>
      <c r="N921" s="43">
        <f t="shared" si="243"/>
        <v>1</v>
      </c>
      <c r="O921" s="43">
        <f t="shared" si="244"/>
        <v>1</v>
      </c>
      <c r="P921" s="43">
        <f t="shared" si="238"/>
        <v>1</v>
      </c>
      <c r="Q921" s="44">
        <f t="shared" si="245"/>
        <v>1</v>
      </c>
      <c r="R921" s="45">
        <f t="shared" si="246"/>
        <v>89900926</v>
      </c>
      <c r="S921" s="41" t="str">
        <f t="shared" si="247"/>
        <v>89900926</v>
      </c>
      <c r="T921" s="43" t="e">
        <f t="shared" si="248"/>
        <v>#VALUE!</v>
      </c>
      <c r="U921" s="41" t="str">
        <f t="shared" si="249"/>
        <v>89900926</v>
      </c>
      <c r="V921" s="46" t="str">
        <f t="shared" si="250"/>
        <v>089900926</v>
      </c>
      <c r="W921" s="43">
        <f t="shared" si="251"/>
        <v>1</v>
      </c>
      <c r="X921" s="47">
        <f t="shared" si="252"/>
        <v>1</v>
      </c>
      <c r="Y921" s="43">
        <f t="shared" si="239"/>
        <v>1</v>
      </c>
      <c r="Z921" s="44">
        <f t="shared" si="253"/>
        <v>1</v>
      </c>
      <c r="AA921" s="44">
        <f t="shared" si="254"/>
        <v>1</v>
      </c>
    </row>
    <row r="922" spans="1:27" ht="69" hidden="1" customHeight="1" x14ac:dyDescent="0.65">
      <c r="A922" s="3">
        <v>920</v>
      </c>
      <c r="B922" s="3" t="s">
        <v>2679</v>
      </c>
      <c r="C922" s="3" t="s">
        <v>3306</v>
      </c>
      <c r="D922" s="3" t="s">
        <v>2680</v>
      </c>
      <c r="E922" s="3" t="s">
        <v>3143</v>
      </c>
      <c r="F922" s="5" t="s">
        <v>2681</v>
      </c>
      <c r="G922" s="6">
        <v>101332148</v>
      </c>
      <c r="H922" s="7">
        <v>889557774</v>
      </c>
      <c r="I922" s="3"/>
      <c r="J922" s="39"/>
      <c r="K922" s="40">
        <f t="shared" si="240"/>
        <v>1</v>
      </c>
      <c r="L922" s="41" t="str">
        <f t="shared" si="241"/>
        <v>101332148</v>
      </c>
      <c r="M922" s="42" t="str">
        <f t="shared" si="242"/>
        <v>101332148</v>
      </c>
      <c r="N922" s="43">
        <f t="shared" si="243"/>
        <v>1</v>
      </c>
      <c r="O922" s="43">
        <f t="shared" si="244"/>
        <v>1</v>
      </c>
      <c r="P922" s="43">
        <f t="shared" si="238"/>
        <v>1</v>
      </c>
      <c r="Q922" s="44">
        <f t="shared" si="245"/>
        <v>1</v>
      </c>
      <c r="R922" s="45">
        <f t="shared" si="246"/>
        <v>889557774</v>
      </c>
      <c r="S922" s="41" t="str">
        <f t="shared" si="247"/>
        <v>889557774</v>
      </c>
      <c r="T922" s="43" t="e">
        <f t="shared" si="248"/>
        <v>#VALUE!</v>
      </c>
      <c r="U922" s="41" t="str">
        <f t="shared" si="249"/>
        <v>889557774</v>
      </c>
      <c r="V922" s="46" t="str">
        <f t="shared" si="250"/>
        <v>0889557774</v>
      </c>
      <c r="W922" s="43">
        <f t="shared" si="251"/>
        <v>1</v>
      </c>
      <c r="X922" s="47">
        <f t="shared" si="252"/>
        <v>1</v>
      </c>
      <c r="Y922" s="43">
        <f t="shared" si="239"/>
        <v>1</v>
      </c>
      <c r="Z922" s="44">
        <f t="shared" si="253"/>
        <v>1</v>
      </c>
      <c r="AA922" s="44">
        <f t="shared" si="254"/>
        <v>1</v>
      </c>
    </row>
    <row r="923" spans="1:27" ht="69" hidden="1" customHeight="1" x14ac:dyDescent="0.65">
      <c r="A923" s="3">
        <v>921</v>
      </c>
      <c r="B923" s="3" t="s">
        <v>2682</v>
      </c>
      <c r="C923" s="3" t="s">
        <v>3306</v>
      </c>
      <c r="D923" s="3" t="s">
        <v>2683</v>
      </c>
      <c r="E923" s="3" t="s">
        <v>3143</v>
      </c>
      <c r="F923" s="5" t="s">
        <v>2684</v>
      </c>
      <c r="G923" s="6">
        <v>101350575</v>
      </c>
      <c r="H923" s="7">
        <v>976651004</v>
      </c>
      <c r="I923" s="3"/>
      <c r="J923" s="39"/>
      <c r="K923" s="40">
        <f t="shared" si="240"/>
        <v>1</v>
      </c>
      <c r="L923" s="41" t="str">
        <f t="shared" si="241"/>
        <v>101350575</v>
      </c>
      <c r="M923" s="42" t="str">
        <f t="shared" si="242"/>
        <v>101350575</v>
      </c>
      <c r="N923" s="43">
        <f t="shared" si="243"/>
        <v>1</v>
      </c>
      <c r="O923" s="43">
        <f t="shared" si="244"/>
        <v>1</v>
      </c>
      <c r="P923" s="43">
        <f t="shared" si="238"/>
        <v>1</v>
      </c>
      <c r="Q923" s="44">
        <f t="shared" si="245"/>
        <v>1</v>
      </c>
      <c r="R923" s="45">
        <f t="shared" si="246"/>
        <v>976651004</v>
      </c>
      <c r="S923" s="41" t="str">
        <f t="shared" si="247"/>
        <v>976651004</v>
      </c>
      <c r="T923" s="43" t="e">
        <f t="shared" si="248"/>
        <v>#VALUE!</v>
      </c>
      <c r="U923" s="41" t="str">
        <f t="shared" si="249"/>
        <v>976651004</v>
      </c>
      <c r="V923" s="46" t="str">
        <f t="shared" si="250"/>
        <v>0976651004</v>
      </c>
      <c r="W923" s="43">
        <f t="shared" si="251"/>
        <v>1</v>
      </c>
      <c r="X923" s="47">
        <f t="shared" si="252"/>
        <v>1</v>
      </c>
      <c r="Y923" s="43">
        <f t="shared" si="239"/>
        <v>1</v>
      </c>
      <c r="Z923" s="44">
        <f t="shared" si="253"/>
        <v>1</v>
      </c>
      <c r="AA923" s="44">
        <f t="shared" si="254"/>
        <v>1</v>
      </c>
    </row>
    <row r="924" spans="1:27" ht="69" hidden="1" customHeight="1" x14ac:dyDescent="0.65">
      <c r="A924" s="3">
        <v>922</v>
      </c>
      <c r="B924" s="3" t="s">
        <v>2685</v>
      </c>
      <c r="C924" s="3" t="s">
        <v>3306</v>
      </c>
      <c r="D924" s="3" t="s">
        <v>2686</v>
      </c>
      <c r="E924" s="3" t="s">
        <v>3143</v>
      </c>
      <c r="F924" s="5" t="s">
        <v>2687</v>
      </c>
      <c r="G924" s="6">
        <v>101040043</v>
      </c>
      <c r="H924" s="7">
        <v>967162994</v>
      </c>
      <c r="I924" s="3"/>
      <c r="J924" s="39"/>
      <c r="K924" s="40">
        <f t="shared" si="240"/>
        <v>1</v>
      </c>
      <c r="L924" s="41" t="str">
        <f t="shared" si="241"/>
        <v>101040043</v>
      </c>
      <c r="M924" s="42" t="str">
        <f t="shared" si="242"/>
        <v>101040043</v>
      </c>
      <c r="N924" s="43">
        <f t="shared" si="243"/>
        <v>1</v>
      </c>
      <c r="O924" s="43">
        <f t="shared" si="244"/>
        <v>1</v>
      </c>
      <c r="P924" s="43">
        <f t="shared" si="238"/>
        <v>1</v>
      </c>
      <c r="Q924" s="44">
        <f t="shared" si="245"/>
        <v>1</v>
      </c>
      <c r="R924" s="45">
        <f t="shared" si="246"/>
        <v>967162994</v>
      </c>
      <c r="S924" s="41" t="str">
        <f t="shared" si="247"/>
        <v>967162994</v>
      </c>
      <c r="T924" s="43" t="e">
        <f t="shared" si="248"/>
        <v>#VALUE!</v>
      </c>
      <c r="U924" s="41" t="str">
        <f t="shared" si="249"/>
        <v>967162994</v>
      </c>
      <c r="V924" s="46" t="str">
        <f t="shared" si="250"/>
        <v>0967162994</v>
      </c>
      <c r="W924" s="43">
        <f t="shared" si="251"/>
        <v>1</v>
      </c>
      <c r="X924" s="47">
        <f t="shared" si="252"/>
        <v>1</v>
      </c>
      <c r="Y924" s="43">
        <f t="shared" si="239"/>
        <v>1</v>
      </c>
      <c r="Z924" s="44">
        <f t="shared" si="253"/>
        <v>1</v>
      </c>
      <c r="AA924" s="44">
        <f t="shared" si="254"/>
        <v>1</v>
      </c>
    </row>
    <row r="925" spans="1:27" ht="69" hidden="1" customHeight="1" x14ac:dyDescent="0.65">
      <c r="A925" s="3">
        <v>923</v>
      </c>
      <c r="B925" s="3" t="s">
        <v>2688</v>
      </c>
      <c r="C925" s="3" t="s">
        <v>3306</v>
      </c>
      <c r="D925" s="3" t="s">
        <v>2689</v>
      </c>
      <c r="E925" s="3" t="s">
        <v>3143</v>
      </c>
      <c r="F925" s="5" t="s">
        <v>2690</v>
      </c>
      <c r="G925" s="6">
        <v>101200513</v>
      </c>
      <c r="H925" s="7">
        <v>965389125</v>
      </c>
      <c r="I925" s="3"/>
      <c r="J925" s="39"/>
      <c r="K925" s="40">
        <f t="shared" si="240"/>
        <v>1</v>
      </c>
      <c r="L925" s="41" t="str">
        <f t="shared" si="241"/>
        <v>101200513</v>
      </c>
      <c r="M925" s="42" t="str">
        <f t="shared" si="242"/>
        <v>101200513</v>
      </c>
      <c r="N925" s="43">
        <f t="shared" si="243"/>
        <v>1</v>
      </c>
      <c r="O925" s="43">
        <f t="shared" si="244"/>
        <v>1</v>
      </c>
      <c r="P925" s="43">
        <f t="shared" si="238"/>
        <v>1</v>
      </c>
      <c r="Q925" s="44">
        <f t="shared" si="245"/>
        <v>1</v>
      </c>
      <c r="R925" s="45">
        <f t="shared" si="246"/>
        <v>965389125</v>
      </c>
      <c r="S925" s="41" t="str">
        <f t="shared" si="247"/>
        <v>965389125</v>
      </c>
      <c r="T925" s="43" t="e">
        <f t="shared" si="248"/>
        <v>#VALUE!</v>
      </c>
      <c r="U925" s="41" t="str">
        <f t="shared" si="249"/>
        <v>965389125</v>
      </c>
      <c r="V925" s="46" t="str">
        <f t="shared" si="250"/>
        <v>0965389125</v>
      </c>
      <c r="W925" s="43">
        <f t="shared" si="251"/>
        <v>1</v>
      </c>
      <c r="X925" s="47">
        <f t="shared" si="252"/>
        <v>1</v>
      </c>
      <c r="Y925" s="43">
        <f t="shared" si="239"/>
        <v>1</v>
      </c>
      <c r="Z925" s="44">
        <f t="shared" si="253"/>
        <v>1</v>
      </c>
      <c r="AA925" s="44">
        <f t="shared" si="254"/>
        <v>1</v>
      </c>
    </row>
    <row r="926" spans="1:27" ht="69" hidden="1" customHeight="1" x14ac:dyDescent="0.65">
      <c r="A926" s="3">
        <v>924</v>
      </c>
      <c r="B926" s="3" t="s">
        <v>2691</v>
      </c>
      <c r="C926" s="3" t="s">
        <v>3306</v>
      </c>
      <c r="D926" s="3" t="s">
        <v>2692</v>
      </c>
      <c r="E926" s="3" t="s">
        <v>3143</v>
      </c>
      <c r="F926" s="5" t="s">
        <v>2693</v>
      </c>
      <c r="G926" s="6">
        <v>101311164</v>
      </c>
      <c r="H926" s="6" t="s">
        <v>3248</v>
      </c>
      <c r="I926" s="3"/>
      <c r="J926" s="39"/>
      <c r="K926" s="40">
        <f t="shared" si="240"/>
        <v>1</v>
      </c>
      <c r="L926" s="41" t="str">
        <f t="shared" si="241"/>
        <v>101311164</v>
      </c>
      <c r="M926" s="42" t="str">
        <f t="shared" si="242"/>
        <v>101311164</v>
      </c>
      <c r="N926" s="43">
        <f t="shared" si="243"/>
        <v>1</v>
      </c>
      <c r="O926" s="43">
        <f t="shared" si="244"/>
        <v>1</v>
      </c>
      <c r="P926" s="43">
        <f t="shared" si="238"/>
        <v>1</v>
      </c>
      <c r="Q926" s="44">
        <f t="shared" si="245"/>
        <v>1</v>
      </c>
      <c r="R926" s="45" t="str">
        <f t="shared" si="246"/>
        <v>096 885 3243</v>
      </c>
      <c r="S926" s="41" t="str">
        <f t="shared" si="247"/>
        <v>0968853243</v>
      </c>
      <c r="T926" s="43" t="e">
        <f t="shared" si="248"/>
        <v>#VALUE!</v>
      </c>
      <c r="U926" s="41" t="str">
        <f t="shared" si="249"/>
        <v>0968853243</v>
      </c>
      <c r="V926" s="46" t="str">
        <f t="shared" si="250"/>
        <v>0968853243</v>
      </c>
      <c r="W926" s="43">
        <f t="shared" si="251"/>
        <v>1</v>
      </c>
      <c r="X926" s="47">
        <f t="shared" si="252"/>
        <v>1</v>
      </c>
      <c r="Y926" s="43">
        <f t="shared" si="239"/>
        <v>1</v>
      </c>
      <c r="Z926" s="44">
        <f t="shared" si="253"/>
        <v>1</v>
      </c>
      <c r="AA926" s="44">
        <f t="shared" si="254"/>
        <v>1</v>
      </c>
    </row>
    <row r="927" spans="1:27" ht="69" hidden="1" customHeight="1" x14ac:dyDescent="0.65">
      <c r="A927" s="3">
        <v>925</v>
      </c>
      <c r="B927" s="3" t="s">
        <v>2694</v>
      </c>
      <c r="C927" s="3" t="s">
        <v>3306</v>
      </c>
      <c r="D927" s="3" t="s">
        <v>2695</v>
      </c>
      <c r="E927" s="3" t="s">
        <v>3143</v>
      </c>
      <c r="F927" s="5" t="s">
        <v>2696</v>
      </c>
      <c r="G927" s="6">
        <v>101109277</v>
      </c>
      <c r="H927" s="6" t="s">
        <v>3249</v>
      </c>
      <c r="I927" s="3"/>
      <c r="J927" s="39"/>
      <c r="K927" s="40">
        <f t="shared" si="240"/>
        <v>1</v>
      </c>
      <c r="L927" s="41" t="str">
        <f t="shared" si="241"/>
        <v>101109277</v>
      </c>
      <c r="M927" s="42" t="str">
        <f t="shared" si="242"/>
        <v>101109277</v>
      </c>
      <c r="N927" s="43">
        <f t="shared" si="243"/>
        <v>1</v>
      </c>
      <c r="O927" s="43">
        <f t="shared" si="244"/>
        <v>1</v>
      </c>
      <c r="P927" s="43">
        <f t="shared" si="238"/>
        <v>1</v>
      </c>
      <c r="Q927" s="44">
        <f t="shared" si="245"/>
        <v>1</v>
      </c>
      <c r="R927" s="45" t="str">
        <f t="shared" si="246"/>
        <v>011 761 841</v>
      </c>
      <c r="S927" s="41" t="str">
        <f t="shared" si="247"/>
        <v>011761841</v>
      </c>
      <c r="T927" s="43" t="e">
        <f t="shared" si="248"/>
        <v>#VALUE!</v>
      </c>
      <c r="U927" s="41" t="str">
        <f t="shared" si="249"/>
        <v>011761841</v>
      </c>
      <c r="V927" s="46" t="str">
        <f t="shared" si="250"/>
        <v>011761841</v>
      </c>
      <c r="W927" s="43">
        <f t="shared" si="251"/>
        <v>1</v>
      </c>
      <c r="X927" s="47">
        <f t="shared" si="252"/>
        <v>1</v>
      </c>
      <c r="Y927" s="43">
        <f t="shared" si="239"/>
        <v>1</v>
      </c>
      <c r="Z927" s="44">
        <f t="shared" si="253"/>
        <v>1</v>
      </c>
      <c r="AA927" s="44">
        <f t="shared" si="254"/>
        <v>1</v>
      </c>
    </row>
    <row r="928" spans="1:27" ht="69" hidden="1" customHeight="1" x14ac:dyDescent="0.65">
      <c r="A928" s="3">
        <v>926</v>
      </c>
      <c r="B928" s="3" t="s">
        <v>2697</v>
      </c>
      <c r="C928" s="3" t="s">
        <v>3306</v>
      </c>
      <c r="D928" s="3" t="s">
        <v>2698</v>
      </c>
      <c r="E928" s="3" t="s">
        <v>3143</v>
      </c>
      <c r="F928" s="5" t="s">
        <v>2699</v>
      </c>
      <c r="G928" s="6">
        <v>101086911</v>
      </c>
      <c r="H928" s="7">
        <v>977652538</v>
      </c>
      <c r="I928" s="3"/>
      <c r="J928" s="39"/>
      <c r="K928" s="40">
        <f t="shared" si="240"/>
        <v>1</v>
      </c>
      <c r="L928" s="41" t="str">
        <f t="shared" si="241"/>
        <v>101086911</v>
      </c>
      <c r="M928" s="42" t="str">
        <f t="shared" si="242"/>
        <v>101086911</v>
      </c>
      <c r="N928" s="43">
        <f t="shared" si="243"/>
        <v>1</v>
      </c>
      <c r="O928" s="43">
        <f t="shared" si="244"/>
        <v>1</v>
      </c>
      <c r="P928" s="43">
        <f t="shared" si="238"/>
        <v>1</v>
      </c>
      <c r="Q928" s="44">
        <f t="shared" si="245"/>
        <v>1</v>
      </c>
      <c r="R928" s="45">
        <f t="shared" si="246"/>
        <v>977652538</v>
      </c>
      <c r="S928" s="41" t="str">
        <f t="shared" si="247"/>
        <v>977652538</v>
      </c>
      <c r="T928" s="43" t="e">
        <f t="shared" si="248"/>
        <v>#VALUE!</v>
      </c>
      <c r="U928" s="41" t="str">
        <f t="shared" si="249"/>
        <v>977652538</v>
      </c>
      <c r="V928" s="46" t="str">
        <f t="shared" si="250"/>
        <v>0977652538</v>
      </c>
      <c r="W928" s="43">
        <f t="shared" si="251"/>
        <v>1</v>
      </c>
      <c r="X928" s="47">
        <f t="shared" si="252"/>
        <v>1</v>
      </c>
      <c r="Y928" s="43">
        <f t="shared" si="239"/>
        <v>1</v>
      </c>
      <c r="Z928" s="44">
        <f t="shared" si="253"/>
        <v>1</v>
      </c>
      <c r="AA928" s="44">
        <f t="shared" si="254"/>
        <v>1</v>
      </c>
    </row>
    <row r="929" spans="1:27" ht="69" hidden="1" customHeight="1" x14ac:dyDescent="0.65">
      <c r="A929" s="3">
        <v>927</v>
      </c>
      <c r="B929" s="3" t="s">
        <v>2700</v>
      </c>
      <c r="C929" s="3" t="s">
        <v>3306</v>
      </c>
      <c r="D929" s="3" t="s">
        <v>2701</v>
      </c>
      <c r="E929" s="3" t="s">
        <v>3143</v>
      </c>
      <c r="F929" s="5" t="s">
        <v>2702</v>
      </c>
      <c r="G929" s="6">
        <v>101339611</v>
      </c>
      <c r="H929" s="7">
        <v>972485746</v>
      </c>
      <c r="I929" s="3"/>
      <c r="J929" s="39"/>
      <c r="K929" s="40">
        <f t="shared" si="240"/>
        <v>1</v>
      </c>
      <c r="L929" s="41" t="str">
        <f t="shared" si="241"/>
        <v>101339611</v>
      </c>
      <c r="M929" s="42" t="str">
        <f t="shared" si="242"/>
        <v>101339611</v>
      </c>
      <c r="N929" s="43">
        <f t="shared" si="243"/>
        <v>1</v>
      </c>
      <c r="O929" s="43">
        <f t="shared" si="244"/>
        <v>1</v>
      </c>
      <c r="P929" s="43">
        <f t="shared" si="238"/>
        <v>1</v>
      </c>
      <c r="Q929" s="44">
        <f t="shared" si="245"/>
        <v>1</v>
      </c>
      <c r="R929" s="45">
        <f t="shared" si="246"/>
        <v>972485746</v>
      </c>
      <c r="S929" s="41" t="str">
        <f t="shared" si="247"/>
        <v>972485746</v>
      </c>
      <c r="T929" s="43" t="e">
        <f t="shared" si="248"/>
        <v>#VALUE!</v>
      </c>
      <c r="U929" s="41" t="str">
        <f t="shared" si="249"/>
        <v>972485746</v>
      </c>
      <c r="V929" s="46" t="str">
        <f t="shared" si="250"/>
        <v>0972485746</v>
      </c>
      <c r="W929" s="43">
        <f t="shared" si="251"/>
        <v>1</v>
      </c>
      <c r="X929" s="47">
        <f t="shared" si="252"/>
        <v>1</v>
      </c>
      <c r="Y929" s="43">
        <f t="shared" si="239"/>
        <v>1</v>
      </c>
      <c r="Z929" s="44">
        <f t="shared" si="253"/>
        <v>1</v>
      </c>
      <c r="AA929" s="44">
        <f t="shared" si="254"/>
        <v>1</v>
      </c>
    </row>
    <row r="930" spans="1:27" ht="69" hidden="1" customHeight="1" x14ac:dyDescent="0.65">
      <c r="A930" s="3">
        <v>928</v>
      </c>
      <c r="B930" s="3" t="s">
        <v>2703</v>
      </c>
      <c r="C930" s="3" t="s">
        <v>3308</v>
      </c>
      <c r="D930" s="3" t="s">
        <v>2674</v>
      </c>
      <c r="E930" s="3" t="s">
        <v>3143</v>
      </c>
      <c r="F930" s="5" t="s">
        <v>2704</v>
      </c>
      <c r="G930" s="6">
        <v>100684218</v>
      </c>
      <c r="H930" s="7">
        <v>888743161</v>
      </c>
      <c r="I930" s="3"/>
      <c r="J930" s="39"/>
      <c r="K930" s="40">
        <f t="shared" si="240"/>
        <v>1</v>
      </c>
      <c r="L930" s="41" t="str">
        <f t="shared" si="241"/>
        <v>100684218</v>
      </c>
      <c r="M930" s="42" t="str">
        <f t="shared" si="242"/>
        <v>100684218</v>
      </c>
      <c r="N930" s="43">
        <f t="shared" si="243"/>
        <v>1</v>
      </c>
      <c r="O930" s="43">
        <f t="shared" si="244"/>
        <v>1</v>
      </c>
      <c r="P930" s="43">
        <f t="shared" si="238"/>
        <v>1</v>
      </c>
      <c r="Q930" s="44">
        <f t="shared" si="245"/>
        <v>1</v>
      </c>
      <c r="R930" s="45">
        <f t="shared" si="246"/>
        <v>888743161</v>
      </c>
      <c r="S930" s="41" t="str">
        <f t="shared" si="247"/>
        <v>888743161</v>
      </c>
      <c r="T930" s="43" t="e">
        <f t="shared" si="248"/>
        <v>#VALUE!</v>
      </c>
      <c r="U930" s="41" t="str">
        <f t="shared" si="249"/>
        <v>888743161</v>
      </c>
      <c r="V930" s="46" t="str">
        <f t="shared" si="250"/>
        <v>0888743161</v>
      </c>
      <c r="W930" s="43">
        <f t="shared" si="251"/>
        <v>1</v>
      </c>
      <c r="X930" s="47">
        <f t="shared" si="252"/>
        <v>1</v>
      </c>
      <c r="Y930" s="43">
        <f t="shared" si="239"/>
        <v>1</v>
      </c>
      <c r="Z930" s="44">
        <f t="shared" si="253"/>
        <v>1</v>
      </c>
      <c r="AA930" s="44">
        <f t="shared" si="254"/>
        <v>1</v>
      </c>
    </row>
    <row r="931" spans="1:27" ht="69" hidden="1" customHeight="1" x14ac:dyDescent="0.65">
      <c r="A931" s="3">
        <v>929</v>
      </c>
      <c r="B931" s="3" t="s">
        <v>2705</v>
      </c>
      <c r="C931" s="3" t="s">
        <v>3306</v>
      </c>
      <c r="D931" s="3" t="s">
        <v>2706</v>
      </c>
      <c r="E931" s="3" t="s">
        <v>3144</v>
      </c>
      <c r="F931" s="5" t="s">
        <v>2707</v>
      </c>
      <c r="G931" s="6">
        <v>101072088</v>
      </c>
      <c r="H931" s="7">
        <v>978335207</v>
      </c>
      <c r="I931" s="3"/>
      <c r="J931" s="39"/>
      <c r="K931" s="40">
        <f t="shared" si="240"/>
        <v>1</v>
      </c>
      <c r="L931" s="41" t="str">
        <f t="shared" si="241"/>
        <v>101072088</v>
      </c>
      <c r="M931" s="42" t="str">
        <f t="shared" si="242"/>
        <v>101072088</v>
      </c>
      <c r="N931" s="43">
        <f t="shared" si="243"/>
        <v>1</v>
      </c>
      <c r="O931" s="43">
        <f t="shared" si="244"/>
        <v>1</v>
      </c>
      <c r="P931" s="43">
        <f t="shared" si="238"/>
        <v>1</v>
      </c>
      <c r="Q931" s="44">
        <f t="shared" si="245"/>
        <v>1</v>
      </c>
      <c r="R931" s="45">
        <f t="shared" si="246"/>
        <v>978335207</v>
      </c>
      <c r="S931" s="41" t="str">
        <f t="shared" si="247"/>
        <v>978335207</v>
      </c>
      <c r="T931" s="43" t="e">
        <f t="shared" si="248"/>
        <v>#VALUE!</v>
      </c>
      <c r="U931" s="41" t="str">
        <f t="shared" si="249"/>
        <v>978335207</v>
      </c>
      <c r="V931" s="46" t="str">
        <f t="shared" si="250"/>
        <v>0978335207</v>
      </c>
      <c r="W931" s="43">
        <f t="shared" si="251"/>
        <v>1</v>
      </c>
      <c r="X931" s="47">
        <f t="shared" si="252"/>
        <v>1</v>
      </c>
      <c r="Y931" s="43">
        <f t="shared" si="239"/>
        <v>1</v>
      </c>
      <c r="Z931" s="44">
        <f t="shared" si="253"/>
        <v>1</v>
      </c>
      <c r="AA931" s="44">
        <f t="shared" si="254"/>
        <v>1</v>
      </c>
    </row>
    <row r="932" spans="1:27" ht="69" hidden="1" customHeight="1" x14ac:dyDescent="0.65">
      <c r="A932" s="3">
        <v>930</v>
      </c>
      <c r="B932" s="3" t="s">
        <v>2708</v>
      </c>
      <c r="C932" s="3" t="s">
        <v>3306</v>
      </c>
      <c r="D932" s="3" t="s">
        <v>2709</v>
      </c>
      <c r="E932" s="3" t="s">
        <v>3144</v>
      </c>
      <c r="F932" s="5" t="s">
        <v>2710</v>
      </c>
      <c r="G932" s="6">
        <v>101081552</v>
      </c>
      <c r="H932" s="6">
        <v>81915443</v>
      </c>
      <c r="I932" s="3"/>
      <c r="J932" s="39"/>
      <c r="K932" s="40">
        <f t="shared" si="240"/>
        <v>1</v>
      </c>
      <c r="L932" s="41" t="str">
        <f t="shared" si="241"/>
        <v>101081552</v>
      </c>
      <c r="M932" s="42" t="str">
        <f t="shared" si="242"/>
        <v>101081552</v>
      </c>
      <c r="N932" s="43">
        <f t="shared" si="243"/>
        <v>1</v>
      </c>
      <c r="O932" s="43">
        <f t="shared" si="244"/>
        <v>1</v>
      </c>
      <c r="P932" s="43">
        <f t="shared" si="238"/>
        <v>1</v>
      </c>
      <c r="Q932" s="44">
        <f t="shared" si="245"/>
        <v>1</v>
      </c>
      <c r="R932" s="45">
        <f t="shared" si="246"/>
        <v>81915443</v>
      </c>
      <c r="S932" s="41" t="str">
        <f t="shared" si="247"/>
        <v>81915443</v>
      </c>
      <c r="T932" s="43" t="e">
        <f t="shared" si="248"/>
        <v>#VALUE!</v>
      </c>
      <c r="U932" s="41" t="str">
        <f t="shared" si="249"/>
        <v>81915443</v>
      </c>
      <c r="V932" s="46" t="str">
        <f t="shared" si="250"/>
        <v>081915443</v>
      </c>
      <c r="W932" s="43">
        <f t="shared" si="251"/>
        <v>1</v>
      </c>
      <c r="X932" s="47">
        <f t="shared" si="252"/>
        <v>1</v>
      </c>
      <c r="Y932" s="43">
        <f t="shared" si="239"/>
        <v>1</v>
      </c>
      <c r="Z932" s="44">
        <f t="shared" si="253"/>
        <v>1</v>
      </c>
      <c r="AA932" s="44">
        <f t="shared" si="254"/>
        <v>1</v>
      </c>
    </row>
    <row r="933" spans="1:27" ht="69" hidden="1" customHeight="1" x14ac:dyDescent="0.65">
      <c r="A933" s="3">
        <v>931</v>
      </c>
      <c r="B933" s="3" t="s">
        <v>2711</v>
      </c>
      <c r="C933" s="3" t="s">
        <v>3306</v>
      </c>
      <c r="D933" s="3" t="s">
        <v>2712</v>
      </c>
      <c r="E933" s="3" t="s">
        <v>3144</v>
      </c>
      <c r="F933" s="5" t="s">
        <v>2713</v>
      </c>
      <c r="G933" s="6">
        <v>101286095</v>
      </c>
      <c r="H933" s="6">
        <v>16586439</v>
      </c>
      <c r="I933" s="3"/>
      <c r="J933" s="39"/>
      <c r="K933" s="40">
        <f t="shared" si="240"/>
        <v>1</v>
      </c>
      <c r="L933" s="41" t="str">
        <f t="shared" si="241"/>
        <v>101286095</v>
      </c>
      <c r="M933" s="42" t="str">
        <f t="shared" si="242"/>
        <v>101286095</v>
      </c>
      <c r="N933" s="43">
        <f t="shared" si="243"/>
        <v>1</v>
      </c>
      <c r="O933" s="43">
        <f t="shared" si="244"/>
        <v>1</v>
      </c>
      <c r="P933" s="43">
        <f t="shared" si="238"/>
        <v>1</v>
      </c>
      <c r="Q933" s="44">
        <f t="shared" si="245"/>
        <v>1</v>
      </c>
      <c r="R933" s="45">
        <f t="shared" si="246"/>
        <v>16586439</v>
      </c>
      <c r="S933" s="41" t="str">
        <f t="shared" si="247"/>
        <v>16586439</v>
      </c>
      <c r="T933" s="43" t="e">
        <f t="shared" si="248"/>
        <v>#VALUE!</v>
      </c>
      <c r="U933" s="41" t="str">
        <f t="shared" si="249"/>
        <v>16586439</v>
      </c>
      <c r="V933" s="46" t="str">
        <f t="shared" si="250"/>
        <v>016586439</v>
      </c>
      <c r="W933" s="43">
        <f t="shared" si="251"/>
        <v>1</v>
      </c>
      <c r="X933" s="47">
        <f t="shared" si="252"/>
        <v>1</v>
      </c>
      <c r="Y933" s="43">
        <f t="shared" si="239"/>
        <v>1</v>
      </c>
      <c r="Z933" s="44">
        <f t="shared" si="253"/>
        <v>1</v>
      </c>
      <c r="AA933" s="44">
        <f t="shared" si="254"/>
        <v>1</v>
      </c>
    </row>
    <row r="934" spans="1:27" ht="69" hidden="1" customHeight="1" x14ac:dyDescent="0.65">
      <c r="A934" s="3">
        <v>932</v>
      </c>
      <c r="B934" s="3" t="s">
        <v>2714</v>
      </c>
      <c r="C934" s="3" t="s">
        <v>3306</v>
      </c>
      <c r="D934" s="3" t="s">
        <v>2674</v>
      </c>
      <c r="E934" s="3" t="s">
        <v>3144</v>
      </c>
      <c r="F934" s="5" t="s">
        <v>2715</v>
      </c>
      <c r="G934" s="6">
        <v>101052508</v>
      </c>
      <c r="H934" s="7">
        <v>969540108</v>
      </c>
      <c r="I934" s="3"/>
      <c r="J934" s="39"/>
      <c r="K934" s="40">
        <f t="shared" si="240"/>
        <v>1</v>
      </c>
      <c r="L934" s="41" t="str">
        <f t="shared" si="241"/>
        <v>101052508</v>
      </c>
      <c r="M934" s="42" t="str">
        <f t="shared" si="242"/>
        <v>101052508</v>
      </c>
      <c r="N934" s="43">
        <f t="shared" si="243"/>
        <v>1</v>
      </c>
      <c r="O934" s="43">
        <f t="shared" si="244"/>
        <v>1</v>
      </c>
      <c r="P934" s="43">
        <f t="shared" si="238"/>
        <v>1</v>
      </c>
      <c r="Q934" s="44">
        <f t="shared" si="245"/>
        <v>1</v>
      </c>
      <c r="R934" s="45">
        <f t="shared" si="246"/>
        <v>969540108</v>
      </c>
      <c r="S934" s="41" t="str">
        <f t="shared" si="247"/>
        <v>969540108</v>
      </c>
      <c r="T934" s="43" t="e">
        <f t="shared" si="248"/>
        <v>#VALUE!</v>
      </c>
      <c r="U934" s="41" t="str">
        <f t="shared" si="249"/>
        <v>969540108</v>
      </c>
      <c r="V934" s="46" t="str">
        <f t="shared" si="250"/>
        <v>0969540108</v>
      </c>
      <c r="W934" s="43">
        <f t="shared" si="251"/>
        <v>1</v>
      </c>
      <c r="X934" s="47">
        <f t="shared" si="252"/>
        <v>1</v>
      </c>
      <c r="Y934" s="43">
        <f t="shared" si="239"/>
        <v>1</v>
      </c>
      <c r="Z934" s="44">
        <f t="shared" si="253"/>
        <v>1</v>
      </c>
      <c r="AA934" s="44">
        <f t="shared" si="254"/>
        <v>1</v>
      </c>
    </row>
    <row r="935" spans="1:27" ht="69" hidden="1" customHeight="1" x14ac:dyDescent="0.65">
      <c r="A935" s="3">
        <v>933</v>
      </c>
      <c r="B935" s="3" t="s">
        <v>2716</v>
      </c>
      <c r="C935" s="3" t="s">
        <v>3306</v>
      </c>
      <c r="D935" s="3" t="s">
        <v>2717</v>
      </c>
      <c r="E935" s="3" t="s">
        <v>3144</v>
      </c>
      <c r="F935" s="5" t="s">
        <v>2718</v>
      </c>
      <c r="G935" s="6">
        <v>101268934</v>
      </c>
      <c r="H935" s="6">
        <v>70750824</v>
      </c>
      <c r="I935" s="3"/>
      <c r="J935" s="39"/>
      <c r="K935" s="40">
        <f t="shared" si="240"/>
        <v>1</v>
      </c>
      <c r="L935" s="41" t="str">
        <f t="shared" si="241"/>
        <v>101268934</v>
      </c>
      <c r="M935" s="42" t="str">
        <f t="shared" si="242"/>
        <v>101268934</v>
      </c>
      <c r="N935" s="43">
        <f t="shared" si="243"/>
        <v>1</v>
      </c>
      <c r="O935" s="43">
        <f t="shared" si="244"/>
        <v>1</v>
      </c>
      <c r="P935" s="43">
        <f t="shared" si="238"/>
        <v>1</v>
      </c>
      <c r="Q935" s="44">
        <f t="shared" si="245"/>
        <v>1</v>
      </c>
      <c r="R935" s="45">
        <f t="shared" si="246"/>
        <v>70750824</v>
      </c>
      <c r="S935" s="41" t="str">
        <f t="shared" si="247"/>
        <v>70750824</v>
      </c>
      <c r="T935" s="43" t="e">
        <f t="shared" si="248"/>
        <v>#VALUE!</v>
      </c>
      <c r="U935" s="41" t="str">
        <f t="shared" si="249"/>
        <v>70750824</v>
      </c>
      <c r="V935" s="46" t="str">
        <f t="shared" si="250"/>
        <v>070750824</v>
      </c>
      <c r="W935" s="43">
        <f t="shared" si="251"/>
        <v>1</v>
      </c>
      <c r="X935" s="47">
        <f t="shared" si="252"/>
        <v>1</v>
      </c>
      <c r="Y935" s="43">
        <f t="shared" si="239"/>
        <v>1</v>
      </c>
      <c r="Z935" s="44">
        <f t="shared" si="253"/>
        <v>1</v>
      </c>
      <c r="AA935" s="44">
        <f t="shared" si="254"/>
        <v>1</v>
      </c>
    </row>
    <row r="936" spans="1:27" ht="69" hidden="1" customHeight="1" x14ac:dyDescent="0.65">
      <c r="A936" s="3">
        <v>934</v>
      </c>
      <c r="B936" s="3" t="s">
        <v>2719</v>
      </c>
      <c r="C936" s="3" t="s">
        <v>3306</v>
      </c>
      <c r="D936" s="3" t="s">
        <v>2720</v>
      </c>
      <c r="E936" s="3" t="s">
        <v>3144</v>
      </c>
      <c r="F936" s="5" t="s">
        <v>2721</v>
      </c>
      <c r="G936" s="6">
        <v>100714222</v>
      </c>
      <c r="H936" s="6">
        <v>10665777</v>
      </c>
      <c r="I936" s="3"/>
      <c r="J936" s="39"/>
      <c r="K936" s="40">
        <f t="shared" si="240"/>
        <v>1</v>
      </c>
      <c r="L936" s="41" t="str">
        <f t="shared" si="241"/>
        <v>100714222</v>
      </c>
      <c r="M936" s="42" t="str">
        <f t="shared" si="242"/>
        <v>100714222</v>
      </c>
      <c r="N936" s="43">
        <f t="shared" si="243"/>
        <v>1</v>
      </c>
      <c r="O936" s="43">
        <f t="shared" si="244"/>
        <v>1</v>
      </c>
      <c r="P936" s="43">
        <f t="shared" si="238"/>
        <v>1</v>
      </c>
      <c r="Q936" s="44">
        <f t="shared" si="245"/>
        <v>1</v>
      </c>
      <c r="R936" s="45">
        <f t="shared" si="246"/>
        <v>10665777</v>
      </c>
      <c r="S936" s="41" t="str">
        <f t="shared" si="247"/>
        <v>10665777</v>
      </c>
      <c r="T936" s="43" t="e">
        <f t="shared" si="248"/>
        <v>#VALUE!</v>
      </c>
      <c r="U936" s="41" t="str">
        <f t="shared" si="249"/>
        <v>10665777</v>
      </c>
      <c r="V936" s="46" t="str">
        <f t="shared" si="250"/>
        <v>010665777</v>
      </c>
      <c r="W936" s="43">
        <f t="shared" si="251"/>
        <v>1</v>
      </c>
      <c r="X936" s="47">
        <f t="shared" si="252"/>
        <v>1</v>
      </c>
      <c r="Y936" s="43">
        <f t="shared" si="239"/>
        <v>1</v>
      </c>
      <c r="Z936" s="44">
        <f t="shared" si="253"/>
        <v>1</v>
      </c>
      <c r="AA936" s="44">
        <f t="shared" si="254"/>
        <v>1</v>
      </c>
    </row>
    <row r="937" spans="1:27" ht="69" hidden="1" customHeight="1" x14ac:dyDescent="0.65">
      <c r="A937" s="3">
        <v>935</v>
      </c>
      <c r="B937" s="3" t="s">
        <v>2722</v>
      </c>
      <c r="C937" s="3" t="s">
        <v>3306</v>
      </c>
      <c r="D937" s="3" t="s">
        <v>2723</v>
      </c>
      <c r="E937" s="3" t="s">
        <v>3144</v>
      </c>
      <c r="F937" s="5" t="s">
        <v>2724</v>
      </c>
      <c r="G937" s="6">
        <v>101071400</v>
      </c>
      <c r="H937" s="7">
        <v>712880657</v>
      </c>
      <c r="I937" s="3"/>
      <c r="J937" s="39"/>
      <c r="K937" s="40">
        <f t="shared" si="240"/>
        <v>1</v>
      </c>
      <c r="L937" s="41" t="str">
        <f t="shared" si="241"/>
        <v>101071400</v>
      </c>
      <c r="M937" s="42" t="str">
        <f t="shared" si="242"/>
        <v>101071400</v>
      </c>
      <c r="N937" s="43">
        <f t="shared" si="243"/>
        <v>1</v>
      </c>
      <c r="O937" s="43">
        <f t="shared" si="244"/>
        <v>1</v>
      </c>
      <c r="P937" s="43">
        <f t="shared" si="238"/>
        <v>1</v>
      </c>
      <c r="Q937" s="44">
        <f t="shared" si="245"/>
        <v>1</v>
      </c>
      <c r="R937" s="45">
        <f t="shared" si="246"/>
        <v>712880657</v>
      </c>
      <c r="S937" s="41" t="str">
        <f t="shared" si="247"/>
        <v>712880657</v>
      </c>
      <c r="T937" s="43" t="e">
        <f t="shared" si="248"/>
        <v>#VALUE!</v>
      </c>
      <c r="U937" s="41" t="str">
        <f t="shared" si="249"/>
        <v>712880657</v>
      </c>
      <c r="V937" s="46" t="str">
        <f t="shared" si="250"/>
        <v>0712880657</v>
      </c>
      <c r="W937" s="43">
        <f t="shared" si="251"/>
        <v>1</v>
      </c>
      <c r="X937" s="47">
        <f t="shared" si="252"/>
        <v>1</v>
      </c>
      <c r="Y937" s="43">
        <f t="shared" si="239"/>
        <v>1</v>
      </c>
      <c r="Z937" s="44">
        <f t="shared" si="253"/>
        <v>1</v>
      </c>
      <c r="AA937" s="44">
        <f t="shared" si="254"/>
        <v>1</v>
      </c>
    </row>
    <row r="938" spans="1:27" ht="69" hidden="1" customHeight="1" x14ac:dyDescent="0.65">
      <c r="A938" s="3">
        <v>936</v>
      </c>
      <c r="B938" s="3" t="s">
        <v>2725</v>
      </c>
      <c r="C938" s="3" t="s">
        <v>3306</v>
      </c>
      <c r="D938" s="3" t="s">
        <v>2726</v>
      </c>
      <c r="E938" s="3" t="s">
        <v>3144</v>
      </c>
      <c r="F938" s="5" t="s">
        <v>2727</v>
      </c>
      <c r="G938" s="6">
        <v>101068334</v>
      </c>
      <c r="H938" s="6">
        <v>86740909</v>
      </c>
      <c r="I938" s="3"/>
      <c r="J938" s="39"/>
      <c r="K938" s="40">
        <f t="shared" si="240"/>
        <v>1</v>
      </c>
      <c r="L938" s="41" t="str">
        <f t="shared" si="241"/>
        <v>101068334</v>
      </c>
      <c r="M938" s="42" t="str">
        <f t="shared" si="242"/>
        <v>101068334</v>
      </c>
      <c r="N938" s="43">
        <f t="shared" si="243"/>
        <v>1</v>
      </c>
      <c r="O938" s="43">
        <f t="shared" si="244"/>
        <v>1</v>
      </c>
      <c r="P938" s="43">
        <f t="shared" si="238"/>
        <v>1</v>
      </c>
      <c r="Q938" s="44">
        <f t="shared" si="245"/>
        <v>1</v>
      </c>
      <c r="R938" s="45">
        <f t="shared" si="246"/>
        <v>86740909</v>
      </c>
      <c r="S938" s="41" t="str">
        <f t="shared" si="247"/>
        <v>86740909</v>
      </c>
      <c r="T938" s="43" t="e">
        <f t="shared" si="248"/>
        <v>#VALUE!</v>
      </c>
      <c r="U938" s="41" t="str">
        <f t="shared" si="249"/>
        <v>86740909</v>
      </c>
      <c r="V938" s="46" t="str">
        <f t="shared" si="250"/>
        <v>086740909</v>
      </c>
      <c r="W938" s="43">
        <f t="shared" si="251"/>
        <v>1</v>
      </c>
      <c r="X938" s="47">
        <f t="shared" si="252"/>
        <v>1</v>
      </c>
      <c r="Y938" s="43">
        <f t="shared" si="239"/>
        <v>1</v>
      </c>
      <c r="Z938" s="44">
        <f t="shared" si="253"/>
        <v>1</v>
      </c>
      <c r="AA938" s="44">
        <f t="shared" si="254"/>
        <v>1</v>
      </c>
    </row>
    <row r="939" spans="1:27" ht="69" hidden="1" customHeight="1" x14ac:dyDescent="0.65">
      <c r="A939" s="3">
        <v>937</v>
      </c>
      <c r="B939" s="3" t="s">
        <v>2728</v>
      </c>
      <c r="C939" s="3" t="s">
        <v>3306</v>
      </c>
      <c r="D939" s="3" t="s">
        <v>2729</v>
      </c>
      <c r="E939" s="3" t="s">
        <v>3144</v>
      </c>
      <c r="F939" s="5" t="s">
        <v>2730</v>
      </c>
      <c r="G939" s="6">
        <v>101146054</v>
      </c>
      <c r="H939" s="7">
        <v>887997044</v>
      </c>
      <c r="I939" s="3"/>
      <c r="J939" s="39"/>
      <c r="K939" s="40">
        <f t="shared" si="240"/>
        <v>1</v>
      </c>
      <c r="L939" s="41" t="str">
        <f t="shared" si="241"/>
        <v>101146054</v>
      </c>
      <c r="M939" s="42" t="str">
        <f t="shared" si="242"/>
        <v>101146054</v>
      </c>
      <c r="N939" s="43">
        <f t="shared" si="243"/>
        <v>1</v>
      </c>
      <c r="O939" s="43">
        <f t="shared" si="244"/>
        <v>1</v>
      </c>
      <c r="P939" s="43">
        <f t="shared" si="238"/>
        <v>1</v>
      </c>
      <c r="Q939" s="44">
        <f t="shared" si="245"/>
        <v>1</v>
      </c>
      <c r="R939" s="45">
        <f t="shared" si="246"/>
        <v>887997044</v>
      </c>
      <c r="S939" s="41" t="str">
        <f t="shared" si="247"/>
        <v>887997044</v>
      </c>
      <c r="T939" s="43" t="e">
        <f t="shared" si="248"/>
        <v>#VALUE!</v>
      </c>
      <c r="U939" s="41" t="str">
        <f t="shared" si="249"/>
        <v>887997044</v>
      </c>
      <c r="V939" s="46" t="str">
        <f t="shared" si="250"/>
        <v>0887997044</v>
      </c>
      <c r="W939" s="43">
        <f t="shared" si="251"/>
        <v>1</v>
      </c>
      <c r="X939" s="47">
        <f t="shared" si="252"/>
        <v>1</v>
      </c>
      <c r="Y939" s="43">
        <f t="shared" si="239"/>
        <v>1</v>
      </c>
      <c r="Z939" s="44">
        <f t="shared" si="253"/>
        <v>1</v>
      </c>
      <c r="AA939" s="44">
        <f t="shared" si="254"/>
        <v>1</v>
      </c>
    </row>
    <row r="940" spans="1:27" ht="69" hidden="1" customHeight="1" x14ac:dyDescent="0.65">
      <c r="A940" s="3">
        <v>938</v>
      </c>
      <c r="B940" s="3" t="s">
        <v>2731</v>
      </c>
      <c r="C940" s="3" t="s">
        <v>3306</v>
      </c>
      <c r="D940" s="3" t="s">
        <v>2732</v>
      </c>
      <c r="E940" s="3" t="s">
        <v>3144</v>
      </c>
      <c r="F940" s="5" t="s">
        <v>2733</v>
      </c>
      <c r="G940" s="6">
        <v>101067006</v>
      </c>
      <c r="H940" s="6">
        <v>10659797</v>
      </c>
      <c r="I940" s="3"/>
      <c r="J940" s="39"/>
      <c r="K940" s="40">
        <f t="shared" si="240"/>
        <v>1</v>
      </c>
      <c r="L940" s="41" t="str">
        <f t="shared" si="241"/>
        <v>101067006</v>
      </c>
      <c r="M940" s="42" t="str">
        <f t="shared" si="242"/>
        <v>101067006</v>
      </c>
      <c r="N940" s="43">
        <f t="shared" si="243"/>
        <v>1</v>
      </c>
      <c r="O940" s="43">
        <f t="shared" si="244"/>
        <v>1</v>
      </c>
      <c r="P940" s="43">
        <f t="shared" si="238"/>
        <v>1</v>
      </c>
      <c r="Q940" s="44">
        <f t="shared" si="245"/>
        <v>1</v>
      </c>
      <c r="R940" s="45">
        <f t="shared" si="246"/>
        <v>10659797</v>
      </c>
      <c r="S940" s="41" t="str">
        <f t="shared" si="247"/>
        <v>10659797</v>
      </c>
      <c r="T940" s="43" t="e">
        <f t="shared" si="248"/>
        <v>#VALUE!</v>
      </c>
      <c r="U940" s="41" t="str">
        <f t="shared" si="249"/>
        <v>10659797</v>
      </c>
      <c r="V940" s="46" t="str">
        <f t="shared" si="250"/>
        <v>010659797</v>
      </c>
      <c r="W940" s="43">
        <f t="shared" si="251"/>
        <v>1</v>
      </c>
      <c r="X940" s="47">
        <f t="shared" si="252"/>
        <v>1</v>
      </c>
      <c r="Y940" s="43">
        <f t="shared" si="239"/>
        <v>1</v>
      </c>
      <c r="Z940" s="44">
        <f t="shared" si="253"/>
        <v>1</v>
      </c>
      <c r="AA940" s="44">
        <f t="shared" si="254"/>
        <v>1</v>
      </c>
    </row>
    <row r="941" spans="1:27" ht="69" hidden="1" customHeight="1" x14ac:dyDescent="0.65">
      <c r="A941" s="3">
        <v>939</v>
      </c>
      <c r="B941" s="3" t="s">
        <v>2734</v>
      </c>
      <c r="C941" s="3" t="s">
        <v>3306</v>
      </c>
      <c r="D941" s="3" t="s">
        <v>982</v>
      </c>
      <c r="E941" s="3" t="s">
        <v>3144</v>
      </c>
      <c r="F941" s="5" t="s">
        <v>2735</v>
      </c>
      <c r="G941" s="6">
        <v>101304666</v>
      </c>
      <c r="H941" s="6">
        <v>87776802</v>
      </c>
      <c r="I941" s="3"/>
      <c r="J941" s="39"/>
      <c r="K941" s="40">
        <f t="shared" si="240"/>
        <v>1</v>
      </c>
      <c r="L941" s="41" t="str">
        <f t="shared" si="241"/>
        <v>101304666</v>
      </c>
      <c r="M941" s="42" t="str">
        <f t="shared" si="242"/>
        <v>101304666</v>
      </c>
      <c r="N941" s="43">
        <f t="shared" si="243"/>
        <v>1</v>
      </c>
      <c r="O941" s="43">
        <f t="shared" si="244"/>
        <v>1</v>
      </c>
      <c r="P941" s="43">
        <f t="shared" si="238"/>
        <v>1</v>
      </c>
      <c r="Q941" s="44">
        <f t="shared" si="245"/>
        <v>1</v>
      </c>
      <c r="R941" s="45">
        <f t="shared" si="246"/>
        <v>87776802</v>
      </c>
      <c r="S941" s="41" t="str">
        <f t="shared" si="247"/>
        <v>87776802</v>
      </c>
      <c r="T941" s="43" t="e">
        <f t="shared" si="248"/>
        <v>#VALUE!</v>
      </c>
      <c r="U941" s="41" t="str">
        <f t="shared" si="249"/>
        <v>87776802</v>
      </c>
      <c r="V941" s="46" t="str">
        <f t="shared" si="250"/>
        <v>087776802</v>
      </c>
      <c r="W941" s="43">
        <f t="shared" si="251"/>
        <v>1</v>
      </c>
      <c r="X941" s="47">
        <f t="shared" si="252"/>
        <v>1</v>
      </c>
      <c r="Y941" s="43">
        <f t="shared" si="239"/>
        <v>1</v>
      </c>
      <c r="Z941" s="44">
        <f t="shared" si="253"/>
        <v>1</v>
      </c>
      <c r="AA941" s="44">
        <f t="shared" si="254"/>
        <v>1</v>
      </c>
    </row>
    <row r="942" spans="1:27" ht="69" hidden="1" customHeight="1" x14ac:dyDescent="0.65">
      <c r="A942" s="3">
        <v>940</v>
      </c>
      <c r="B942" s="3" t="s">
        <v>2736</v>
      </c>
      <c r="C942" s="3" t="s">
        <v>3306</v>
      </c>
      <c r="D942" s="3" t="s">
        <v>2737</v>
      </c>
      <c r="E942" s="3" t="s">
        <v>3144</v>
      </c>
      <c r="F942" s="5" t="s">
        <v>2738</v>
      </c>
      <c r="G942" s="6">
        <v>101380634</v>
      </c>
      <c r="H942" s="6">
        <v>68925594</v>
      </c>
      <c r="I942" s="3"/>
      <c r="J942" s="39"/>
      <c r="K942" s="40">
        <f t="shared" si="240"/>
        <v>1</v>
      </c>
      <c r="L942" s="41" t="str">
        <f t="shared" si="241"/>
        <v>101380634</v>
      </c>
      <c r="M942" s="42" t="str">
        <f t="shared" si="242"/>
        <v>101380634</v>
      </c>
      <c r="N942" s="43">
        <f t="shared" si="243"/>
        <v>1</v>
      </c>
      <c r="O942" s="43">
        <f t="shared" si="244"/>
        <v>1</v>
      </c>
      <c r="P942" s="43">
        <f t="shared" si="238"/>
        <v>1</v>
      </c>
      <c r="Q942" s="44">
        <f t="shared" si="245"/>
        <v>1</v>
      </c>
      <c r="R942" s="45">
        <f t="shared" si="246"/>
        <v>68925594</v>
      </c>
      <c r="S942" s="41" t="str">
        <f t="shared" si="247"/>
        <v>68925594</v>
      </c>
      <c r="T942" s="43" t="e">
        <f t="shared" si="248"/>
        <v>#VALUE!</v>
      </c>
      <c r="U942" s="41" t="str">
        <f t="shared" si="249"/>
        <v>68925594</v>
      </c>
      <c r="V942" s="46" t="str">
        <f t="shared" si="250"/>
        <v>068925594</v>
      </c>
      <c r="W942" s="43">
        <f t="shared" si="251"/>
        <v>1</v>
      </c>
      <c r="X942" s="47">
        <f t="shared" si="252"/>
        <v>1</v>
      </c>
      <c r="Y942" s="43">
        <f t="shared" si="239"/>
        <v>1</v>
      </c>
      <c r="Z942" s="44">
        <f t="shared" si="253"/>
        <v>1</v>
      </c>
      <c r="AA942" s="44">
        <f t="shared" si="254"/>
        <v>1</v>
      </c>
    </row>
    <row r="943" spans="1:27" ht="69" hidden="1" customHeight="1" x14ac:dyDescent="0.65">
      <c r="A943" s="3">
        <v>941</v>
      </c>
      <c r="B943" s="3" t="s">
        <v>2739</v>
      </c>
      <c r="C943" s="3" t="s">
        <v>3306</v>
      </c>
      <c r="D943" s="3" t="s">
        <v>1046</v>
      </c>
      <c r="E943" s="3" t="s">
        <v>3144</v>
      </c>
      <c r="F943" s="5" t="s">
        <v>2740</v>
      </c>
      <c r="G943" s="6">
        <v>110537001</v>
      </c>
      <c r="H943" s="7">
        <v>969644620</v>
      </c>
      <c r="I943" s="3"/>
      <c r="J943" s="39"/>
      <c r="K943" s="40">
        <f t="shared" si="240"/>
        <v>1</v>
      </c>
      <c r="L943" s="41" t="str">
        <f t="shared" si="241"/>
        <v>110537001</v>
      </c>
      <c r="M943" s="42" t="str">
        <f t="shared" si="242"/>
        <v>110537001</v>
      </c>
      <c r="N943" s="43">
        <f t="shared" si="243"/>
        <v>1</v>
      </c>
      <c r="O943" s="43">
        <f t="shared" si="244"/>
        <v>1</v>
      </c>
      <c r="P943" s="43">
        <f t="shared" si="238"/>
        <v>1</v>
      </c>
      <c r="Q943" s="44">
        <f t="shared" si="245"/>
        <v>1</v>
      </c>
      <c r="R943" s="45">
        <f t="shared" si="246"/>
        <v>969644620</v>
      </c>
      <c r="S943" s="41" t="str">
        <f t="shared" si="247"/>
        <v>969644620</v>
      </c>
      <c r="T943" s="43" t="e">
        <f t="shared" si="248"/>
        <v>#VALUE!</v>
      </c>
      <c r="U943" s="41" t="str">
        <f t="shared" si="249"/>
        <v>969644620</v>
      </c>
      <c r="V943" s="46" t="str">
        <f t="shared" si="250"/>
        <v>0969644620</v>
      </c>
      <c r="W943" s="43">
        <f t="shared" si="251"/>
        <v>1</v>
      </c>
      <c r="X943" s="47">
        <f t="shared" si="252"/>
        <v>1</v>
      </c>
      <c r="Y943" s="43">
        <f t="shared" si="239"/>
        <v>1</v>
      </c>
      <c r="Z943" s="44">
        <f t="shared" si="253"/>
        <v>1</v>
      </c>
      <c r="AA943" s="44">
        <f t="shared" si="254"/>
        <v>1</v>
      </c>
    </row>
    <row r="944" spans="1:27" ht="69" hidden="1" customHeight="1" x14ac:dyDescent="0.65">
      <c r="A944" s="3">
        <v>942</v>
      </c>
      <c r="B944" s="3" t="s">
        <v>1725</v>
      </c>
      <c r="C944" s="3" t="s">
        <v>3306</v>
      </c>
      <c r="D944" s="3" t="s">
        <v>2741</v>
      </c>
      <c r="E944" s="3" t="s">
        <v>3144</v>
      </c>
      <c r="F944" s="5" t="s">
        <v>2742</v>
      </c>
      <c r="G944" s="6">
        <v>101311905</v>
      </c>
      <c r="H944" s="7">
        <v>966888441</v>
      </c>
      <c r="I944" s="3"/>
      <c r="J944" s="39"/>
      <c r="K944" s="40">
        <f t="shared" si="240"/>
        <v>1</v>
      </c>
      <c r="L944" s="41" t="str">
        <f t="shared" si="241"/>
        <v>101311905</v>
      </c>
      <c r="M944" s="42" t="str">
        <f t="shared" si="242"/>
        <v>101311905</v>
      </c>
      <c r="N944" s="43">
        <f t="shared" si="243"/>
        <v>1</v>
      </c>
      <c r="O944" s="43">
        <f t="shared" si="244"/>
        <v>1</v>
      </c>
      <c r="P944" s="43">
        <f t="shared" si="238"/>
        <v>1</v>
      </c>
      <c r="Q944" s="44">
        <f t="shared" si="245"/>
        <v>1</v>
      </c>
      <c r="R944" s="45">
        <f t="shared" si="246"/>
        <v>966888441</v>
      </c>
      <c r="S944" s="41" t="str">
        <f t="shared" si="247"/>
        <v>966888441</v>
      </c>
      <c r="T944" s="43" t="e">
        <f t="shared" si="248"/>
        <v>#VALUE!</v>
      </c>
      <c r="U944" s="41" t="str">
        <f t="shared" si="249"/>
        <v>966888441</v>
      </c>
      <c r="V944" s="46" t="str">
        <f t="shared" si="250"/>
        <v>0966888441</v>
      </c>
      <c r="W944" s="43">
        <f t="shared" si="251"/>
        <v>1</v>
      </c>
      <c r="X944" s="47">
        <f t="shared" si="252"/>
        <v>1</v>
      </c>
      <c r="Y944" s="43">
        <f t="shared" si="239"/>
        <v>1</v>
      </c>
      <c r="Z944" s="44">
        <f t="shared" si="253"/>
        <v>1</v>
      </c>
      <c r="AA944" s="44">
        <f t="shared" si="254"/>
        <v>1</v>
      </c>
    </row>
    <row r="945" spans="1:27" ht="69" hidden="1" customHeight="1" x14ac:dyDescent="0.65">
      <c r="A945" s="3">
        <v>943</v>
      </c>
      <c r="B945" s="3" t="s">
        <v>2743</v>
      </c>
      <c r="C945" s="3" t="s">
        <v>3306</v>
      </c>
      <c r="D945" s="3" t="s">
        <v>840</v>
      </c>
      <c r="E945" s="3" t="s">
        <v>3144</v>
      </c>
      <c r="F945" s="5" t="s">
        <v>2744</v>
      </c>
      <c r="G945" s="6">
        <v>101068046</v>
      </c>
      <c r="H945" s="7">
        <v>972383913</v>
      </c>
      <c r="I945" s="3"/>
      <c r="J945" s="39"/>
      <c r="K945" s="40">
        <f t="shared" si="240"/>
        <v>1</v>
      </c>
      <c r="L945" s="41" t="str">
        <f t="shared" si="241"/>
        <v>101068046</v>
      </c>
      <c r="M945" s="42" t="str">
        <f t="shared" si="242"/>
        <v>101068046</v>
      </c>
      <c r="N945" s="43">
        <f t="shared" si="243"/>
        <v>1</v>
      </c>
      <c r="O945" s="43">
        <f t="shared" si="244"/>
        <v>1</v>
      </c>
      <c r="P945" s="43">
        <f t="shared" si="238"/>
        <v>1</v>
      </c>
      <c r="Q945" s="44">
        <f t="shared" si="245"/>
        <v>1</v>
      </c>
      <c r="R945" s="45">
        <f t="shared" si="246"/>
        <v>972383913</v>
      </c>
      <c r="S945" s="41" t="str">
        <f t="shared" si="247"/>
        <v>972383913</v>
      </c>
      <c r="T945" s="43" t="e">
        <f t="shared" si="248"/>
        <v>#VALUE!</v>
      </c>
      <c r="U945" s="41" t="str">
        <f t="shared" si="249"/>
        <v>972383913</v>
      </c>
      <c r="V945" s="46" t="str">
        <f t="shared" si="250"/>
        <v>0972383913</v>
      </c>
      <c r="W945" s="43">
        <f t="shared" si="251"/>
        <v>1</v>
      </c>
      <c r="X945" s="47">
        <f t="shared" si="252"/>
        <v>1</v>
      </c>
      <c r="Y945" s="43">
        <f t="shared" si="239"/>
        <v>1</v>
      </c>
      <c r="Z945" s="44">
        <f t="shared" si="253"/>
        <v>1</v>
      </c>
      <c r="AA945" s="44">
        <f t="shared" si="254"/>
        <v>1</v>
      </c>
    </row>
    <row r="946" spans="1:27" ht="69" hidden="1" customHeight="1" x14ac:dyDescent="0.65">
      <c r="A946" s="3">
        <v>944</v>
      </c>
      <c r="B946" s="3" t="s">
        <v>2745</v>
      </c>
      <c r="C946" s="3" t="s">
        <v>3306</v>
      </c>
      <c r="D946" s="3" t="s">
        <v>2746</v>
      </c>
      <c r="E946" s="3" t="s">
        <v>3144</v>
      </c>
      <c r="F946" s="5" t="s">
        <v>2747</v>
      </c>
      <c r="G946" s="6">
        <v>101268837</v>
      </c>
      <c r="H946" s="7">
        <v>979506353</v>
      </c>
      <c r="I946" s="3"/>
      <c r="J946" s="39"/>
      <c r="K946" s="40">
        <f t="shared" si="240"/>
        <v>1</v>
      </c>
      <c r="L946" s="41" t="str">
        <f t="shared" si="241"/>
        <v>101268837</v>
      </c>
      <c r="M946" s="42" t="str">
        <f t="shared" si="242"/>
        <v>101268837</v>
      </c>
      <c r="N946" s="43">
        <f t="shared" si="243"/>
        <v>1</v>
      </c>
      <c r="O946" s="43">
        <f t="shared" si="244"/>
        <v>1</v>
      </c>
      <c r="P946" s="43">
        <f t="shared" si="238"/>
        <v>1</v>
      </c>
      <c r="Q946" s="44">
        <f t="shared" si="245"/>
        <v>1</v>
      </c>
      <c r="R946" s="45">
        <f t="shared" si="246"/>
        <v>979506353</v>
      </c>
      <c r="S946" s="41" t="str">
        <f t="shared" si="247"/>
        <v>979506353</v>
      </c>
      <c r="T946" s="43" t="e">
        <f t="shared" si="248"/>
        <v>#VALUE!</v>
      </c>
      <c r="U946" s="41" t="str">
        <f t="shared" si="249"/>
        <v>979506353</v>
      </c>
      <c r="V946" s="46" t="str">
        <f t="shared" si="250"/>
        <v>0979506353</v>
      </c>
      <c r="W946" s="43">
        <f t="shared" si="251"/>
        <v>1</v>
      </c>
      <c r="X946" s="47">
        <f t="shared" si="252"/>
        <v>1</v>
      </c>
      <c r="Y946" s="43">
        <f t="shared" si="239"/>
        <v>1</v>
      </c>
      <c r="Z946" s="44">
        <f t="shared" si="253"/>
        <v>1</v>
      </c>
      <c r="AA946" s="44">
        <f t="shared" si="254"/>
        <v>1</v>
      </c>
    </row>
    <row r="947" spans="1:27" ht="69" hidden="1" customHeight="1" x14ac:dyDescent="0.65">
      <c r="A947" s="3">
        <v>945</v>
      </c>
      <c r="B947" s="3" t="s">
        <v>2748</v>
      </c>
      <c r="C947" s="3" t="s">
        <v>3306</v>
      </c>
      <c r="D947" s="3" t="s">
        <v>2749</v>
      </c>
      <c r="E947" s="3" t="s">
        <v>3144</v>
      </c>
      <c r="F947" s="5" t="s">
        <v>2750</v>
      </c>
      <c r="G947" s="6">
        <v>101072170</v>
      </c>
      <c r="H947" s="6">
        <v>81842131</v>
      </c>
      <c r="I947" s="3"/>
      <c r="J947" s="39"/>
      <c r="K947" s="40">
        <f t="shared" si="240"/>
        <v>1</v>
      </c>
      <c r="L947" s="41" t="str">
        <f t="shared" si="241"/>
        <v>101072170</v>
      </c>
      <c r="M947" s="42" t="str">
        <f t="shared" si="242"/>
        <v>101072170</v>
      </c>
      <c r="N947" s="43">
        <f t="shared" si="243"/>
        <v>1</v>
      </c>
      <c r="O947" s="43">
        <f t="shared" si="244"/>
        <v>1</v>
      </c>
      <c r="P947" s="43">
        <f t="shared" si="238"/>
        <v>1</v>
      </c>
      <c r="Q947" s="44">
        <f t="shared" si="245"/>
        <v>1</v>
      </c>
      <c r="R947" s="45">
        <f t="shared" si="246"/>
        <v>81842131</v>
      </c>
      <c r="S947" s="41" t="str">
        <f t="shared" si="247"/>
        <v>81842131</v>
      </c>
      <c r="T947" s="43" t="e">
        <f t="shared" si="248"/>
        <v>#VALUE!</v>
      </c>
      <c r="U947" s="41" t="str">
        <f t="shared" si="249"/>
        <v>81842131</v>
      </c>
      <c r="V947" s="46" t="str">
        <f t="shared" si="250"/>
        <v>081842131</v>
      </c>
      <c r="W947" s="43">
        <f t="shared" si="251"/>
        <v>1</v>
      </c>
      <c r="X947" s="47">
        <f t="shared" si="252"/>
        <v>1</v>
      </c>
      <c r="Y947" s="43">
        <f t="shared" si="239"/>
        <v>1</v>
      </c>
      <c r="Z947" s="44">
        <f t="shared" si="253"/>
        <v>1</v>
      </c>
      <c r="AA947" s="44">
        <f t="shared" si="254"/>
        <v>1</v>
      </c>
    </row>
    <row r="948" spans="1:27" ht="69" hidden="1" customHeight="1" x14ac:dyDescent="0.65">
      <c r="A948" s="3">
        <v>946</v>
      </c>
      <c r="B948" s="3" t="s">
        <v>2751</v>
      </c>
      <c r="C948" s="3" t="s">
        <v>3306</v>
      </c>
      <c r="D948" s="3" t="s">
        <v>2752</v>
      </c>
      <c r="E948" s="3" t="s">
        <v>3144</v>
      </c>
      <c r="F948" s="5" t="s">
        <v>2753</v>
      </c>
      <c r="G948" s="6">
        <v>101208748</v>
      </c>
      <c r="H948" s="6">
        <v>16808378</v>
      </c>
      <c r="I948" s="3"/>
      <c r="J948" s="39"/>
      <c r="K948" s="40">
        <f t="shared" si="240"/>
        <v>1</v>
      </c>
      <c r="L948" s="41" t="str">
        <f t="shared" si="241"/>
        <v>101208748</v>
      </c>
      <c r="M948" s="42" t="str">
        <f t="shared" si="242"/>
        <v>101208748</v>
      </c>
      <c r="N948" s="43">
        <f t="shared" si="243"/>
        <v>1</v>
      </c>
      <c r="O948" s="43">
        <f t="shared" si="244"/>
        <v>1</v>
      </c>
      <c r="P948" s="43">
        <f t="shared" si="238"/>
        <v>1</v>
      </c>
      <c r="Q948" s="44">
        <f t="shared" si="245"/>
        <v>1</v>
      </c>
      <c r="R948" s="45">
        <f t="shared" si="246"/>
        <v>16808378</v>
      </c>
      <c r="S948" s="41" t="str">
        <f t="shared" si="247"/>
        <v>16808378</v>
      </c>
      <c r="T948" s="43" t="e">
        <f t="shared" si="248"/>
        <v>#VALUE!</v>
      </c>
      <c r="U948" s="41" t="str">
        <f t="shared" si="249"/>
        <v>16808378</v>
      </c>
      <c r="V948" s="46" t="str">
        <f t="shared" si="250"/>
        <v>016808378</v>
      </c>
      <c r="W948" s="43">
        <f t="shared" si="251"/>
        <v>1</v>
      </c>
      <c r="X948" s="47">
        <f t="shared" si="252"/>
        <v>1</v>
      </c>
      <c r="Y948" s="43">
        <f t="shared" si="239"/>
        <v>1</v>
      </c>
      <c r="Z948" s="44">
        <f t="shared" si="253"/>
        <v>1</v>
      </c>
      <c r="AA948" s="44">
        <f t="shared" si="254"/>
        <v>1</v>
      </c>
    </row>
    <row r="949" spans="1:27" ht="69" hidden="1" customHeight="1" x14ac:dyDescent="0.65">
      <c r="A949" s="3">
        <v>947</v>
      </c>
      <c r="B949" s="3" t="s">
        <v>2754</v>
      </c>
      <c r="C949" s="3" t="s">
        <v>3306</v>
      </c>
      <c r="D949" s="3" t="s">
        <v>2755</v>
      </c>
      <c r="E949" s="3" t="s">
        <v>3144</v>
      </c>
      <c r="F949" s="5" t="s">
        <v>2756</v>
      </c>
      <c r="G949" s="6">
        <v>101075705</v>
      </c>
      <c r="H949" s="7">
        <v>882076679</v>
      </c>
      <c r="I949" s="3"/>
      <c r="J949" s="39"/>
      <c r="K949" s="40">
        <f t="shared" si="240"/>
        <v>1</v>
      </c>
      <c r="L949" s="41" t="str">
        <f t="shared" si="241"/>
        <v>101075705</v>
      </c>
      <c r="M949" s="42" t="str">
        <f t="shared" si="242"/>
        <v>101075705</v>
      </c>
      <c r="N949" s="43">
        <f t="shared" si="243"/>
        <v>1</v>
      </c>
      <c r="O949" s="43">
        <f t="shared" si="244"/>
        <v>1</v>
      </c>
      <c r="P949" s="43">
        <f t="shared" si="238"/>
        <v>1</v>
      </c>
      <c r="Q949" s="44">
        <f t="shared" si="245"/>
        <v>1</v>
      </c>
      <c r="R949" s="45">
        <f t="shared" si="246"/>
        <v>882076679</v>
      </c>
      <c r="S949" s="41" t="str">
        <f t="shared" si="247"/>
        <v>882076679</v>
      </c>
      <c r="T949" s="43" t="e">
        <f t="shared" si="248"/>
        <v>#VALUE!</v>
      </c>
      <c r="U949" s="41" t="str">
        <f t="shared" si="249"/>
        <v>882076679</v>
      </c>
      <c r="V949" s="46" t="str">
        <f t="shared" si="250"/>
        <v>0882076679</v>
      </c>
      <c r="W949" s="43">
        <f t="shared" si="251"/>
        <v>1</v>
      </c>
      <c r="X949" s="47">
        <f t="shared" si="252"/>
        <v>1</v>
      </c>
      <c r="Y949" s="43">
        <f t="shared" si="239"/>
        <v>1</v>
      </c>
      <c r="Z949" s="44">
        <f t="shared" si="253"/>
        <v>1</v>
      </c>
      <c r="AA949" s="44">
        <f t="shared" si="254"/>
        <v>1</v>
      </c>
    </row>
    <row r="950" spans="1:27" ht="69" hidden="1" customHeight="1" x14ac:dyDescent="0.65">
      <c r="A950" s="3">
        <v>948</v>
      </c>
      <c r="B950" s="3" t="s">
        <v>2757</v>
      </c>
      <c r="C950" s="3" t="s">
        <v>3306</v>
      </c>
      <c r="D950" s="3" t="s">
        <v>2758</v>
      </c>
      <c r="E950" s="3" t="s">
        <v>3144</v>
      </c>
      <c r="F950" s="5" t="s">
        <v>2759</v>
      </c>
      <c r="G950" s="6">
        <v>100908449</v>
      </c>
      <c r="H950" s="6" t="s">
        <v>3250</v>
      </c>
      <c r="I950" s="3"/>
      <c r="J950" s="39"/>
      <c r="K950" s="40">
        <f t="shared" si="240"/>
        <v>1</v>
      </c>
      <c r="L950" s="41" t="str">
        <f t="shared" si="241"/>
        <v>100908449</v>
      </c>
      <c r="M950" s="42" t="str">
        <f t="shared" si="242"/>
        <v>100908449</v>
      </c>
      <c r="N950" s="43">
        <f t="shared" si="243"/>
        <v>1</v>
      </c>
      <c r="O950" s="43">
        <f t="shared" si="244"/>
        <v>1</v>
      </c>
      <c r="P950" s="43">
        <f t="shared" si="238"/>
        <v>1</v>
      </c>
      <c r="Q950" s="44">
        <f t="shared" si="245"/>
        <v>1</v>
      </c>
      <c r="R950" s="45" t="str">
        <f t="shared" si="246"/>
        <v>097 728 2587</v>
      </c>
      <c r="S950" s="41" t="str">
        <f t="shared" si="247"/>
        <v>0977282587</v>
      </c>
      <c r="T950" s="43" t="e">
        <f t="shared" si="248"/>
        <v>#VALUE!</v>
      </c>
      <c r="U950" s="41" t="str">
        <f t="shared" si="249"/>
        <v>0977282587</v>
      </c>
      <c r="V950" s="46" t="str">
        <f t="shared" si="250"/>
        <v>0977282587</v>
      </c>
      <c r="W950" s="43">
        <f t="shared" si="251"/>
        <v>1</v>
      </c>
      <c r="X950" s="47">
        <f t="shared" si="252"/>
        <v>1</v>
      </c>
      <c r="Y950" s="43">
        <f t="shared" si="239"/>
        <v>1</v>
      </c>
      <c r="Z950" s="44">
        <f t="shared" si="253"/>
        <v>1</v>
      </c>
      <c r="AA950" s="44">
        <f t="shared" si="254"/>
        <v>1</v>
      </c>
    </row>
    <row r="951" spans="1:27" ht="69" hidden="1" customHeight="1" x14ac:dyDescent="0.65">
      <c r="A951" s="3">
        <v>949</v>
      </c>
      <c r="B951" s="3" t="s">
        <v>2760</v>
      </c>
      <c r="C951" s="3" t="s">
        <v>3306</v>
      </c>
      <c r="D951" s="3" t="s">
        <v>2761</v>
      </c>
      <c r="E951" s="3" t="s">
        <v>3144</v>
      </c>
      <c r="F951" s="5" t="s">
        <v>2762</v>
      </c>
      <c r="G951" s="6">
        <v>101086381</v>
      </c>
      <c r="H951" s="6" t="s">
        <v>3251</v>
      </c>
      <c r="I951" s="3"/>
      <c r="J951" s="39"/>
      <c r="K951" s="40">
        <f t="shared" si="240"/>
        <v>1</v>
      </c>
      <c r="L951" s="41" t="str">
        <f t="shared" si="241"/>
        <v>101086381</v>
      </c>
      <c r="M951" s="42" t="str">
        <f t="shared" si="242"/>
        <v>101086381</v>
      </c>
      <c r="N951" s="43">
        <f t="shared" si="243"/>
        <v>1</v>
      </c>
      <c r="O951" s="43">
        <f t="shared" si="244"/>
        <v>1</v>
      </c>
      <c r="P951" s="43">
        <f t="shared" si="238"/>
        <v>1</v>
      </c>
      <c r="Q951" s="44">
        <f t="shared" si="245"/>
        <v>1</v>
      </c>
      <c r="R951" s="45" t="str">
        <f t="shared" si="246"/>
        <v>016 961 079</v>
      </c>
      <c r="S951" s="41" t="str">
        <f t="shared" si="247"/>
        <v>016961079</v>
      </c>
      <c r="T951" s="43" t="e">
        <f t="shared" si="248"/>
        <v>#VALUE!</v>
      </c>
      <c r="U951" s="41" t="str">
        <f t="shared" si="249"/>
        <v>016961079</v>
      </c>
      <c r="V951" s="46" t="str">
        <f t="shared" si="250"/>
        <v>016961079</v>
      </c>
      <c r="W951" s="43">
        <f t="shared" si="251"/>
        <v>1</v>
      </c>
      <c r="X951" s="47">
        <f t="shared" si="252"/>
        <v>1</v>
      </c>
      <c r="Y951" s="43">
        <f t="shared" si="239"/>
        <v>1</v>
      </c>
      <c r="Z951" s="44">
        <f t="shared" si="253"/>
        <v>1</v>
      </c>
      <c r="AA951" s="44">
        <f t="shared" si="254"/>
        <v>1</v>
      </c>
    </row>
    <row r="952" spans="1:27" ht="69" hidden="1" customHeight="1" x14ac:dyDescent="0.65">
      <c r="A952" s="3">
        <v>950</v>
      </c>
      <c r="B952" s="3" t="s">
        <v>2763</v>
      </c>
      <c r="C952" s="3" t="s">
        <v>3306</v>
      </c>
      <c r="D952" s="3" t="s">
        <v>2764</v>
      </c>
      <c r="E952" s="3" t="s">
        <v>3144</v>
      </c>
      <c r="F952" s="5" t="s">
        <v>2765</v>
      </c>
      <c r="G952" s="6">
        <v>101255071</v>
      </c>
      <c r="H952" s="7">
        <v>963011771</v>
      </c>
      <c r="I952" s="3"/>
      <c r="J952" s="39"/>
      <c r="K952" s="40">
        <f t="shared" si="240"/>
        <v>1</v>
      </c>
      <c r="L952" s="41" t="str">
        <f t="shared" si="241"/>
        <v>101255071</v>
      </c>
      <c r="M952" s="42" t="str">
        <f t="shared" si="242"/>
        <v>101255071</v>
      </c>
      <c r="N952" s="43">
        <f t="shared" si="243"/>
        <v>1</v>
      </c>
      <c r="O952" s="43">
        <f t="shared" si="244"/>
        <v>1</v>
      </c>
      <c r="P952" s="43">
        <f t="shared" si="238"/>
        <v>1</v>
      </c>
      <c r="Q952" s="44">
        <f t="shared" si="245"/>
        <v>1</v>
      </c>
      <c r="R952" s="45">
        <f t="shared" si="246"/>
        <v>963011771</v>
      </c>
      <c r="S952" s="41" t="str">
        <f t="shared" si="247"/>
        <v>963011771</v>
      </c>
      <c r="T952" s="43" t="e">
        <f t="shared" si="248"/>
        <v>#VALUE!</v>
      </c>
      <c r="U952" s="41" t="str">
        <f t="shared" si="249"/>
        <v>963011771</v>
      </c>
      <c r="V952" s="46" t="str">
        <f t="shared" si="250"/>
        <v>0963011771</v>
      </c>
      <c r="W952" s="43">
        <f t="shared" si="251"/>
        <v>1</v>
      </c>
      <c r="X952" s="47">
        <f t="shared" si="252"/>
        <v>1</v>
      </c>
      <c r="Y952" s="43">
        <f t="shared" si="239"/>
        <v>1</v>
      </c>
      <c r="Z952" s="44">
        <f t="shared" si="253"/>
        <v>1</v>
      </c>
      <c r="AA952" s="44">
        <f t="shared" si="254"/>
        <v>1</v>
      </c>
    </row>
    <row r="953" spans="1:27" ht="69" hidden="1" customHeight="1" x14ac:dyDescent="0.65">
      <c r="A953" s="3">
        <v>951</v>
      </c>
      <c r="B953" s="3" t="s">
        <v>2766</v>
      </c>
      <c r="C953" s="3" t="s">
        <v>3306</v>
      </c>
      <c r="D953" s="3" t="s">
        <v>2767</v>
      </c>
      <c r="E953" s="3" t="s">
        <v>3144</v>
      </c>
      <c r="F953" s="5" t="s">
        <v>2768</v>
      </c>
      <c r="G953" s="6">
        <v>101057666</v>
      </c>
      <c r="H953" s="7">
        <v>974338287</v>
      </c>
      <c r="I953" s="3"/>
      <c r="J953" s="39"/>
      <c r="K953" s="40">
        <f t="shared" si="240"/>
        <v>1</v>
      </c>
      <c r="L953" s="41" t="str">
        <f t="shared" si="241"/>
        <v>101057666</v>
      </c>
      <c r="M953" s="42" t="str">
        <f t="shared" si="242"/>
        <v>101057666</v>
      </c>
      <c r="N953" s="43">
        <f t="shared" si="243"/>
        <v>1</v>
      </c>
      <c r="O953" s="43">
        <f t="shared" si="244"/>
        <v>1</v>
      </c>
      <c r="P953" s="43">
        <f t="shared" si="238"/>
        <v>1</v>
      </c>
      <c r="Q953" s="44">
        <f t="shared" si="245"/>
        <v>1</v>
      </c>
      <c r="R953" s="45">
        <f t="shared" si="246"/>
        <v>974338287</v>
      </c>
      <c r="S953" s="41" t="str">
        <f t="shared" si="247"/>
        <v>974338287</v>
      </c>
      <c r="T953" s="43" t="e">
        <f t="shared" si="248"/>
        <v>#VALUE!</v>
      </c>
      <c r="U953" s="41" t="str">
        <f t="shared" si="249"/>
        <v>974338287</v>
      </c>
      <c r="V953" s="46" t="str">
        <f t="shared" si="250"/>
        <v>0974338287</v>
      </c>
      <c r="W953" s="43">
        <f t="shared" si="251"/>
        <v>1</v>
      </c>
      <c r="X953" s="47">
        <f t="shared" si="252"/>
        <v>1</v>
      </c>
      <c r="Y953" s="43">
        <f t="shared" si="239"/>
        <v>1</v>
      </c>
      <c r="Z953" s="44">
        <f t="shared" si="253"/>
        <v>1</v>
      </c>
      <c r="AA953" s="44">
        <f t="shared" si="254"/>
        <v>1</v>
      </c>
    </row>
    <row r="954" spans="1:27" ht="69" hidden="1" customHeight="1" x14ac:dyDescent="0.65">
      <c r="A954" s="3">
        <v>952</v>
      </c>
      <c r="B954" s="3" t="s">
        <v>2769</v>
      </c>
      <c r="C954" s="3" t="s">
        <v>3306</v>
      </c>
      <c r="D954" s="3" t="s">
        <v>2770</v>
      </c>
      <c r="E954" s="3" t="s">
        <v>3144</v>
      </c>
      <c r="F954" s="5" t="s">
        <v>2771</v>
      </c>
      <c r="G954" s="6">
        <v>101209917</v>
      </c>
      <c r="H954" s="7">
        <v>967805029</v>
      </c>
      <c r="I954" s="3"/>
      <c r="J954" s="39"/>
      <c r="K954" s="40">
        <f t="shared" si="240"/>
        <v>1</v>
      </c>
      <c r="L954" s="41" t="str">
        <f t="shared" si="241"/>
        <v>101209917</v>
      </c>
      <c r="M954" s="42" t="str">
        <f t="shared" si="242"/>
        <v>101209917</v>
      </c>
      <c r="N954" s="43">
        <f t="shared" si="243"/>
        <v>1</v>
      </c>
      <c r="O954" s="43">
        <f t="shared" si="244"/>
        <v>1</v>
      </c>
      <c r="P954" s="43">
        <f t="shared" si="238"/>
        <v>1</v>
      </c>
      <c r="Q954" s="44">
        <f t="shared" si="245"/>
        <v>1</v>
      </c>
      <c r="R954" s="45">
        <f t="shared" si="246"/>
        <v>967805029</v>
      </c>
      <c r="S954" s="41" t="str">
        <f t="shared" si="247"/>
        <v>967805029</v>
      </c>
      <c r="T954" s="43" t="e">
        <f t="shared" si="248"/>
        <v>#VALUE!</v>
      </c>
      <c r="U954" s="41" t="str">
        <f t="shared" si="249"/>
        <v>967805029</v>
      </c>
      <c r="V954" s="46" t="str">
        <f t="shared" si="250"/>
        <v>0967805029</v>
      </c>
      <c r="W954" s="43">
        <f t="shared" si="251"/>
        <v>1</v>
      </c>
      <c r="X954" s="47">
        <f t="shared" si="252"/>
        <v>1</v>
      </c>
      <c r="Y954" s="43">
        <f t="shared" si="239"/>
        <v>1</v>
      </c>
      <c r="Z954" s="44">
        <f t="shared" si="253"/>
        <v>1</v>
      </c>
      <c r="AA954" s="44">
        <f t="shared" si="254"/>
        <v>1</v>
      </c>
    </row>
    <row r="955" spans="1:27" ht="69" hidden="1" customHeight="1" x14ac:dyDescent="0.65">
      <c r="A955" s="3">
        <v>953</v>
      </c>
      <c r="B955" s="3" t="s">
        <v>2772</v>
      </c>
      <c r="C955" s="3" t="s">
        <v>3306</v>
      </c>
      <c r="D955" s="3" t="s">
        <v>2773</v>
      </c>
      <c r="E955" s="3" t="s">
        <v>3144</v>
      </c>
      <c r="F955" s="5" t="s">
        <v>2774</v>
      </c>
      <c r="G955" s="6">
        <v>101075143</v>
      </c>
      <c r="H955" s="6">
        <v>81917443</v>
      </c>
      <c r="I955" s="3"/>
      <c r="J955" s="39"/>
      <c r="K955" s="40">
        <f t="shared" si="240"/>
        <v>1</v>
      </c>
      <c r="L955" s="41" t="str">
        <f t="shared" si="241"/>
        <v>101075143</v>
      </c>
      <c r="M955" s="42" t="str">
        <f t="shared" si="242"/>
        <v>101075143</v>
      </c>
      <c r="N955" s="43">
        <f t="shared" si="243"/>
        <v>1</v>
      </c>
      <c r="O955" s="43">
        <f t="shared" si="244"/>
        <v>1</v>
      </c>
      <c r="P955" s="43">
        <f t="shared" si="238"/>
        <v>1</v>
      </c>
      <c r="Q955" s="44">
        <f t="shared" si="245"/>
        <v>1</v>
      </c>
      <c r="R955" s="45">
        <f t="shared" si="246"/>
        <v>81917443</v>
      </c>
      <c r="S955" s="41" t="str">
        <f t="shared" si="247"/>
        <v>81917443</v>
      </c>
      <c r="T955" s="43" t="e">
        <f t="shared" si="248"/>
        <v>#VALUE!</v>
      </c>
      <c r="U955" s="41" t="str">
        <f t="shared" si="249"/>
        <v>81917443</v>
      </c>
      <c r="V955" s="46" t="str">
        <f t="shared" si="250"/>
        <v>081917443</v>
      </c>
      <c r="W955" s="43">
        <f t="shared" si="251"/>
        <v>1</v>
      </c>
      <c r="X955" s="47">
        <f t="shared" si="252"/>
        <v>1</v>
      </c>
      <c r="Y955" s="43">
        <f t="shared" si="239"/>
        <v>1</v>
      </c>
      <c r="Z955" s="44">
        <f t="shared" si="253"/>
        <v>1</v>
      </c>
      <c r="AA955" s="44">
        <f t="shared" si="254"/>
        <v>1</v>
      </c>
    </row>
    <row r="956" spans="1:27" ht="69" hidden="1" customHeight="1" x14ac:dyDescent="0.65">
      <c r="A956" s="3">
        <v>954</v>
      </c>
      <c r="B956" s="3" t="s">
        <v>2775</v>
      </c>
      <c r="C956" s="3" t="s">
        <v>3306</v>
      </c>
      <c r="D956" s="3" t="s">
        <v>2776</v>
      </c>
      <c r="E956" s="3" t="s">
        <v>3143</v>
      </c>
      <c r="F956" s="5" t="s">
        <v>2777</v>
      </c>
      <c r="G956" s="6">
        <v>101348209</v>
      </c>
      <c r="H956" s="7">
        <v>968373733</v>
      </c>
      <c r="I956" s="3"/>
      <c r="J956" s="39"/>
      <c r="K956" s="40">
        <f t="shared" si="240"/>
        <v>1</v>
      </c>
      <c r="L956" s="41" t="str">
        <f t="shared" si="241"/>
        <v>101348209</v>
      </c>
      <c r="M956" s="42" t="str">
        <f t="shared" si="242"/>
        <v>101348209</v>
      </c>
      <c r="N956" s="43">
        <f t="shared" si="243"/>
        <v>1</v>
      </c>
      <c r="O956" s="43">
        <f t="shared" si="244"/>
        <v>1</v>
      </c>
      <c r="P956" s="43">
        <f t="shared" si="238"/>
        <v>1</v>
      </c>
      <c r="Q956" s="44">
        <f t="shared" si="245"/>
        <v>1</v>
      </c>
      <c r="R956" s="45">
        <f t="shared" si="246"/>
        <v>968373733</v>
      </c>
      <c r="S956" s="41" t="str">
        <f t="shared" si="247"/>
        <v>968373733</v>
      </c>
      <c r="T956" s="43" t="e">
        <f t="shared" si="248"/>
        <v>#VALUE!</v>
      </c>
      <c r="U956" s="41" t="str">
        <f t="shared" si="249"/>
        <v>968373733</v>
      </c>
      <c r="V956" s="46" t="str">
        <f t="shared" si="250"/>
        <v>0968373733</v>
      </c>
      <c r="W956" s="43">
        <f t="shared" si="251"/>
        <v>1</v>
      </c>
      <c r="X956" s="47">
        <f t="shared" si="252"/>
        <v>1</v>
      </c>
      <c r="Y956" s="43">
        <f t="shared" si="239"/>
        <v>1</v>
      </c>
      <c r="Z956" s="44">
        <f t="shared" si="253"/>
        <v>1</v>
      </c>
      <c r="AA956" s="44">
        <f t="shared" si="254"/>
        <v>1</v>
      </c>
    </row>
    <row r="957" spans="1:27" ht="69" hidden="1" customHeight="1" x14ac:dyDescent="0.65">
      <c r="A957" s="3">
        <v>955</v>
      </c>
      <c r="B957" s="3" t="s">
        <v>2778</v>
      </c>
      <c r="C957" s="3" t="s">
        <v>3308</v>
      </c>
      <c r="D957" s="3" t="s">
        <v>1792</v>
      </c>
      <c r="E957" s="3" t="s">
        <v>3143</v>
      </c>
      <c r="F957" s="5" t="s">
        <v>2779</v>
      </c>
      <c r="G957" s="6">
        <v>100714009</v>
      </c>
      <c r="H957" s="7">
        <v>966635901</v>
      </c>
      <c r="I957" s="3"/>
      <c r="J957" s="39"/>
      <c r="K957" s="40">
        <f t="shared" si="240"/>
        <v>1</v>
      </c>
      <c r="L957" s="41" t="str">
        <f t="shared" si="241"/>
        <v>100714009</v>
      </c>
      <c r="M957" s="42" t="str">
        <f t="shared" si="242"/>
        <v>100714009</v>
      </c>
      <c r="N957" s="43">
        <f t="shared" si="243"/>
        <v>1</v>
      </c>
      <c r="O957" s="43">
        <f t="shared" si="244"/>
        <v>1</v>
      </c>
      <c r="P957" s="43">
        <f t="shared" si="238"/>
        <v>1</v>
      </c>
      <c r="Q957" s="44">
        <f t="shared" si="245"/>
        <v>1</v>
      </c>
      <c r="R957" s="45">
        <f t="shared" si="246"/>
        <v>966635901</v>
      </c>
      <c r="S957" s="41" t="str">
        <f t="shared" si="247"/>
        <v>966635901</v>
      </c>
      <c r="T957" s="43" t="e">
        <f t="shared" si="248"/>
        <v>#VALUE!</v>
      </c>
      <c r="U957" s="41" t="str">
        <f t="shared" si="249"/>
        <v>966635901</v>
      </c>
      <c r="V957" s="46" t="str">
        <f t="shared" si="250"/>
        <v>0966635901</v>
      </c>
      <c r="W957" s="43">
        <f t="shared" si="251"/>
        <v>1</v>
      </c>
      <c r="X957" s="47">
        <f t="shared" si="252"/>
        <v>1</v>
      </c>
      <c r="Y957" s="43">
        <f t="shared" si="239"/>
        <v>1</v>
      </c>
      <c r="Z957" s="44">
        <f t="shared" si="253"/>
        <v>1</v>
      </c>
      <c r="AA957" s="44">
        <f t="shared" si="254"/>
        <v>1</v>
      </c>
    </row>
    <row r="958" spans="1:27" ht="69" hidden="1" customHeight="1" x14ac:dyDescent="0.65">
      <c r="A958" s="3">
        <v>956</v>
      </c>
      <c r="B958" s="3" t="s">
        <v>2780</v>
      </c>
      <c r="C958" s="3" t="s">
        <v>3308</v>
      </c>
      <c r="D958" s="3" t="s">
        <v>2781</v>
      </c>
      <c r="E958" s="3" t="s">
        <v>3143</v>
      </c>
      <c r="F958" s="5" t="s">
        <v>2782</v>
      </c>
      <c r="G958" s="6">
        <v>100970414</v>
      </c>
      <c r="H958" s="7">
        <v>965189364</v>
      </c>
      <c r="I958" s="3"/>
      <c r="J958" s="39"/>
      <c r="K958" s="40">
        <f t="shared" si="240"/>
        <v>1</v>
      </c>
      <c r="L958" s="41" t="str">
        <f t="shared" si="241"/>
        <v>100970414</v>
      </c>
      <c r="M958" s="42" t="str">
        <f t="shared" si="242"/>
        <v>100970414</v>
      </c>
      <c r="N958" s="43">
        <f t="shared" si="243"/>
        <v>1</v>
      </c>
      <c r="O958" s="43">
        <f t="shared" si="244"/>
        <v>1</v>
      </c>
      <c r="P958" s="43">
        <f t="shared" si="238"/>
        <v>1</v>
      </c>
      <c r="Q958" s="44">
        <f t="shared" si="245"/>
        <v>1</v>
      </c>
      <c r="R958" s="45">
        <f t="shared" si="246"/>
        <v>965189364</v>
      </c>
      <c r="S958" s="41" t="str">
        <f t="shared" si="247"/>
        <v>965189364</v>
      </c>
      <c r="T958" s="43" t="e">
        <f t="shared" si="248"/>
        <v>#VALUE!</v>
      </c>
      <c r="U958" s="41" t="str">
        <f t="shared" si="249"/>
        <v>965189364</v>
      </c>
      <c r="V958" s="46" t="str">
        <f t="shared" si="250"/>
        <v>0965189364</v>
      </c>
      <c r="W958" s="43">
        <f t="shared" si="251"/>
        <v>1</v>
      </c>
      <c r="X958" s="47">
        <f t="shared" si="252"/>
        <v>1</v>
      </c>
      <c r="Y958" s="43">
        <f t="shared" si="239"/>
        <v>1</v>
      </c>
      <c r="Z958" s="44">
        <f t="shared" si="253"/>
        <v>1</v>
      </c>
      <c r="AA958" s="44">
        <f t="shared" si="254"/>
        <v>1</v>
      </c>
    </row>
    <row r="959" spans="1:27" ht="69" hidden="1" customHeight="1" x14ac:dyDescent="0.65">
      <c r="A959" s="3">
        <v>957</v>
      </c>
      <c r="B959" s="3" t="s">
        <v>2783</v>
      </c>
      <c r="C959" s="3" t="s">
        <v>3308</v>
      </c>
      <c r="D959" s="3" t="s">
        <v>2784</v>
      </c>
      <c r="E959" s="3" t="s">
        <v>3143</v>
      </c>
      <c r="F959" s="5" t="s">
        <v>2785</v>
      </c>
      <c r="G959" s="6">
        <v>101243646</v>
      </c>
      <c r="H959" s="7">
        <v>965203148</v>
      </c>
      <c r="I959" s="3"/>
      <c r="J959" s="39"/>
      <c r="K959" s="40">
        <f t="shared" si="240"/>
        <v>1</v>
      </c>
      <c r="L959" s="41" t="str">
        <f t="shared" si="241"/>
        <v>101243646</v>
      </c>
      <c r="M959" s="42" t="str">
        <f t="shared" si="242"/>
        <v>101243646</v>
      </c>
      <c r="N959" s="43">
        <f t="shared" si="243"/>
        <v>1</v>
      </c>
      <c r="O959" s="43">
        <f t="shared" si="244"/>
        <v>1</v>
      </c>
      <c r="P959" s="43">
        <f t="shared" si="238"/>
        <v>1</v>
      </c>
      <c r="Q959" s="44">
        <f t="shared" si="245"/>
        <v>1</v>
      </c>
      <c r="R959" s="45">
        <f t="shared" si="246"/>
        <v>965203148</v>
      </c>
      <c r="S959" s="41" t="str">
        <f t="shared" si="247"/>
        <v>965203148</v>
      </c>
      <c r="T959" s="43" t="e">
        <f t="shared" si="248"/>
        <v>#VALUE!</v>
      </c>
      <c r="U959" s="41" t="str">
        <f t="shared" si="249"/>
        <v>965203148</v>
      </c>
      <c r="V959" s="46" t="str">
        <f t="shared" si="250"/>
        <v>0965203148</v>
      </c>
      <c r="W959" s="43">
        <f t="shared" si="251"/>
        <v>1</v>
      </c>
      <c r="X959" s="47">
        <f t="shared" si="252"/>
        <v>1</v>
      </c>
      <c r="Y959" s="43">
        <f t="shared" si="239"/>
        <v>1</v>
      </c>
      <c r="Z959" s="44">
        <f t="shared" si="253"/>
        <v>1</v>
      </c>
      <c r="AA959" s="44">
        <f t="shared" si="254"/>
        <v>1</v>
      </c>
    </row>
    <row r="960" spans="1:27" ht="69" hidden="1" customHeight="1" x14ac:dyDescent="0.65">
      <c r="A960" s="3">
        <v>958</v>
      </c>
      <c r="B960" s="3" t="s">
        <v>2786</v>
      </c>
      <c r="C960" s="3" t="s">
        <v>3306</v>
      </c>
      <c r="D960" s="3" t="s">
        <v>2787</v>
      </c>
      <c r="E960" s="3" t="s">
        <v>3143</v>
      </c>
      <c r="F960" s="5" t="s">
        <v>2788</v>
      </c>
      <c r="G960" s="6">
        <v>101074673</v>
      </c>
      <c r="H960" s="6" t="s">
        <v>3252</v>
      </c>
      <c r="I960" s="3"/>
      <c r="J960" s="39"/>
      <c r="K960" s="40">
        <f t="shared" si="240"/>
        <v>1</v>
      </c>
      <c r="L960" s="41" t="str">
        <f t="shared" si="241"/>
        <v>101074673</v>
      </c>
      <c r="M960" s="42" t="str">
        <f t="shared" si="242"/>
        <v>101074673</v>
      </c>
      <c r="N960" s="43">
        <f t="shared" si="243"/>
        <v>1</v>
      </c>
      <c r="O960" s="43">
        <f t="shared" si="244"/>
        <v>1</v>
      </c>
      <c r="P960" s="43">
        <f t="shared" si="238"/>
        <v>1</v>
      </c>
      <c r="Q960" s="44">
        <f t="shared" si="245"/>
        <v>1</v>
      </c>
      <c r="R960" s="45" t="str">
        <f t="shared" si="246"/>
        <v>088 371 7138</v>
      </c>
      <c r="S960" s="41" t="str">
        <f t="shared" si="247"/>
        <v>0883717138</v>
      </c>
      <c r="T960" s="43" t="e">
        <f t="shared" si="248"/>
        <v>#VALUE!</v>
      </c>
      <c r="U960" s="41" t="str">
        <f t="shared" si="249"/>
        <v>0883717138</v>
      </c>
      <c r="V960" s="46" t="str">
        <f t="shared" si="250"/>
        <v>0883717138</v>
      </c>
      <c r="W960" s="43">
        <f t="shared" si="251"/>
        <v>1</v>
      </c>
      <c r="X960" s="47">
        <f t="shared" si="252"/>
        <v>1</v>
      </c>
      <c r="Y960" s="43">
        <f t="shared" si="239"/>
        <v>1</v>
      </c>
      <c r="Z960" s="44">
        <f t="shared" si="253"/>
        <v>1</v>
      </c>
      <c r="AA960" s="44">
        <f t="shared" si="254"/>
        <v>1</v>
      </c>
    </row>
    <row r="961" spans="1:27" ht="69" hidden="1" customHeight="1" x14ac:dyDescent="0.65">
      <c r="A961" s="3">
        <v>959</v>
      </c>
      <c r="B961" s="3" t="s">
        <v>2789</v>
      </c>
      <c r="C961" s="3" t="s">
        <v>3308</v>
      </c>
      <c r="D961" s="3" t="s">
        <v>2790</v>
      </c>
      <c r="E961" s="3" t="s">
        <v>3144</v>
      </c>
      <c r="F961" s="5" t="s">
        <v>2791</v>
      </c>
      <c r="G961" s="6">
        <v>240108750</v>
      </c>
      <c r="H961" s="7">
        <v>977779047</v>
      </c>
      <c r="I961" s="3"/>
      <c r="J961" s="39"/>
      <c r="K961" s="40">
        <f t="shared" si="240"/>
        <v>1</v>
      </c>
      <c r="L961" s="41" t="str">
        <f t="shared" si="241"/>
        <v>240108750</v>
      </c>
      <c r="M961" s="42" t="str">
        <f t="shared" si="242"/>
        <v>240108750</v>
      </c>
      <c r="N961" s="43">
        <f t="shared" si="243"/>
        <v>1</v>
      </c>
      <c r="O961" s="43">
        <f t="shared" si="244"/>
        <v>1</v>
      </c>
      <c r="P961" s="43">
        <f t="shared" si="238"/>
        <v>1</v>
      </c>
      <c r="Q961" s="44">
        <f t="shared" si="245"/>
        <v>1</v>
      </c>
      <c r="R961" s="45">
        <f t="shared" si="246"/>
        <v>977779047</v>
      </c>
      <c r="S961" s="41" t="str">
        <f t="shared" si="247"/>
        <v>977779047</v>
      </c>
      <c r="T961" s="43" t="e">
        <f t="shared" si="248"/>
        <v>#VALUE!</v>
      </c>
      <c r="U961" s="41" t="str">
        <f t="shared" si="249"/>
        <v>977779047</v>
      </c>
      <c r="V961" s="46" t="str">
        <f t="shared" si="250"/>
        <v>0977779047</v>
      </c>
      <c r="W961" s="43">
        <f t="shared" si="251"/>
        <v>1</v>
      </c>
      <c r="X961" s="47">
        <f t="shared" si="252"/>
        <v>1</v>
      </c>
      <c r="Y961" s="43">
        <f t="shared" si="239"/>
        <v>1</v>
      </c>
      <c r="Z961" s="44">
        <f t="shared" si="253"/>
        <v>1</v>
      </c>
      <c r="AA961" s="44">
        <f t="shared" si="254"/>
        <v>1</v>
      </c>
    </row>
    <row r="962" spans="1:27" ht="69" hidden="1" customHeight="1" x14ac:dyDescent="0.65">
      <c r="A962" s="3">
        <v>960</v>
      </c>
      <c r="B962" s="3" t="s">
        <v>2792</v>
      </c>
      <c r="C962" s="3" t="s">
        <v>3308</v>
      </c>
      <c r="D962" s="3" t="s">
        <v>2793</v>
      </c>
      <c r="E962" s="3" t="s">
        <v>3144</v>
      </c>
      <c r="F962" s="5" t="s">
        <v>2794</v>
      </c>
      <c r="G962" s="6">
        <v>101362928</v>
      </c>
      <c r="H962" s="6" t="s">
        <v>3253</v>
      </c>
      <c r="I962" s="3"/>
      <c r="J962" s="39"/>
      <c r="K962" s="40">
        <f t="shared" si="240"/>
        <v>1</v>
      </c>
      <c r="L962" s="41" t="str">
        <f t="shared" si="241"/>
        <v>101362928</v>
      </c>
      <c r="M962" s="42" t="str">
        <f t="shared" si="242"/>
        <v>101362928</v>
      </c>
      <c r="N962" s="43">
        <f t="shared" si="243"/>
        <v>1</v>
      </c>
      <c r="O962" s="43">
        <f t="shared" si="244"/>
        <v>1</v>
      </c>
      <c r="P962" s="43">
        <f t="shared" si="238"/>
        <v>1</v>
      </c>
      <c r="Q962" s="44">
        <f t="shared" si="245"/>
        <v>1</v>
      </c>
      <c r="R962" s="45" t="str">
        <f t="shared" si="246"/>
        <v>088 488 9712</v>
      </c>
      <c r="S962" s="41" t="str">
        <f t="shared" si="247"/>
        <v>0884889712</v>
      </c>
      <c r="T962" s="43" t="e">
        <f t="shared" si="248"/>
        <v>#VALUE!</v>
      </c>
      <c r="U962" s="41" t="str">
        <f t="shared" si="249"/>
        <v>0884889712</v>
      </c>
      <c r="V962" s="46" t="str">
        <f t="shared" si="250"/>
        <v>0884889712</v>
      </c>
      <c r="W962" s="43">
        <f t="shared" si="251"/>
        <v>1</v>
      </c>
      <c r="X962" s="47">
        <f t="shared" si="252"/>
        <v>1</v>
      </c>
      <c r="Y962" s="43">
        <f t="shared" si="239"/>
        <v>1</v>
      </c>
      <c r="Z962" s="44">
        <f t="shared" si="253"/>
        <v>1</v>
      </c>
      <c r="AA962" s="44">
        <f t="shared" si="254"/>
        <v>1</v>
      </c>
    </row>
    <row r="963" spans="1:27" ht="69" hidden="1" customHeight="1" x14ac:dyDescent="0.65">
      <c r="A963" s="3">
        <v>961</v>
      </c>
      <c r="B963" s="3" t="s">
        <v>2795</v>
      </c>
      <c r="C963" s="3" t="s">
        <v>3308</v>
      </c>
      <c r="D963" s="3" t="s">
        <v>2796</v>
      </c>
      <c r="E963" s="3" t="s">
        <v>3144</v>
      </c>
      <c r="F963" s="5" t="s">
        <v>2797</v>
      </c>
      <c r="G963" s="6">
        <v>101246193</v>
      </c>
      <c r="H963" s="7">
        <v>885666699</v>
      </c>
      <c r="I963" s="3"/>
      <c r="J963" s="39"/>
      <c r="K963" s="40">
        <f t="shared" si="240"/>
        <v>1</v>
      </c>
      <c r="L963" s="41" t="str">
        <f t="shared" si="241"/>
        <v>101246193</v>
      </c>
      <c r="M963" s="42" t="str">
        <f t="shared" si="242"/>
        <v>101246193</v>
      </c>
      <c r="N963" s="43">
        <f t="shared" si="243"/>
        <v>1</v>
      </c>
      <c r="O963" s="43">
        <f t="shared" si="244"/>
        <v>1</v>
      </c>
      <c r="P963" s="43">
        <f t="shared" ref="P963:P1026" si="255">IF(M963="បរទេស",1,IF(COUNTIF(M:M,$M963)&gt;1,2,1))</f>
        <v>1</v>
      </c>
      <c r="Q963" s="44">
        <f t="shared" si="245"/>
        <v>1</v>
      </c>
      <c r="R963" s="45">
        <f t="shared" si="246"/>
        <v>885666699</v>
      </c>
      <c r="S963" s="41" t="str">
        <f t="shared" si="247"/>
        <v>885666699</v>
      </c>
      <c r="T963" s="43" t="e">
        <f t="shared" si="248"/>
        <v>#VALUE!</v>
      </c>
      <c r="U963" s="41" t="str">
        <f t="shared" si="249"/>
        <v>885666699</v>
      </c>
      <c r="V963" s="46" t="str">
        <f t="shared" si="250"/>
        <v>0885666699</v>
      </c>
      <c r="W963" s="43">
        <f t="shared" si="251"/>
        <v>1</v>
      </c>
      <c r="X963" s="47">
        <f t="shared" si="252"/>
        <v>1</v>
      </c>
      <c r="Y963" s="43">
        <f t="shared" ref="Y963:Y1026" si="256">IF(V963="បរទេស",1,IF(COUNTIF(V:V,$V963)&gt;1,2,1))</f>
        <v>1</v>
      </c>
      <c r="Z963" s="44">
        <f t="shared" si="253"/>
        <v>1</v>
      </c>
      <c r="AA963" s="44">
        <f t="shared" si="254"/>
        <v>1</v>
      </c>
    </row>
    <row r="964" spans="1:27" ht="69" hidden="1" customHeight="1" x14ac:dyDescent="0.65">
      <c r="A964" s="3">
        <v>962</v>
      </c>
      <c r="B964" s="3" t="s">
        <v>2798</v>
      </c>
      <c r="C964" s="3" t="s">
        <v>3306</v>
      </c>
      <c r="D964" s="3" t="s">
        <v>2799</v>
      </c>
      <c r="E964" s="3" t="s">
        <v>3144</v>
      </c>
      <c r="F964" s="5" t="s">
        <v>2800</v>
      </c>
      <c r="G964" s="6">
        <v>101330446</v>
      </c>
      <c r="H964" s="7">
        <v>888984770</v>
      </c>
      <c r="I964" s="3"/>
      <c r="J964" s="39"/>
      <c r="K964" s="40">
        <f t="shared" ref="K964:K1027" si="257">IF(OR(H964="បរទេស",G964="បរទេស"),2,1)</f>
        <v>1</v>
      </c>
      <c r="L964" s="41" t="str">
        <f t="shared" ref="L964:L1027" si="258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964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101330446</v>
      </c>
      <c r="M964" s="42" t="str">
        <f t="shared" ref="M964:M1027" si="259">IF(L964="បរទេស","បរទេស",IF(AND($BC$2=1,LEN(L964)=8),"0"&amp;L964,IF(LEN(L964)&gt;9,2,LEFT(L964,9))))</f>
        <v>101330446</v>
      </c>
      <c r="N964" s="43">
        <f t="shared" ref="N964:N1027" si="260">IF(L964="បរទេស",1,IF((LEN($M964)-9)=0,1,2))</f>
        <v>1</v>
      </c>
      <c r="O964" s="43">
        <f t="shared" ref="O964:O1027" si="261">IF(M964="",2,1)</f>
        <v>1</v>
      </c>
      <c r="P964" s="43">
        <f t="shared" si="255"/>
        <v>1</v>
      </c>
      <c r="Q964" s="44">
        <f t="shared" ref="Q964:Q1027" si="262">IF(M964="បរទេស",1,MAX(N964:P964))</f>
        <v>1</v>
      </c>
      <c r="R964" s="45">
        <f t="shared" ref="R964:R1027" si="263">H964</f>
        <v>888984770</v>
      </c>
      <c r="S964" s="41" t="str">
        <f t="shared" ref="S964:S1027" si="264">SUBSTITUTE(SUBSTITUTE(SUBSTITUTE(SUBSTITUTE(SUBSTITUTE(SUBSTITUTE(SUBSTITUTE(SUBSTITUTE(SUBSTITUTE(SUBSTITUTE(SUBSTITUTE(SUBSTITUTE(SUBSTITUTE(SUBSTITUTE(SUBSTITUTE(SUBSTITUTE(SUBSTITUTE(SUBSTITUTE(SUBSTITUTE(SUBSTITUTE(SUBSTITUTE(SUBSTITUTE(R964,"១","1"),"២","2"),"៣","3"),"៤","4"),"៥","5"),"៦","6"),"៧","7"),"៨","8"),"៩","9"),"០","0")," ","")," ",""),"​",""),",","/"),"-",""),"(",""),")",""),"+855","0"),"(855)","0"),"O","0"),"o","0"),".","")</f>
        <v>888984770</v>
      </c>
      <c r="T964" s="43" t="e">
        <f t="shared" ref="T964:T1027" si="265">LEFT(S964, SEARCH("/",S964,1)-1)</f>
        <v>#VALUE!</v>
      </c>
      <c r="U964" s="41" t="str">
        <f t="shared" ref="U964:U1027" si="266">IFERROR(T964,S964)</f>
        <v>888984770</v>
      </c>
      <c r="V964" s="46" t="str">
        <f t="shared" ref="V964:V1027" si="267">IF(LEFT(U964,5)="បរទេស","បរទេស",IF(LEFT(U964,3)="855","0"&amp;MID(U964,4,10),IF(LEFT(U964,1)="0",MID(U964,1,10),IF(LEFT(U964,1)&gt;=1,"0"&amp;MID(U964,1,10),U964))))</f>
        <v>0888984770</v>
      </c>
      <c r="W964" s="43">
        <f t="shared" ref="W964:W1027" si="268">IF(V964="បរទេស",1,IF(OR(LEN(V964)=9,LEN(V964)=10),1,2))</f>
        <v>1</v>
      </c>
      <c r="X964" s="47">
        <f t="shared" ref="X964:X1027" si="269">IF(V964="",2,1)</f>
        <v>1</v>
      </c>
      <c r="Y964" s="43">
        <f t="shared" si="256"/>
        <v>1</v>
      </c>
      <c r="Z964" s="44">
        <f t="shared" ref="Z964:Z1027" si="270">IF(V964="បរទេស",1,MAX(W964:Y964))</f>
        <v>1</v>
      </c>
      <c r="AA964" s="44">
        <f t="shared" ref="AA964:AA1027" si="271">IF(K964=2,2,MAX(J964,Q964,Z964,Z964))</f>
        <v>1</v>
      </c>
    </row>
    <row r="965" spans="1:27" ht="69" hidden="1" customHeight="1" x14ac:dyDescent="0.65">
      <c r="A965" s="3">
        <v>963</v>
      </c>
      <c r="B965" s="3" t="s">
        <v>2801</v>
      </c>
      <c r="C965" s="3" t="s">
        <v>3306</v>
      </c>
      <c r="D965" s="3" t="s">
        <v>2802</v>
      </c>
      <c r="E965" s="3" t="s">
        <v>3144</v>
      </c>
      <c r="F965" s="5" t="s">
        <v>2803</v>
      </c>
      <c r="G965" s="6">
        <v>100970353</v>
      </c>
      <c r="H965" s="7">
        <v>976758934</v>
      </c>
      <c r="I965" s="3"/>
      <c r="J965" s="39"/>
      <c r="K965" s="40">
        <f t="shared" si="257"/>
        <v>1</v>
      </c>
      <c r="L965" s="41" t="str">
        <f t="shared" si="258"/>
        <v>100970353</v>
      </c>
      <c r="M965" s="42" t="str">
        <f t="shared" si="259"/>
        <v>100970353</v>
      </c>
      <c r="N965" s="43">
        <f t="shared" si="260"/>
        <v>1</v>
      </c>
      <c r="O965" s="43">
        <f t="shared" si="261"/>
        <v>1</v>
      </c>
      <c r="P965" s="43">
        <f t="shared" si="255"/>
        <v>1</v>
      </c>
      <c r="Q965" s="44">
        <f t="shared" si="262"/>
        <v>1</v>
      </c>
      <c r="R965" s="45">
        <f t="shared" si="263"/>
        <v>976758934</v>
      </c>
      <c r="S965" s="41" t="str">
        <f t="shared" si="264"/>
        <v>976758934</v>
      </c>
      <c r="T965" s="43" t="e">
        <f t="shared" si="265"/>
        <v>#VALUE!</v>
      </c>
      <c r="U965" s="41" t="str">
        <f t="shared" si="266"/>
        <v>976758934</v>
      </c>
      <c r="V965" s="46" t="str">
        <f t="shared" si="267"/>
        <v>0976758934</v>
      </c>
      <c r="W965" s="43">
        <f t="shared" si="268"/>
        <v>1</v>
      </c>
      <c r="X965" s="47">
        <f t="shared" si="269"/>
        <v>1</v>
      </c>
      <c r="Y965" s="43">
        <f t="shared" si="256"/>
        <v>1</v>
      </c>
      <c r="Z965" s="44">
        <f t="shared" si="270"/>
        <v>1</v>
      </c>
      <c r="AA965" s="44">
        <f t="shared" si="271"/>
        <v>1</v>
      </c>
    </row>
    <row r="966" spans="1:27" ht="69" hidden="1" customHeight="1" x14ac:dyDescent="0.65">
      <c r="A966" s="3">
        <v>964</v>
      </c>
      <c r="B966" s="3" t="s">
        <v>2804</v>
      </c>
      <c r="C966" s="3" t="s">
        <v>3306</v>
      </c>
      <c r="D966" s="3" t="s">
        <v>2805</v>
      </c>
      <c r="E966" s="3" t="s">
        <v>3144</v>
      </c>
      <c r="F966" s="5" t="s">
        <v>2806</v>
      </c>
      <c r="G966" s="6">
        <v>100813509</v>
      </c>
      <c r="H966" s="6">
        <v>86442353</v>
      </c>
      <c r="I966" s="3"/>
      <c r="J966" s="39"/>
      <c r="K966" s="40">
        <f t="shared" si="257"/>
        <v>1</v>
      </c>
      <c r="L966" s="41" t="str">
        <f t="shared" si="258"/>
        <v>100813509</v>
      </c>
      <c r="M966" s="42" t="str">
        <f t="shared" si="259"/>
        <v>100813509</v>
      </c>
      <c r="N966" s="43">
        <f t="shared" si="260"/>
        <v>1</v>
      </c>
      <c r="O966" s="43">
        <f t="shared" si="261"/>
        <v>1</v>
      </c>
      <c r="P966" s="43">
        <f t="shared" si="255"/>
        <v>1</v>
      </c>
      <c r="Q966" s="44">
        <f t="shared" si="262"/>
        <v>1</v>
      </c>
      <c r="R966" s="45">
        <f t="shared" si="263"/>
        <v>86442353</v>
      </c>
      <c r="S966" s="41" t="str">
        <f t="shared" si="264"/>
        <v>86442353</v>
      </c>
      <c r="T966" s="43" t="e">
        <f t="shared" si="265"/>
        <v>#VALUE!</v>
      </c>
      <c r="U966" s="41" t="str">
        <f t="shared" si="266"/>
        <v>86442353</v>
      </c>
      <c r="V966" s="46" t="str">
        <f t="shared" si="267"/>
        <v>086442353</v>
      </c>
      <c r="W966" s="43">
        <f t="shared" si="268"/>
        <v>1</v>
      </c>
      <c r="X966" s="47">
        <f t="shared" si="269"/>
        <v>1</v>
      </c>
      <c r="Y966" s="43">
        <f t="shared" si="256"/>
        <v>1</v>
      </c>
      <c r="Z966" s="44">
        <f t="shared" si="270"/>
        <v>1</v>
      </c>
      <c r="AA966" s="44">
        <f t="shared" si="271"/>
        <v>1</v>
      </c>
    </row>
    <row r="967" spans="1:27" ht="69" hidden="1" customHeight="1" x14ac:dyDescent="0.65">
      <c r="A967" s="3">
        <v>965</v>
      </c>
      <c r="B967" s="3" t="s">
        <v>2807</v>
      </c>
      <c r="C967" s="3" t="s">
        <v>3306</v>
      </c>
      <c r="D967" s="3" t="s">
        <v>2808</v>
      </c>
      <c r="E967" s="3" t="s">
        <v>3143</v>
      </c>
      <c r="F967" s="5" t="s">
        <v>2809</v>
      </c>
      <c r="G967" s="6">
        <v>100681970</v>
      </c>
      <c r="H967" s="7">
        <v>973797436</v>
      </c>
      <c r="I967" s="3"/>
      <c r="J967" s="39"/>
      <c r="K967" s="40">
        <f t="shared" si="257"/>
        <v>1</v>
      </c>
      <c r="L967" s="41" t="str">
        <f t="shared" si="258"/>
        <v>100681970</v>
      </c>
      <c r="M967" s="42" t="str">
        <f t="shared" si="259"/>
        <v>100681970</v>
      </c>
      <c r="N967" s="43">
        <f t="shared" si="260"/>
        <v>1</v>
      </c>
      <c r="O967" s="43">
        <f t="shared" si="261"/>
        <v>1</v>
      </c>
      <c r="P967" s="43">
        <f t="shared" si="255"/>
        <v>1</v>
      </c>
      <c r="Q967" s="44">
        <f t="shared" si="262"/>
        <v>1</v>
      </c>
      <c r="R967" s="45">
        <f t="shared" si="263"/>
        <v>973797436</v>
      </c>
      <c r="S967" s="41" t="str">
        <f t="shared" si="264"/>
        <v>973797436</v>
      </c>
      <c r="T967" s="43" t="e">
        <f t="shared" si="265"/>
        <v>#VALUE!</v>
      </c>
      <c r="U967" s="41" t="str">
        <f t="shared" si="266"/>
        <v>973797436</v>
      </c>
      <c r="V967" s="46" t="str">
        <f t="shared" si="267"/>
        <v>0973797436</v>
      </c>
      <c r="W967" s="43">
        <f t="shared" si="268"/>
        <v>1</v>
      </c>
      <c r="X967" s="47">
        <f t="shared" si="269"/>
        <v>1</v>
      </c>
      <c r="Y967" s="43">
        <f t="shared" si="256"/>
        <v>1</v>
      </c>
      <c r="Z967" s="44">
        <f t="shared" si="270"/>
        <v>1</v>
      </c>
      <c r="AA967" s="44">
        <f t="shared" si="271"/>
        <v>1</v>
      </c>
    </row>
    <row r="968" spans="1:27" ht="69" hidden="1" customHeight="1" x14ac:dyDescent="0.65">
      <c r="A968" s="3">
        <v>966</v>
      </c>
      <c r="B968" s="3" t="s">
        <v>2810</v>
      </c>
      <c r="C968" s="3" t="s">
        <v>3306</v>
      </c>
      <c r="D968" s="3" t="s">
        <v>2378</v>
      </c>
      <c r="E968" s="3" t="s">
        <v>3143</v>
      </c>
      <c r="F968" s="5" t="s">
        <v>2811</v>
      </c>
      <c r="G968" s="6">
        <v>101080845</v>
      </c>
      <c r="H968" s="7">
        <v>974973239</v>
      </c>
      <c r="I968" s="3"/>
      <c r="J968" s="39"/>
      <c r="K968" s="40">
        <f t="shared" si="257"/>
        <v>1</v>
      </c>
      <c r="L968" s="41" t="str">
        <f t="shared" si="258"/>
        <v>101080845</v>
      </c>
      <c r="M968" s="42" t="str">
        <f t="shared" si="259"/>
        <v>101080845</v>
      </c>
      <c r="N968" s="43">
        <f t="shared" si="260"/>
        <v>1</v>
      </c>
      <c r="O968" s="43">
        <f t="shared" si="261"/>
        <v>1</v>
      </c>
      <c r="P968" s="43">
        <f t="shared" si="255"/>
        <v>1</v>
      </c>
      <c r="Q968" s="44">
        <f t="shared" si="262"/>
        <v>1</v>
      </c>
      <c r="R968" s="45">
        <f t="shared" si="263"/>
        <v>974973239</v>
      </c>
      <c r="S968" s="41" t="str">
        <f t="shared" si="264"/>
        <v>974973239</v>
      </c>
      <c r="T968" s="43" t="e">
        <f t="shared" si="265"/>
        <v>#VALUE!</v>
      </c>
      <c r="U968" s="41" t="str">
        <f t="shared" si="266"/>
        <v>974973239</v>
      </c>
      <c r="V968" s="46" t="str">
        <f t="shared" si="267"/>
        <v>0974973239</v>
      </c>
      <c r="W968" s="43">
        <f t="shared" si="268"/>
        <v>1</v>
      </c>
      <c r="X968" s="47">
        <f t="shared" si="269"/>
        <v>1</v>
      </c>
      <c r="Y968" s="43">
        <f t="shared" si="256"/>
        <v>1</v>
      </c>
      <c r="Z968" s="44">
        <f t="shared" si="270"/>
        <v>1</v>
      </c>
      <c r="AA968" s="44">
        <f t="shared" si="271"/>
        <v>1</v>
      </c>
    </row>
    <row r="969" spans="1:27" ht="69" hidden="1" customHeight="1" x14ac:dyDescent="0.65">
      <c r="A969" s="3">
        <v>967</v>
      </c>
      <c r="B969" s="3" t="s">
        <v>2812</v>
      </c>
      <c r="C969" s="3" t="s">
        <v>3306</v>
      </c>
      <c r="D969" s="3" t="s">
        <v>2813</v>
      </c>
      <c r="E969" s="3" t="s">
        <v>3143</v>
      </c>
      <c r="F969" s="5" t="s">
        <v>2814</v>
      </c>
      <c r="G969" s="6">
        <v>101015762</v>
      </c>
      <c r="H969" s="6">
        <v>68624141</v>
      </c>
      <c r="I969" s="3"/>
      <c r="J969" s="39"/>
      <c r="K969" s="40">
        <f t="shared" si="257"/>
        <v>1</v>
      </c>
      <c r="L969" s="41" t="str">
        <f t="shared" si="258"/>
        <v>101015762</v>
      </c>
      <c r="M969" s="42" t="str">
        <f t="shared" si="259"/>
        <v>101015762</v>
      </c>
      <c r="N969" s="43">
        <f t="shared" si="260"/>
        <v>1</v>
      </c>
      <c r="O969" s="43">
        <f t="shared" si="261"/>
        <v>1</v>
      </c>
      <c r="P969" s="43">
        <f t="shared" si="255"/>
        <v>1</v>
      </c>
      <c r="Q969" s="44">
        <f t="shared" si="262"/>
        <v>1</v>
      </c>
      <c r="R969" s="45">
        <f t="shared" si="263"/>
        <v>68624141</v>
      </c>
      <c r="S969" s="41" t="str">
        <f t="shared" si="264"/>
        <v>68624141</v>
      </c>
      <c r="T969" s="43" t="e">
        <f t="shared" si="265"/>
        <v>#VALUE!</v>
      </c>
      <c r="U969" s="41" t="str">
        <f t="shared" si="266"/>
        <v>68624141</v>
      </c>
      <c r="V969" s="46" t="str">
        <f t="shared" si="267"/>
        <v>068624141</v>
      </c>
      <c r="W969" s="43">
        <f t="shared" si="268"/>
        <v>1</v>
      </c>
      <c r="X969" s="47">
        <f t="shared" si="269"/>
        <v>1</v>
      </c>
      <c r="Y969" s="43">
        <f t="shared" si="256"/>
        <v>1</v>
      </c>
      <c r="Z969" s="44">
        <f t="shared" si="270"/>
        <v>1</v>
      </c>
      <c r="AA969" s="44">
        <f t="shared" si="271"/>
        <v>1</v>
      </c>
    </row>
    <row r="970" spans="1:27" ht="69" hidden="1" customHeight="1" x14ac:dyDescent="0.65">
      <c r="A970" s="3">
        <v>968</v>
      </c>
      <c r="B970" s="3" t="s">
        <v>2815</v>
      </c>
      <c r="C970" s="3" t="s">
        <v>3306</v>
      </c>
      <c r="D970" s="3" t="s">
        <v>2816</v>
      </c>
      <c r="E970" s="3" t="s">
        <v>3143</v>
      </c>
      <c r="F970" s="5" t="s">
        <v>2817</v>
      </c>
      <c r="G970" s="6">
        <v>100992978</v>
      </c>
      <c r="H970" s="6">
        <v>81641436</v>
      </c>
      <c r="I970" s="3"/>
      <c r="J970" s="39"/>
      <c r="K970" s="40">
        <f t="shared" si="257"/>
        <v>1</v>
      </c>
      <c r="L970" s="41" t="str">
        <f t="shared" si="258"/>
        <v>100992978</v>
      </c>
      <c r="M970" s="42" t="str">
        <f t="shared" si="259"/>
        <v>100992978</v>
      </c>
      <c r="N970" s="43">
        <f t="shared" si="260"/>
        <v>1</v>
      </c>
      <c r="O970" s="43">
        <f t="shared" si="261"/>
        <v>1</v>
      </c>
      <c r="P970" s="43">
        <f t="shared" si="255"/>
        <v>1</v>
      </c>
      <c r="Q970" s="44">
        <f t="shared" si="262"/>
        <v>1</v>
      </c>
      <c r="R970" s="45">
        <f t="shared" si="263"/>
        <v>81641436</v>
      </c>
      <c r="S970" s="41" t="str">
        <f t="shared" si="264"/>
        <v>81641436</v>
      </c>
      <c r="T970" s="43" t="e">
        <f t="shared" si="265"/>
        <v>#VALUE!</v>
      </c>
      <c r="U970" s="41" t="str">
        <f t="shared" si="266"/>
        <v>81641436</v>
      </c>
      <c r="V970" s="46" t="str">
        <f t="shared" si="267"/>
        <v>081641436</v>
      </c>
      <c r="W970" s="43">
        <f t="shared" si="268"/>
        <v>1</v>
      </c>
      <c r="X970" s="47">
        <f t="shared" si="269"/>
        <v>1</v>
      </c>
      <c r="Y970" s="43">
        <f t="shared" si="256"/>
        <v>1</v>
      </c>
      <c r="Z970" s="44">
        <f t="shared" si="270"/>
        <v>1</v>
      </c>
      <c r="AA970" s="44">
        <f t="shared" si="271"/>
        <v>1</v>
      </c>
    </row>
    <row r="971" spans="1:27" ht="69" hidden="1" customHeight="1" x14ac:dyDescent="0.65">
      <c r="A971" s="3">
        <v>969</v>
      </c>
      <c r="B971" s="3" t="s">
        <v>2818</v>
      </c>
      <c r="C971" s="3" t="s">
        <v>3306</v>
      </c>
      <c r="D971" s="3" t="s">
        <v>2819</v>
      </c>
      <c r="E971" s="3" t="s">
        <v>3143</v>
      </c>
      <c r="F971" s="5" t="s">
        <v>2820</v>
      </c>
      <c r="G971" s="6">
        <v>101078204</v>
      </c>
      <c r="H971" s="7">
        <v>886552512</v>
      </c>
      <c r="I971" s="3"/>
      <c r="J971" s="39"/>
      <c r="K971" s="40">
        <f t="shared" si="257"/>
        <v>1</v>
      </c>
      <c r="L971" s="41" t="str">
        <f t="shared" si="258"/>
        <v>101078204</v>
      </c>
      <c r="M971" s="42" t="str">
        <f t="shared" si="259"/>
        <v>101078204</v>
      </c>
      <c r="N971" s="43">
        <f t="shared" si="260"/>
        <v>1</v>
      </c>
      <c r="O971" s="43">
        <f t="shared" si="261"/>
        <v>1</v>
      </c>
      <c r="P971" s="43">
        <f t="shared" si="255"/>
        <v>1</v>
      </c>
      <c r="Q971" s="44">
        <f t="shared" si="262"/>
        <v>1</v>
      </c>
      <c r="R971" s="45">
        <f t="shared" si="263"/>
        <v>886552512</v>
      </c>
      <c r="S971" s="41" t="str">
        <f t="shared" si="264"/>
        <v>886552512</v>
      </c>
      <c r="T971" s="43" t="e">
        <f t="shared" si="265"/>
        <v>#VALUE!</v>
      </c>
      <c r="U971" s="41" t="str">
        <f t="shared" si="266"/>
        <v>886552512</v>
      </c>
      <c r="V971" s="46" t="str">
        <f t="shared" si="267"/>
        <v>0886552512</v>
      </c>
      <c r="W971" s="43">
        <f t="shared" si="268"/>
        <v>1</v>
      </c>
      <c r="X971" s="47">
        <f t="shared" si="269"/>
        <v>1</v>
      </c>
      <c r="Y971" s="43">
        <f t="shared" si="256"/>
        <v>1</v>
      </c>
      <c r="Z971" s="44">
        <f t="shared" si="270"/>
        <v>1</v>
      </c>
      <c r="AA971" s="44">
        <f t="shared" si="271"/>
        <v>1</v>
      </c>
    </row>
    <row r="972" spans="1:27" ht="69" hidden="1" customHeight="1" x14ac:dyDescent="0.65">
      <c r="A972" s="3">
        <v>970</v>
      </c>
      <c r="B972" s="3" t="s">
        <v>2821</v>
      </c>
      <c r="C972" s="3" t="s">
        <v>3306</v>
      </c>
      <c r="D972" s="3" t="s">
        <v>2822</v>
      </c>
      <c r="E972" s="3" t="s">
        <v>3143</v>
      </c>
      <c r="F972" s="5" t="s">
        <v>2823</v>
      </c>
      <c r="G972" s="6">
        <v>101072131</v>
      </c>
      <c r="H972" s="7">
        <v>967787472</v>
      </c>
      <c r="I972" s="3"/>
      <c r="J972" s="39"/>
      <c r="K972" s="40">
        <f t="shared" si="257"/>
        <v>1</v>
      </c>
      <c r="L972" s="41" t="str">
        <f t="shared" si="258"/>
        <v>101072131</v>
      </c>
      <c r="M972" s="42" t="str">
        <f t="shared" si="259"/>
        <v>101072131</v>
      </c>
      <c r="N972" s="43">
        <f t="shared" si="260"/>
        <v>1</v>
      </c>
      <c r="O972" s="43">
        <f t="shared" si="261"/>
        <v>1</v>
      </c>
      <c r="P972" s="43">
        <f t="shared" si="255"/>
        <v>1</v>
      </c>
      <c r="Q972" s="44">
        <f t="shared" si="262"/>
        <v>1</v>
      </c>
      <c r="R972" s="45">
        <f t="shared" si="263"/>
        <v>967787472</v>
      </c>
      <c r="S972" s="41" t="str">
        <f t="shared" si="264"/>
        <v>967787472</v>
      </c>
      <c r="T972" s="43" t="e">
        <f t="shared" si="265"/>
        <v>#VALUE!</v>
      </c>
      <c r="U972" s="41" t="str">
        <f t="shared" si="266"/>
        <v>967787472</v>
      </c>
      <c r="V972" s="46" t="str">
        <f t="shared" si="267"/>
        <v>0967787472</v>
      </c>
      <c r="W972" s="43">
        <f t="shared" si="268"/>
        <v>1</v>
      </c>
      <c r="X972" s="47">
        <f t="shared" si="269"/>
        <v>1</v>
      </c>
      <c r="Y972" s="43">
        <f t="shared" si="256"/>
        <v>1</v>
      </c>
      <c r="Z972" s="44">
        <f t="shared" si="270"/>
        <v>1</v>
      </c>
      <c r="AA972" s="44">
        <f t="shared" si="271"/>
        <v>1</v>
      </c>
    </row>
    <row r="973" spans="1:27" ht="69" hidden="1" customHeight="1" x14ac:dyDescent="0.65">
      <c r="A973" s="3">
        <v>971</v>
      </c>
      <c r="B973" s="3" t="s">
        <v>2824</v>
      </c>
      <c r="C973" s="3" t="s">
        <v>3306</v>
      </c>
      <c r="D973" s="3" t="s">
        <v>2825</v>
      </c>
      <c r="E973" s="3" t="s">
        <v>3143</v>
      </c>
      <c r="F973" s="5" t="s">
        <v>2826</v>
      </c>
      <c r="G973" s="6">
        <v>101350880</v>
      </c>
      <c r="H973" s="7">
        <v>887546409</v>
      </c>
      <c r="I973" s="3"/>
      <c r="J973" s="39"/>
      <c r="K973" s="40">
        <f t="shared" si="257"/>
        <v>1</v>
      </c>
      <c r="L973" s="41" t="str">
        <f t="shared" si="258"/>
        <v>101350880</v>
      </c>
      <c r="M973" s="42" t="str">
        <f t="shared" si="259"/>
        <v>101350880</v>
      </c>
      <c r="N973" s="43">
        <f t="shared" si="260"/>
        <v>1</v>
      </c>
      <c r="O973" s="43">
        <f t="shared" si="261"/>
        <v>1</v>
      </c>
      <c r="P973" s="43">
        <f t="shared" si="255"/>
        <v>1</v>
      </c>
      <c r="Q973" s="44">
        <f t="shared" si="262"/>
        <v>1</v>
      </c>
      <c r="R973" s="45">
        <f t="shared" si="263"/>
        <v>887546409</v>
      </c>
      <c r="S973" s="41" t="str">
        <f t="shared" si="264"/>
        <v>887546409</v>
      </c>
      <c r="T973" s="43" t="e">
        <f t="shared" si="265"/>
        <v>#VALUE!</v>
      </c>
      <c r="U973" s="41" t="str">
        <f t="shared" si="266"/>
        <v>887546409</v>
      </c>
      <c r="V973" s="46" t="str">
        <f t="shared" si="267"/>
        <v>0887546409</v>
      </c>
      <c r="W973" s="43">
        <f t="shared" si="268"/>
        <v>1</v>
      </c>
      <c r="X973" s="47">
        <f t="shared" si="269"/>
        <v>1</v>
      </c>
      <c r="Y973" s="43">
        <f t="shared" si="256"/>
        <v>1</v>
      </c>
      <c r="Z973" s="44">
        <f t="shared" si="270"/>
        <v>1</v>
      </c>
      <c r="AA973" s="44">
        <f t="shared" si="271"/>
        <v>1</v>
      </c>
    </row>
    <row r="974" spans="1:27" ht="69" hidden="1" customHeight="1" x14ac:dyDescent="0.65">
      <c r="A974" s="3">
        <v>972</v>
      </c>
      <c r="B974" s="3" t="s">
        <v>2827</v>
      </c>
      <c r="C974" s="3" t="s">
        <v>3306</v>
      </c>
      <c r="D974" s="3" t="s">
        <v>2828</v>
      </c>
      <c r="E974" s="3" t="s">
        <v>3143</v>
      </c>
      <c r="F974" s="5" t="s">
        <v>2829</v>
      </c>
      <c r="G974" s="6">
        <v>100733221</v>
      </c>
      <c r="H974" s="7">
        <v>968070141</v>
      </c>
      <c r="I974" s="3"/>
      <c r="J974" s="39"/>
      <c r="K974" s="40">
        <f t="shared" si="257"/>
        <v>1</v>
      </c>
      <c r="L974" s="41" t="str">
        <f t="shared" si="258"/>
        <v>100733221</v>
      </c>
      <c r="M974" s="42" t="str">
        <f t="shared" si="259"/>
        <v>100733221</v>
      </c>
      <c r="N974" s="43">
        <f t="shared" si="260"/>
        <v>1</v>
      </c>
      <c r="O974" s="43">
        <f t="shared" si="261"/>
        <v>1</v>
      </c>
      <c r="P974" s="43">
        <f t="shared" si="255"/>
        <v>1</v>
      </c>
      <c r="Q974" s="44">
        <f t="shared" si="262"/>
        <v>1</v>
      </c>
      <c r="R974" s="45">
        <f t="shared" si="263"/>
        <v>968070141</v>
      </c>
      <c r="S974" s="41" t="str">
        <f t="shared" si="264"/>
        <v>968070141</v>
      </c>
      <c r="T974" s="43" t="e">
        <f t="shared" si="265"/>
        <v>#VALUE!</v>
      </c>
      <c r="U974" s="41" t="str">
        <f t="shared" si="266"/>
        <v>968070141</v>
      </c>
      <c r="V974" s="46" t="str">
        <f t="shared" si="267"/>
        <v>0968070141</v>
      </c>
      <c r="W974" s="43">
        <f t="shared" si="268"/>
        <v>1</v>
      </c>
      <c r="X974" s="47">
        <f t="shared" si="269"/>
        <v>1</v>
      </c>
      <c r="Y974" s="43">
        <f t="shared" si="256"/>
        <v>1</v>
      </c>
      <c r="Z974" s="44">
        <f t="shared" si="270"/>
        <v>1</v>
      </c>
      <c r="AA974" s="44">
        <f t="shared" si="271"/>
        <v>1</v>
      </c>
    </row>
    <row r="975" spans="1:27" ht="69" hidden="1" customHeight="1" x14ac:dyDescent="0.65">
      <c r="A975" s="3">
        <v>973</v>
      </c>
      <c r="B975" s="3" t="s">
        <v>2830</v>
      </c>
      <c r="C975" s="3" t="s">
        <v>3306</v>
      </c>
      <c r="D975" s="3" t="s">
        <v>2831</v>
      </c>
      <c r="E975" s="3" t="s">
        <v>3143</v>
      </c>
      <c r="F975" s="5" t="s">
        <v>2832</v>
      </c>
      <c r="G975" s="6">
        <v>100875756</v>
      </c>
      <c r="H975" s="7">
        <v>966915375</v>
      </c>
      <c r="I975" s="3"/>
      <c r="J975" s="39"/>
      <c r="K975" s="40">
        <f t="shared" si="257"/>
        <v>1</v>
      </c>
      <c r="L975" s="41" t="str">
        <f t="shared" si="258"/>
        <v>100875756</v>
      </c>
      <c r="M975" s="42" t="str">
        <f t="shared" si="259"/>
        <v>100875756</v>
      </c>
      <c r="N975" s="43">
        <f t="shared" si="260"/>
        <v>1</v>
      </c>
      <c r="O975" s="43">
        <f t="shared" si="261"/>
        <v>1</v>
      </c>
      <c r="P975" s="43">
        <f t="shared" si="255"/>
        <v>1</v>
      </c>
      <c r="Q975" s="44">
        <f t="shared" si="262"/>
        <v>1</v>
      </c>
      <c r="R975" s="45">
        <f t="shared" si="263"/>
        <v>966915375</v>
      </c>
      <c r="S975" s="41" t="str">
        <f t="shared" si="264"/>
        <v>966915375</v>
      </c>
      <c r="T975" s="43" t="e">
        <f t="shared" si="265"/>
        <v>#VALUE!</v>
      </c>
      <c r="U975" s="41" t="str">
        <f t="shared" si="266"/>
        <v>966915375</v>
      </c>
      <c r="V975" s="46" t="str">
        <f t="shared" si="267"/>
        <v>0966915375</v>
      </c>
      <c r="W975" s="43">
        <f t="shared" si="268"/>
        <v>1</v>
      </c>
      <c r="X975" s="47">
        <f t="shared" si="269"/>
        <v>1</v>
      </c>
      <c r="Y975" s="43">
        <f t="shared" si="256"/>
        <v>1</v>
      </c>
      <c r="Z975" s="44">
        <f t="shared" si="270"/>
        <v>1</v>
      </c>
      <c r="AA975" s="44">
        <f t="shared" si="271"/>
        <v>1</v>
      </c>
    </row>
    <row r="976" spans="1:27" ht="69" hidden="1" customHeight="1" x14ac:dyDescent="0.65">
      <c r="A976" s="3">
        <v>974</v>
      </c>
      <c r="B976" s="3" t="s">
        <v>2833</v>
      </c>
      <c r="C976" s="3" t="s">
        <v>3306</v>
      </c>
      <c r="D976" s="3" t="s">
        <v>2834</v>
      </c>
      <c r="E976" s="3" t="s">
        <v>3143</v>
      </c>
      <c r="F976" s="5" t="s">
        <v>2835</v>
      </c>
      <c r="G976" s="6">
        <v>101067082</v>
      </c>
      <c r="H976" s="6">
        <v>12223220</v>
      </c>
      <c r="I976" s="3"/>
      <c r="J976" s="39"/>
      <c r="K976" s="40">
        <f t="shared" si="257"/>
        <v>1</v>
      </c>
      <c r="L976" s="41" t="str">
        <f t="shared" si="258"/>
        <v>101067082</v>
      </c>
      <c r="M976" s="42" t="str">
        <f t="shared" si="259"/>
        <v>101067082</v>
      </c>
      <c r="N976" s="43">
        <f t="shared" si="260"/>
        <v>1</v>
      </c>
      <c r="O976" s="43">
        <f t="shared" si="261"/>
        <v>1</v>
      </c>
      <c r="P976" s="43">
        <f t="shared" si="255"/>
        <v>1</v>
      </c>
      <c r="Q976" s="44">
        <f t="shared" si="262"/>
        <v>1</v>
      </c>
      <c r="R976" s="45">
        <f t="shared" si="263"/>
        <v>12223220</v>
      </c>
      <c r="S976" s="41" t="str">
        <f t="shared" si="264"/>
        <v>12223220</v>
      </c>
      <c r="T976" s="43" t="e">
        <f t="shared" si="265"/>
        <v>#VALUE!</v>
      </c>
      <c r="U976" s="41" t="str">
        <f t="shared" si="266"/>
        <v>12223220</v>
      </c>
      <c r="V976" s="46" t="str">
        <f t="shared" si="267"/>
        <v>012223220</v>
      </c>
      <c r="W976" s="43">
        <f t="shared" si="268"/>
        <v>1</v>
      </c>
      <c r="X976" s="47">
        <f t="shared" si="269"/>
        <v>1</v>
      </c>
      <c r="Y976" s="43">
        <f t="shared" si="256"/>
        <v>1</v>
      </c>
      <c r="Z976" s="44">
        <f t="shared" si="270"/>
        <v>1</v>
      </c>
      <c r="AA976" s="44">
        <f t="shared" si="271"/>
        <v>1</v>
      </c>
    </row>
    <row r="977" spans="1:27" ht="69" hidden="1" customHeight="1" x14ac:dyDescent="0.65">
      <c r="A977" s="3">
        <v>975</v>
      </c>
      <c r="B977" s="3" t="s">
        <v>2836</v>
      </c>
      <c r="C977" s="3" t="s">
        <v>3306</v>
      </c>
      <c r="D977" s="3" t="s">
        <v>2837</v>
      </c>
      <c r="E977" s="3" t="s">
        <v>3143</v>
      </c>
      <c r="F977" s="5" t="s">
        <v>2838</v>
      </c>
      <c r="G977" s="6">
        <v>100930007</v>
      </c>
      <c r="H977" s="7">
        <v>888142315</v>
      </c>
      <c r="I977" s="3"/>
      <c r="J977" s="39"/>
      <c r="K977" s="40">
        <f t="shared" si="257"/>
        <v>1</v>
      </c>
      <c r="L977" s="41" t="str">
        <f t="shared" si="258"/>
        <v>100930007</v>
      </c>
      <c r="M977" s="42" t="str">
        <f t="shared" si="259"/>
        <v>100930007</v>
      </c>
      <c r="N977" s="43">
        <f t="shared" si="260"/>
        <v>1</v>
      </c>
      <c r="O977" s="43">
        <f t="shared" si="261"/>
        <v>1</v>
      </c>
      <c r="P977" s="43">
        <f t="shared" si="255"/>
        <v>1</v>
      </c>
      <c r="Q977" s="44">
        <f t="shared" si="262"/>
        <v>1</v>
      </c>
      <c r="R977" s="45">
        <f t="shared" si="263"/>
        <v>888142315</v>
      </c>
      <c r="S977" s="41" t="str">
        <f t="shared" si="264"/>
        <v>888142315</v>
      </c>
      <c r="T977" s="43" t="e">
        <f t="shared" si="265"/>
        <v>#VALUE!</v>
      </c>
      <c r="U977" s="41" t="str">
        <f t="shared" si="266"/>
        <v>888142315</v>
      </c>
      <c r="V977" s="46" t="str">
        <f t="shared" si="267"/>
        <v>0888142315</v>
      </c>
      <c r="W977" s="43">
        <f t="shared" si="268"/>
        <v>1</v>
      </c>
      <c r="X977" s="47">
        <f t="shared" si="269"/>
        <v>1</v>
      </c>
      <c r="Y977" s="43">
        <f t="shared" si="256"/>
        <v>1</v>
      </c>
      <c r="Z977" s="44">
        <f t="shared" si="270"/>
        <v>1</v>
      </c>
      <c r="AA977" s="44">
        <f t="shared" si="271"/>
        <v>1</v>
      </c>
    </row>
    <row r="978" spans="1:27" ht="69" hidden="1" customHeight="1" x14ac:dyDescent="0.65">
      <c r="A978" s="3">
        <v>976</v>
      </c>
      <c r="B978" s="3" t="s">
        <v>2839</v>
      </c>
      <c r="C978" s="3" t="s">
        <v>3306</v>
      </c>
      <c r="D978" s="3" t="s">
        <v>94</v>
      </c>
      <c r="E978" s="3" t="s">
        <v>3143</v>
      </c>
      <c r="F978" s="5" t="s">
        <v>2840</v>
      </c>
      <c r="G978" s="6">
        <v>100851621</v>
      </c>
      <c r="H978" s="6">
        <v>98284229</v>
      </c>
      <c r="I978" s="3"/>
      <c r="J978" s="39"/>
      <c r="K978" s="40">
        <f t="shared" si="257"/>
        <v>1</v>
      </c>
      <c r="L978" s="41" t="str">
        <f t="shared" si="258"/>
        <v>100851621</v>
      </c>
      <c r="M978" s="42" t="str">
        <f t="shared" si="259"/>
        <v>100851621</v>
      </c>
      <c r="N978" s="43">
        <f t="shared" si="260"/>
        <v>1</v>
      </c>
      <c r="O978" s="43">
        <f t="shared" si="261"/>
        <v>1</v>
      </c>
      <c r="P978" s="43">
        <f t="shared" si="255"/>
        <v>1</v>
      </c>
      <c r="Q978" s="44">
        <f t="shared" si="262"/>
        <v>1</v>
      </c>
      <c r="R978" s="45">
        <f t="shared" si="263"/>
        <v>98284229</v>
      </c>
      <c r="S978" s="41" t="str">
        <f t="shared" si="264"/>
        <v>98284229</v>
      </c>
      <c r="T978" s="43" t="e">
        <f t="shared" si="265"/>
        <v>#VALUE!</v>
      </c>
      <c r="U978" s="41" t="str">
        <f t="shared" si="266"/>
        <v>98284229</v>
      </c>
      <c r="V978" s="46" t="str">
        <f t="shared" si="267"/>
        <v>098284229</v>
      </c>
      <c r="W978" s="43">
        <f t="shared" si="268"/>
        <v>1</v>
      </c>
      <c r="X978" s="47">
        <f t="shared" si="269"/>
        <v>1</v>
      </c>
      <c r="Y978" s="43">
        <f t="shared" si="256"/>
        <v>1</v>
      </c>
      <c r="Z978" s="44">
        <f t="shared" si="270"/>
        <v>1</v>
      </c>
      <c r="AA978" s="44">
        <f t="shared" si="271"/>
        <v>1</v>
      </c>
    </row>
    <row r="979" spans="1:27" ht="69" hidden="1" customHeight="1" x14ac:dyDescent="0.65">
      <c r="A979" s="3">
        <v>977</v>
      </c>
      <c r="B979" s="3" t="s">
        <v>2841</v>
      </c>
      <c r="C979" s="3" t="s">
        <v>3306</v>
      </c>
      <c r="D979" s="3" t="s">
        <v>2043</v>
      </c>
      <c r="E979" s="3" t="s">
        <v>3143</v>
      </c>
      <c r="F979" s="5" t="s">
        <v>2842</v>
      </c>
      <c r="G979" s="6">
        <v>100703021</v>
      </c>
      <c r="H979" s="7">
        <v>713011285</v>
      </c>
      <c r="I979" s="3"/>
      <c r="J979" s="39"/>
      <c r="K979" s="40">
        <f t="shared" si="257"/>
        <v>1</v>
      </c>
      <c r="L979" s="41" t="str">
        <f t="shared" si="258"/>
        <v>100703021</v>
      </c>
      <c r="M979" s="42" t="str">
        <f t="shared" si="259"/>
        <v>100703021</v>
      </c>
      <c r="N979" s="43">
        <f t="shared" si="260"/>
        <v>1</v>
      </c>
      <c r="O979" s="43">
        <f t="shared" si="261"/>
        <v>1</v>
      </c>
      <c r="P979" s="43">
        <f t="shared" si="255"/>
        <v>1</v>
      </c>
      <c r="Q979" s="44">
        <f t="shared" si="262"/>
        <v>1</v>
      </c>
      <c r="R979" s="45">
        <f t="shared" si="263"/>
        <v>713011285</v>
      </c>
      <c r="S979" s="41" t="str">
        <f t="shared" si="264"/>
        <v>713011285</v>
      </c>
      <c r="T979" s="43" t="e">
        <f t="shared" si="265"/>
        <v>#VALUE!</v>
      </c>
      <c r="U979" s="41" t="str">
        <f t="shared" si="266"/>
        <v>713011285</v>
      </c>
      <c r="V979" s="46" t="str">
        <f t="shared" si="267"/>
        <v>0713011285</v>
      </c>
      <c r="W979" s="43">
        <f t="shared" si="268"/>
        <v>1</v>
      </c>
      <c r="X979" s="47">
        <f t="shared" si="269"/>
        <v>1</v>
      </c>
      <c r="Y979" s="43">
        <f t="shared" si="256"/>
        <v>1</v>
      </c>
      <c r="Z979" s="44">
        <f t="shared" si="270"/>
        <v>1</v>
      </c>
      <c r="AA979" s="44">
        <f t="shared" si="271"/>
        <v>1</v>
      </c>
    </row>
    <row r="980" spans="1:27" ht="69" hidden="1" customHeight="1" x14ac:dyDescent="0.65">
      <c r="A980" s="3">
        <v>978</v>
      </c>
      <c r="B980" s="3" t="s">
        <v>2843</v>
      </c>
      <c r="C980" s="3" t="s">
        <v>3306</v>
      </c>
      <c r="D980" s="3" t="s">
        <v>2634</v>
      </c>
      <c r="E980" s="3" t="s">
        <v>3144</v>
      </c>
      <c r="F980" s="5" t="s">
        <v>2844</v>
      </c>
      <c r="G980" s="6">
        <v>100959246</v>
      </c>
      <c r="H980" s="7">
        <v>966523467</v>
      </c>
      <c r="I980" s="3"/>
      <c r="J980" s="39"/>
      <c r="K980" s="40">
        <f t="shared" si="257"/>
        <v>1</v>
      </c>
      <c r="L980" s="41" t="str">
        <f t="shared" si="258"/>
        <v>100959246</v>
      </c>
      <c r="M980" s="42" t="str">
        <f t="shared" si="259"/>
        <v>100959246</v>
      </c>
      <c r="N980" s="43">
        <f t="shared" si="260"/>
        <v>1</v>
      </c>
      <c r="O980" s="43">
        <f t="shared" si="261"/>
        <v>1</v>
      </c>
      <c r="P980" s="43">
        <f t="shared" si="255"/>
        <v>1</v>
      </c>
      <c r="Q980" s="44">
        <f t="shared" si="262"/>
        <v>1</v>
      </c>
      <c r="R980" s="45">
        <f t="shared" si="263"/>
        <v>966523467</v>
      </c>
      <c r="S980" s="41" t="str">
        <f t="shared" si="264"/>
        <v>966523467</v>
      </c>
      <c r="T980" s="43" t="e">
        <f t="shared" si="265"/>
        <v>#VALUE!</v>
      </c>
      <c r="U980" s="41" t="str">
        <f t="shared" si="266"/>
        <v>966523467</v>
      </c>
      <c r="V980" s="46" t="str">
        <f t="shared" si="267"/>
        <v>0966523467</v>
      </c>
      <c r="W980" s="43">
        <f t="shared" si="268"/>
        <v>1</v>
      </c>
      <c r="X980" s="47">
        <f t="shared" si="269"/>
        <v>1</v>
      </c>
      <c r="Y980" s="43">
        <f t="shared" si="256"/>
        <v>1</v>
      </c>
      <c r="Z980" s="44">
        <f t="shared" si="270"/>
        <v>1</v>
      </c>
      <c r="AA980" s="44">
        <f t="shared" si="271"/>
        <v>1</v>
      </c>
    </row>
    <row r="981" spans="1:27" ht="69" hidden="1" customHeight="1" x14ac:dyDescent="0.65">
      <c r="A981" s="3">
        <v>979</v>
      </c>
      <c r="B981" s="3" t="s">
        <v>2845</v>
      </c>
      <c r="C981" s="3" t="s">
        <v>3306</v>
      </c>
      <c r="D981" s="3" t="s">
        <v>1314</v>
      </c>
      <c r="E981" s="3" t="s">
        <v>3144</v>
      </c>
      <c r="F981" s="5" t="s">
        <v>2846</v>
      </c>
      <c r="G981" s="6">
        <v>100939737</v>
      </c>
      <c r="H981" s="6">
        <v>81844745</v>
      </c>
      <c r="I981" s="3"/>
      <c r="J981" s="39"/>
      <c r="K981" s="40">
        <f t="shared" si="257"/>
        <v>1</v>
      </c>
      <c r="L981" s="41" t="str">
        <f t="shared" si="258"/>
        <v>100939737</v>
      </c>
      <c r="M981" s="42" t="str">
        <f t="shared" si="259"/>
        <v>100939737</v>
      </c>
      <c r="N981" s="43">
        <f t="shared" si="260"/>
        <v>1</v>
      </c>
      <c r="O981" s="43">
        <f t="shared" si="261"/>
        <v>1</v>
      </c>
      <c r="P981" s="43">
        <f t="shared" si="255"/>
        <v>1</v>
      </c>
      <c r="Q981" s="44">
        <f t="shared" si="262"/>
        <v>1</v>
      </c>
      <c r="R981" s="45">
        <f t="shared" si="263"/>
        <v>81844745</v>
      </c>
      <c r="S981" s="41" t="str">
        <f t="shared" si="264"/>
        <v>81844745</v>
      </c>
      <c r="T981" s="43" t="e">
        <f t="shared" si="265"/>
        <v>#VALUE!</v>
      </c>
      <c r="U981" s="41" t="str">
        <f t="shared" si="266"/>
        <v>81844745</v>
      </c>
      <c r="V981" s="46" t="str">
        <f t="shared" si="267"/>
        <v>081844745</v>
      </c>
      <c r="W981" s="43">
        <f t="shared" si="268"/>
        <v>1</v>
      </c>
      <c r="X981" s="47">
        <f t="shared" si="269"/>
        <v>1</v>
      </c>
      <c r="Y981" s="43">
        <f t="shared" si="256"/>
        <v>1</v>
      </c>
      <c r="Z981" s="44">
        <f t="shared" si="270"/>
        <v>1</v>
      </c>
      <c r="AA981" s="44">
        <f t="shared" si="271"/>
        <v>1</v>
      </c>
    </row>
    <row r="982" spans="1:27" ht="69" hidden="1" customHeight="1" x14ac:dyDescent="0.65">
      <c r="A982" s="3">
        <v>980</v>
      </c>
      <c r="B982" s="3" t="s">
        <v>2847</v>
      </c>
      <c r="C982" s="3" t="s">
        <v>3306</v>
      </c>
      <c r="D982" s="3" t="s">
        <v>2848</v>
      </c>
      <c r="E982" s="3" t="s">
        <v>3144</v>
      </c>
      <c r="F982" s="5" t="s">
        <v>2849</v>
      </c>
      <c r="G982" s="6">
        <v>100966435</v>
      </c>
      <c r="H982" s="7">
        <v>969343029</v>
      </c>
      <c r="I982" s="3"/>
      <c r="J982" s="39"/>
      <c r="K982" s="40">
        <f t="shared" si="257"/>
        <v>1</v>
      </c>
      <c r="L982" s="41" t="str">
        <f t="shared" si="258"/>
        <v>100966435</v>
      </c>
      <c r="M982" s="42" t="str">
        <f t="shared" si="259"/>
        <v>100966435</v>
      </c>
      <c r="N982" s="43">
        <f t="shared" si="260"/>
        <v>1</v>
      </c>
      <c r="O982" s="43">
        <f t="shared" si="261"/>
        <v>1</v>
      </c>
      <c r="P982" s="43">
        <f t="shared" si="255"/>
        <v>1</v>
      </c>
      <c r="Q982" s="44">
        <f t="shared" si="262"/>
        <v>1</v>
      </c>
      <c r="R982" s="45">
        <f t="shared" si="263"/>
        <v>969343029</v>
      </c>
      <c r="S982" s="41" t="str">
        <f t="shared" si="264"/>
        <v>969343029</v>
      </c>
      <c r="T982" s="43" t="e">
        <f t="shared" si="265"/>
        <v>#VALUE!</v>
      </c>
      <c r="U982" s="41" t="str">
        <f t="shared" si="266"/>
        <v>969343029</v>
      </c>
      <c r="V982" s="46" t="str">
        <f t="shared" si="267"/>
        <v>0969343029</v>
      </c>
      <c r="W982" s="43">
        <f t="shared" si="268"/>
        <v>1</v>
      </c>
      <c r="X982" s="47">
        <f t="shared" si="269"/>
        <v>1</v>
      </c>
      <c r="Y982" s="43">
        <f t="shared" si="256"/>
        <v>1</v>
      </c>
      <c r="Z982" s="44">
        <f t="shared" si="270"/>
        <v>1</v>
      </c>
      <c r="AA982" s="44">
        <f t="shared" si="271"/>
        <v>1</v>
      </c>
    </row>
    <row r="983" spans="1:27" ht="69" hidden="1" customHeight="1" x14ac:dyDescent="0.65">
      <c r="A983" s="3">
        <v>981</v>
      </c>
      <c r="B983" s="3" t="s">
        <v>2850</v>
      </c>
      <c r="C983" s="3" t="s">
        <v>3306</v>
      </c>
      <c r="D983" s="3" t="s">
        <v>1464</v>
      </c>
      <c r="E983" s="3" t="s">
        <v>3144</v>
      </c>
      <c r="F983" s="5" t="s">
        <v>2851</v>
      </c>
      <c r="G983" s="6">
        <v>100714675</v>
      </c>
      <c r="H983" s="7">
        <v>962761609</v>
      </c>
      <c r="I983" s="3"/>
      <c r="J983" s="39"/>
      <c r="K983" s="40">
        <f t="shared" si="257"/>
        <v>1</v>
      </c>
      <c r="L983" s="41" t="str">
        <f t="shared" si="258"/>
        <v>100714675</v>
      </c>
      <c r="M983" s="42" t="str">
        <f t="shared" si="259"/>
        <v>100714675</v>
      </c>
      <c r="N983" s="43">
        <f t="shared" si="260"/>
        <v>1</v>
      </c>
      <c r="O983" s="43">
        <f t="shared" si="261"/>
        <v>1</v>
      </c>
      <c r="P983" s="43">
        <f t="shared" si="255"/>
        <v>1</v>
      </c>
      <c r="Q983" s="44">
        <f t="shared" si="262"/>
        <v>1</v>
      </c>
      <c r="R983" s="45">
        <f t="shared" si="263"/>
        <v>962761609</v>
      </c>
      <c r="S983" s="41" t="str">
        <f t="shared" si="264"/>
        <v>962761609</v>
      </c>
      <c r="T983" s="43" t="e">
        <f t="shared" si="265"/>
        <v>#VALUE!</v>
      </c>
      <c r="U983" s="41" t="str">
        <f t="shared" si="266"/>
        <v>962761609</v>
      </c>
      <c r="V983" s="46" t="str">
        <f t="shared" si="267"/>
        <v>0962761609</v>
      </c>
      <c r="W983" s="43">
        <f t="shared" si="268"/>
        <v>1</v>
      </c>
      <c r="X983" s="47">
        <f t="shared" si="269"/>
        <v>1</v>
      </c>
      <c r="Y983" s="43">
        <f t="shared" si="256"/>
        <v>1</v>
      </c>
      <c r="Z983" s="44">
        <f t="shared" si="270"/>
        <v>1</v>
      </c>
      <c r="AA983" s="44">
        <f t="shared" si="271"/>
        <v>1</v>
      </c>
    </row>
    <row r="984" spans="1:27" ht="69" hidden="1" customHeight="1" x14ac:dyDescent="0.65">
      <c r="A984" s="3">
        <v>982</v>
      </c>
      <c r="B984" s="3" t="s">
        <v>2852</v>
      </c>
      <c r="C984" s="3" t="s">
        <v>3306</v>
      </c>
      <c r="D984" s="3" t="s">
        <v>2853</v>
      </c>
      <c r="E984" s="3" t="s">
        <v>3144</v>
      </c>
      <c r="F984" s="5" t="s">
        <v>2854</v>
      </c>
      <c r="G984" s="6">
        <v>101086491</v>
      </c>
      <c r="H984" s="7">
        <v>718015050</v>
      </c>
      <c r="I984" s="3"/>
      <c r="J984" s="39"/>
      <c r="K984" s="40">
        <f t="shared" si="257"/>
        <v>1</v>
      </c>
      <c r="L984" s="41" t="str">
        <f t="shared" si="258"/>
        <v>101086491</v>
      </c>
      <c r="M984" s="42" t="str">
        <f t="shared" si="259"/>
        <v>101086491</v>
      </c>
      <c r="N984" s="43">
        <f t="shared" si="260"/>
        <v>1</v>
      </c>
      <c r="O984" s="43">
        <f t="shared" si="261"/>
        <v>1</v>
      </c>
      <c r="P984" s="43">
        <f t="shared" si="255"/>
        <v>1</v>
      </c>
      <c r="Q984" s="44">
        <f t="shared" si="262"/>
        <v>1</v>
      </c>
      <c r="R984" s="45">
        <f t="shared" si="263"/>
        <v>718015050</v>
      </c>
      <c r="S984" s="41" t="str">
        <f t="shared" si="264"/>
        <v>718015050</v>
      </c>
      <c r="T984" s="43" t="e">
        <f t="shared" si="265"/>
        <v>#VALUE!</v>
      </c>
      <c r="U984" s="41" t="str">
        <f t="shared" si="266"/>
        <v>718015050</v>
      </c>
      <c r="V984" s="46" t="str">
        <f t="shared" si="267"/>
        <v>0718015050</v>
      </c>
      <c r="W984" s="43">
        <f t="shared" si="268"/>
        <v>1</v>
      </c>
      <c r="X984" s="47">
        <f t="shared" si="269"/>
        <v>1</v>
      </c>
      <c r="Y984" s="43">
        <f t="shared" si="256"/>
        <v>1</v>
      </c>
      <c r="Z984" s="44">
        <f t="shared" si="270"/>
        <v>1</v>
      </c>
      <c r="AA984" s="44">
        <f t="shared" si="271"/>
        <v>1</v>
      </c>
    </row>
    <row r="985" spans="1:27" ht="69" hidden="1" customHeight="1" x14ac:dyDescent="0.65">
      <c r="A985" s="3">
        <v>983</v>
      </c>
      <c r="B985" s="3" t="s">
        <v>314</v>
      </c>
      <c r="C985" s="3" t="s">
        <v>3306</v>
      </c>
      <c r="D985" s="3" t="s">
        <v>2855</v>
      </c>
      <c r="E985" s="3" t="s">
        <v>3144</v>
      </c>
      <c r="F985" s="5" t="s">
        <v>2856</v>
      </c>
      <c r="G985" s="6">
        <v>101075484</v>
      </c>
      <c r="H985" s="7">
        <v>888973045</v>
      </c>
      <c r="I985" s="3"/>
      <c r="J985" s="39"/>
      <c r="K985" s="40">
        <f t="shared" si="257"/>
        <v>1</v>
      </c>
      <c r="L985" s="41" t="str">
        <f t="shared" si="258"/>
        <v>101075484</v>
      </c>
      <c r="M985" s="42" t="str">
        <f t="shared" si="259"/>
        <v>101075484</v>
      </c>
      <c r="N985" s="43">
        <f t="shared" si="260"/>
        <v>1</v>
      </c>
      <c r="O985" s="43">
        <f t="shared" si="261"/>
        <v>1</v>
      </c>
      <c r="P985" s="43">
        <f t="shared" si="255"/>
        <v>1</v>
      </c>
      <c r="Q985" s="44">
        <f t="shared" si="262"/>
        <v>1</v>
      </c>
      <c r="R985" s="45">
        <f t="shared" si="263"/>
        <v>888973045</v>
      </c>
      <c r="S985" s="41" t="str">
        <f t="shared" si="264"/>
        <v>888973045</v>
      </c>
      <c r="T985" s="43" t="e">
        <f t="shared" si="265"/>
        <v>#VALUE!</v>
      </c>
      <c r="U985" s="41" t="str">
        <f t="shared" si="266"/>
        <v>888973045</v>
      </c>
      <c r="V985" s="46" t="str">
        <f t="shared" si="267"/>
        <v>0888973045</v>
      </c>
      <c r="W985" s="43">
        <f t="shared" si="268"/>
        <v>1</v>
      </c>
      <c r="X985" s="47">
        <f t="shared" si="269"/>
        <v>1</v>
      </c>
      <c r="Y985" s="43">
        <f t="shared" si="256"/>
        <v>1</v>
      </c>
      <c r="Z985" s="44">
        <f t="shared" si="270"/>
        <v>1</v>
      </c>
      <c r="AA985" s="44">
        <f t="shared" si="271"/>
        <v>1</v>
      </c>
    </row>
    <row r="986" spans="1:27" ht="69" hidden="1" customHeight="1" x14ac:dyDescent="0.65">
      <c r="A986" s="3">
        <v>984</v>
      </c>
      <c r="B986" s="3" t="s">
        <v>2857</v>
      </c>
      <c r="C986" s="3" t="s">
        <v>3306</v>
      </c>
      <c r="D986" s="3" t="s">
        <v>2858</v>
      </c>
      <c r="E986" s="3" t="s">
        <v>3144</v>
      </c>
      <c r="F986" s="5" t="s">
        <v>2859</v>
      </c>
      <c r="G986" s="6">
        <v>101126573</v>
      </c>
      <c r="H986" s="7">
        <v>962887993</v>
      </c>
      <c r="I986" s="3"/>
      <c r="J986" s="39"/>
      <c r="K986" s="40">
        <f t="shared" si="257"/>
        <v>1</v>
      </c>
      <c r="L986" s="41" t="str">
        <f t="shared" si="258"/>
        <v>101126573</v>
      </c>
      <c r="M986" s="42" t="str">
        <f t="shared" si="259"/>
        <v>101126573</v>
      </c>
      <c r="N986" s="43">
        <f t="shared" si="260"/>
        <v>1</v>
      </c>
      <c r="O986" s="43">
        <f t="shared" si="261"/>
        <v>1</v>
      </c>
      <c r="P986" s="43">
        <f t="shared" si="255"/>
        <v>1</v>
      </c>
      <c r="Q986" s="44">
        <f t="shared" si="262"/>
        <v>1</v>
      </c>
      <c r="R986" s="45">
        <f t="shared" si="263"/>
        <v>962887993</v>
      </c>
      <c r="S986" s="41" t="str">
        <f t="shared" si="264"/>
        <v>962887993</v>
      </c>
      <c r="T986" s="43" t="e">
        <f t="shared" si="265"/>
        <v>#VALUE!</v>
      </c>
      <c r="U986" s="41" t="str">
        <f t="shared" si="266"/>
        <v>962887993</v>
      </c>
      <c r="V986" s="46" t="str">
        <f t="shared" si="267"/>
        <v>0962887993</v>
      </c>
      <c r="W986" s="43">
        <f t="shared" si="268"/>
        <v>1</v>
      </c>
      <c r="X986" s="47">
        <f t="shared" si="269"/>
        <v>1</v>
      </c>
      <c r="Y986" s="43">
        <f t="shared" si="256"/>
        <v>1</v>
      </c>
      <c r="Z986" s="44">
        <f t="shared" si="270"/>
        <v>1</v>
      </c>
      <c r="AA986" s="44">
        <f t="shared" si="271"/>
        <v>1</v>
      </c>
    </row>
    <row r="987" spans="1:27" ht="69" hidden="1" customHeight="1" x14ac:dyDescent="0.65">
      <c r="A987" s="3">
        <v>985</v>
      </c>
      <c r="B987" s="3" t="s">
        <v>2860</v>
      </c>
      <c r="C987" s="3" t="s">
        <v>3306</v>
      </c>
      <c r="D987" s="3" t="s">
        <v>2861</v>
      </c>
      <c r="E987" s="3" t="s">
        <v>3144</v>
      </c>
      <c r="F987" s="5" t="s">
        <v>2862</v>
      </c>
      <c r="G987" s="6">
        <v>100714710</v>
      </c>
      <c r="H987" s="6">
        <v>87797591</v>
      </c>
      <c r="I987" s="3"/>
      <c r="J987" s="39"/>
      <c r="K987" s="40">
        <f t="shared" si="257"/>
        <v>1</v>
      </c>
      <c r="L987" s="41" t="str">
        <f t="shared" si="258"/>
        <v>100714710</v>
      </c>
      <c r="M987" s="42" t="str">
        <f t="shared" si="259"/>
        <v>100714710</v>
      </c>
      <c r="N987" s="43">
        <f t="shared" si="260"/>
        <v>1</v>
      </c>
      <c r="O987" s="43">
        <f t="shared" si="261"/>
        <v>1</v>
      </c>
      <c r="P987" s="43">
        <f t="shared" si="255"/>
        <v>1</v>
      </c>
      <c r="Q987" s="44">
        <f t="shared" si="262"/>
        <v>1</v>
      </c>
      <c r="R987" s="45">
        <f t="shared" si="263"/>
        <v>87797591</v>
      </c>
      <c r="S987" s="41" t="str">
        <f t="shared" si="264"/>
        <v>87797591</v>
      </c>
      <c r="T987" s="43" t="e">
        <f t="shared" si="265"/>
        <v>#VALUE!</v>
      </c>
      <c r="U987" s="41" t="str">
        <f t="shared" si="266"/>
        <v>87797591</v>
      </c>
      <c r="V987" s="46" t="str">
        <f t="shared" si="267"/>
        <v>087797591</v>
      </c>
      <c r="W987" s="43">
        <f t="shared" si="268"/>
        <v>1</v>
      </c>
      <c r="X987" s="47">
        <f t="shared" si="269"/>
        <v>1</v>
      </c>
      <c r="Y987" s="43">
        <f t="shared" si="256"/>
        <v>1</v>
      </c>
      <c r="Z987" s="44">
        <f t="shared" si="270"/>
        <v>1</v>
      </c>
      <c r="AA987" s="44">
        <f t="shared" si="271"/>
        <v>1</v>
      </c>
    </row>
    <row r="988" spans="1:27" ht="69" hidden="1" customHeight="1" x14ac:dyDescent="0.65">
      <c r="A988" s="3">
        <v>986</v>
      </c>
      <c r="B988" s="3" t="s">
        <v>2863</v>
      </c>
      <c r="C988" s="3" t="s">
        <v>3306</v>
      </c>
      <c r="D988" s="3" t="s">
        <v>2864</v>
      </c>
      <c r="E988" s="3" t="s">
        <v>3143</v>
      </c>
      <c r="F988" s="5" t="s">
        <v>2865</v>
      </c>
      <c r="G988" s="6">
        <v>101082015</v>
      </c>
      <c r="H988" s="6">
        <v>15971329</v>
      </c>
      <c r="I988" s="3"/>
      <c r="J988" s="39"/>
      <c r="K988" s="40">
        <f t="shared" si="257"/>
        <v>1</v>
      </c>
      <c r="L988" s="41" t="str">
        <f t="shared" si="258"/>
        <v>101082015</v>
      </c>
      <c r="M988" s="42" t="str">
        <f t="shared" si="259"/>
        <v>101082015</v>
      </c>
      <c r="N988" s="43">
        <f t="shared" si="260"/>
        <v>1</v>
      </c>
      <c r="O988" s="43">
        <f t="shared" si="261"/>
        <v>1</v>
      </c>
      <c r="P988" s="43">
        <f t="shared" si="255"/>
        <v>1</v>
      </c>
      <c r="Q988" s="44">
        <f t="shared" si="262"/>
        <v>1</v>
      </c>
      <c r="R988" s="45">
        <f t="shared" si="263"/>
        <v>15971329</v>
      </c>
      <c r="S988" s="41" t="str">
        <f t="shared" si="264"/>
        <v>15971329</v>
      </c>
      <c r="T988" s="43" t="e">
        <f t="shared" si="265"/>
        <v>#VALUE!</v>
      </c>
      <c r="U988" s="41" t="str">
        <f t="shared" si="266"/>
        <v>15971329</v>
      </c>
      <c r="V988" s="46" t="str">
        <f t="shared" si="267"/>
        <v>015971329</v>
      </c>
      <c r="W988" s="43">
        <f t="shared" si="268"/>
        <v>1</v>
      </c>
      <c r="X988" s="47">
        <f t="shared" si="269"/>
        <v>1</v>
      </c>
      <c r="Y988" s="43">
        <f t="shared" si="256"/>
        <v>1</v>
      </c>
      <c r="Z988" s="44">
        <f t="shared" si="270"/>
        <v>1</v>
      </c>
      <c r="AA988" s="44">
        <f t="shared" si="271"/>
        <v>1</v>
      </c>
    </row>
    <row r="989" spans="1:27" ht="69" hidden="1" customHeight="1" x14ac:dyDescent="0.65">
      <c r="A989" s="3">
        <v>987</v>
      </c>
      <c r="B989" s="3" t="s">
        <v>2866</v>
      </c>
      <c r="C989" s="3" t="s">
        <v>3306</v>
      </c>
      <c r="D989" s="3" t="s">
        <v>2278</v>
      </c>
      <c r="E989" s="3" t="s">
        <v>3143</v>
      </c>
      <c r="F989" s="5" t="s">
        <v>2867</v>
      </c>
      <c r="G989" s="6">
        <v>101000080</v>
      </c>
      <c r="H989" s="7">
        <v>967302134</v>
      </c>
      <c r="I989" s="3"/>
      <c r="J989" s="39"/>
      <c r="K989" s="40">
        <f t="shared" si="257"/>
        <v>1</v>
      </c>
      <c r="L989" s="41" t="str">
        <f t="shared" si="258"/>
        <v>101000080</v>
      </c>
      <c r="M989" s="42" t="str">
        <f t="shared" si="259"/>
        <v>101000080</v>
      </c>
      <c r="N989" s="43">
        <f t="shared" si="260"/>
        <v>1</v>
      </c>
      <c r="O989" s="43">
        <f t="shared" si="261"/>
        <v>1</v>
      </c>
      <c r="P989" s="43">
        <f t="shared" si="255"/>
        <v>1</v>
      </c>
      <c r="Q989" s="44">
        <f t="shared" si="262"/>
        <v>1</v>
      </c>
      <c r="R989" s="45">
        <f t="shared" si="263"/>
        <v>967302134</v>
      </c>
      <c r="S989" s="41" t="str">
        <f t="shared" si="264"/>
        <v>967302134</v>
      </c>
      <c r="T989" s="43" t="e">
        <f t="shared" si="265"/>
        <v>#VALUE!</v>
      </c>
      <c r="U989" s="41" t="str">
        <f t="shared" si="266"/>
        <v>967302134</v>
      </c>
      <c r="V989" s="46" t="str">
        <f t="shared" si="267"/>
        <v>0967302134</v>
      </c>
      <c r="W989" s="43">
        <f t="shared" si="268"/>
        <v>1</v>
      </c>
      <c r="X989" s="47">
        <f t="shared" si="269"/>
        <v>1</v>
      </c>
      <c r="Y989" s="43">
        <f t="shared" si="256"/>
        <v>1</v>
      </c>
      <c r="Z989" s="44">
        <f t="shared" si="270"/>
        <v>1</v>
      </c>
      <c r="AA989" s="44">
        <f t="shared" si="271"/>
        <v>1</v>
      </c>
    </row>
    <row r="990" spans="1:27" ht="69" hidden="1" customHeight="1" x14ac:dyDescent="0.65">
      <c r="A990" s="3">
        <v>988</v>
      </c>
      <c r="B990" s="3" t="s">
        <v>2868</v>
      </c>
      <c r="C990" s="3" t="s">
        <v>3306</v>
      </c>
      <c r="D990" s="3" t="s">
        <v>190</v>
      </c>
      <c r="E990" s="3" t="s">
        <v>3143</v>
      </c>
      <c r="F990" s="5" t="s">
        <v>2869</v>
      </c>
      <c r="G990" s="6">
        <v>100917216</v>
      </c>
      <c r="H990" s="7">
        <v>962201027</v>
      </c>
      <c r="I990" s="3"/>
      <c r="J990" s="39"/>
      <c r="K990" s="40">
        <f t="shared" si="257"/>
        <v>1</v>
      </c>
      <c r="L990" s="41" t="str">
        <f t="shared" si="258"/>
        <v>100917216</v>
      </c>
      <c r="M990" s="42" t="str">
        <f t="shared" si="259"/>
        <v>100917216</v>
      </c>
      <c r="N990" s="43">
        <f t="shared" si="260"/>
        <v>1</v>
      </c>
      <c r="O990" s="43">
        <f t="shared" si="261"/>
        <v>1</v>
      </c>
      <c r="P990" s="43">
        <f t="shared" si="255"/>
        <v>1</v>
      </c>
      <c r="Q990" s="44">
        <f t="shared" si="262"/>
        <v>1</v>
      </c>
      <c r="R990" s="45">
        <f t="shared" si="263"/>
        <v>962201027</v>
      </c>
      <c r="S990" s="41" t="str">
        <f t="shared" si="264"/>
        <v>962201027</v>
      </c>
      <c r="T990" s="43" t="e">
        <f t="shared" si="265"/>
        <v>#VALUE!</v>
      </c>
      <c r="U990" s="41" t="str">
        <f t="shared" si="266"/>
        <v>962201027</v>
      </c>
      <c r="V990" s="46" t="str">
        <f t="shared" si="267"/>
        <v>0962201027</v>
      </c>
      <c r="W990" s="43">
        <f t="shared" si="268"/>
        <v>1</v>
      </c>
      <c r="X990" s="47">
        <f t="shared" si="269"/>
        <v>1</v>
      </c>
      <c r="Y990" s="43">
        <f t="shared" si="256"/>
        <v>1</v>
      </c>
      <c r="Z990" s="44">
        <f t="shared" si="270"/>
        <v>1</v>
      </c>
      <c r="AA990" s="44">
        <f t="shared" si="271"/>
        <v>1</v>
      </c>
    </row>
    <row r="991" spans="1:27" ht="69" hidden="1" customHeight="1" x14ac:dyDescent="0.65">
      <c r="A991" s="3">
        <v>989</v>
      </c>
      <c r="B991" s="3" t="s">
        <v>2870</v>
      </c>
      <c r="C991" s="3" t="s">
        <v>3306</v>
      </c>
      <c r="D991" s="3" t="s">
        <v>2871</v>
      </c>
      <c r="E991" s="3" t="s">
        <v>3143</v>
      </c>
      <c r="F991" s="5" t="s">
        <v>2872</v>
      </c>
      <c r="G991" s="6">
        <v>40352764</v>
      </c>
      <c r="H991" s="7">
        <v>963069387</v>
      </c>
      <c r="I991" s="3"/>
      <c r="J991" s="39"/>
      <c r="K991" s="40">
        <f t="shared" si="257"/>
        <v>1</v>
      </c>
      <c r="L991" s="41" t="str">
        <f t="shared" si="258"/>
        <v>40352764</v>
      </c>
      <c r="M991" s="42" t="str">
        <f t="shared" si="259"/>
        <v>040352764</v>
      </c>
      <c r="N991" s="43">
        <f t="shared" si="260"/>
        <v>1</v>
      </c>
      <c r="O991" s="43">
        <f t="shared" si="261"/>
        <v>1</v>
      </c>
      <c r="P991" s="43">
        <f t="shared" si="255"/>
        <v>1</v>
      </c>
      <c r="Q991" s="44">
        <f t="shared" si="262"/>
        <v>1</v>
      </c>
      <c r="R991" s="45">
        <f t="shared" si="263"/>
        <v>963069387</v>
      </c>
      <c r="S991" s="41" t="str">
        <f t="shared" si="264"/>
        <v>963069387</v>
      </c>
      <c r="T991" s="43" t="e">
        <f t="shared" si="265"/>
        <v>#VALUE!</v>
      </c>
      <c r="U991" s="41" t="str">
        <f t="shared" si="266"/>
        <v>963069387</v>
      </c>
      <c r="V991" s="46" t="str">
        <f t="shared" si="267"/>
        <v>0963069387</v>
      </c>
      <c r="W991" s="43">
        <f t="shared" si="268"/>
        <v>1</v>
      </c>
      <c r="X991" s="47">
        <f t="shared" si="269"/>
        <v>1</v>
      </c>
      <c r="Y991" s="43">
        <f t="shared" si="256"/>
        <v>1</v>
      </c>
      <c r="Z991" s="44">
        <f t="shared" si="270"/>
        <v>1</v>
      </c>
      <c r="AA991" s="44">
        <f t="shared" si="271"/>
        <v>1</v>
      </c>
    </row>
    <row r="992" spans="1:27" ht="69" hidden="1" customHeight="1" x14ac:dyDescent="0.65">
      <c r="A992" s="3">
        <v>990</v>
      </c>
      <c r="B992" s="3" t="s">
        <v>2873</v>
      </c>
      <c r="C992" s="3" t="s">
        <v>3306</v>
      </c>
      <c r="D992" s="3" t="s">
        <v>2874</v>
      </c>
      <c r="E992" s="3" t="s">
        <v>3143</v>
      </c>
      <c r="F992" s="5" t="s">
        <v>2875</v>
      </c>
      <c r="G992" s="6">
        <v>101016994</v>
      </c>
      <c r="H992" s="6">
        <v>90677136</v>
      </c>
      <c r="I992" s="3"/>
      <c r="J992" s="39"/>
      <c r="K992" s="40">
        <f t="shared" si="257"/>
        <v>1</v>
      </c>
      <c r="L992" s="41" t="str">
        <f t="shared" si="258"/>
        <v>101016994</v>
      </c>
      <c r="M992" s="42" t="str">
        <f t="shared" si="259"/>
        <v>101016994</v>
      </c>
      <c r="N992" s="43">
        <f t="shared" si="260"/>
        <v>1</v>
      </c>
      <c r="O992" s="43">
        <f t="shared" si="261"/>
        <v>1</v>
      </c>
      <c r="P992" s="43">
        <f t="shared" si="255"/>
        <v>1</v>
      </c>
      <c r="Q992" s="44">
        <f t="shared" si="262"/>
        <v>1</v>
      </c>
      <c r="R992" s="45">
        <f t="shared" si="263"/>
        <v>90677136</v>
      </c>
      <c r="S992" s="41" t="str">
        <f t="shared" si="264"/>
        <v>90677136</v>
      </c>
      <c r="T992" s="43" t="e">
        <f t="shared" si="265"/>
        <v>#VALUE!</v>
      </c>
      <c r="U992" s="41" t="str">
        <f t="shared" si="266"/>
        <v>90677136</v>
      </c>
      <c r="V992" s="46" t="str">
        <f t="shared" si="267"/>
        <v>090677136</v>
      </c>
      <c r="W992" s="43">
        <f t="shared" si="268"/>
        <v>1</v>
      </c>
      <c r="X992" s="47">
        <f t="shared" si="269"/>
        <v>1</v>
      </c>
      <c r="Y992" s="43">
        <f t="shared" si="256"/>
        <v>1</v>
      </c>
      <c r="Z992" s="44">
        <f t="shared" si="270"/>
        <v>1</v>
      </c>
      <c r="AA992" s="44">
        <f t="shared" si="271"/>
        <v>1</v>
      </c>
    </row>
    <row r="993" spans="1:27" ht="69" hidden="1" customHeight="1" x14ac:dyDescent="0.65">
      <c r="A993" s="3">
        <v>991</v>
      </c>
      <c r="B993" s="3" t="s">
        <v>2876</v>
      </c>
      <c r="C993" s="3" t="s">
        <v>3306</v>
      </c>
      <c r="D993" s="3" t="s">
        <v>405</v>
      </c>
      <c r="E993" s="3" t="s">
        <v>3143</v>
      </c>
      <c r="F993" s="5" t="s">
        <v>2877</v>
      </c>
      <c r="G993" s="6">
        <v>101318605</v>
      </c>
      <c r="H993" s="7">
        <v>968665416</v>
      </c>
      <c r="I993" s="3"/>
      <c r="J993" s="39"/>
      <c r="K993" s="40">
        <f t="shared" si="257"/>
        <v>1</v>
      </c>
      <c r="L993" s="41" t="str">
        <f t="shared" si="258"/>
        <v>101318605</v>
      </c>
      <c r="M993" s="42" t="str">
        <f t="shared" si="259"/>
        <v>101318605</v>
      </c>
      <c r="N993" s="43">
        <f t="shared" si="260"/>
        <v>1</v>
      </c>
      <c r="O993" s="43">
        <f t="shared" si="261"/>
        <v>1</v>
      </c>
      <c r="P993" s="43">
        <f t="shared" si="255"/>
        <v>1</v>
      </c>
      <c r="Q993" s="44">
        <f t="shared" si="262"/>
        <v>1</v>
      </c>
      <c r="R993" s="45">
        <f t="shared" si="263"/>
        <v>968665416</v>
      </c>
      <c r="S993" s="41" t="str">
        <f t="shared" si="264"/>
        <v>968665416</v>
      </c>
      <c r="T993" s="43" t="e">
        <f t="shared" si="265"/>
        <v>#VALUE!</v>
      </c>
      <c r="U993" s="41" t="str">
        <f t="shared" si="266"/>
        <v>968665416</v>
      </c>
      <c r="V993" s="46" t="str">
        <f t="shared" si="267"/>
        <v>0968665416</v>
      </c>
      <c r="W993" s="43">
        <f t="shared" si="268"/>
        <v>1</v>
      </c>
      <c r="X993" s="47">
        <f t="shared" si="269"/>
        <v>1</v>
      </c>
      <c r="Y993" s="43">
        <f t="shared" si="256"/>
        <v>1</v>
      </c>
      <c r="Z993" s="44">
        <f t="shared" si="270"/>
        <v>1</v>
      </c>
      <c r="AA993" s="44">
        <f t="shared" si="271"/>
        <v>1</v>
      </c>
    </row>
    <row r="994" spans="1:27" ht="69" hidden="1" customHeight="1" x14ac:dyDescent="0.65">
      <c r="A994" s="3">
        <v>992</v>
      </c>
      <c r="B994" s="3" t="s">
        <v>2878</v>
      </c>
      <c r="C994" s="3" t="s">
        <v>3306</v>
      </c>
      <c r="D994" s="3" t="s">
        <v>2879</v>
      </c>
      <c r="E994" s="3" t="s">
        <v>3143</v>
      </c>
      <c r="F994" s="5" t="s">
        <v>2880</v>
      </c>
      <c r="G994" s="6">
        <v>101091884</v>
      </c>
      <c r="H994" s="7">
        <v>965663321</v>
      </c>
      <c r="I994" s="3"/>
      <c r="J994" s="39"/>
      <c r="K994" s="40">
        <f t="shared" si="257"/>
        <v>1</v>
      </c>
      <c r="L994" s="41" t="str">
        <f t="shared" si="258"/>
        <v>101091884</v>
      </c>
      <c r="M994" s="42" t="str">
        <f t="shared" si="259"/>
        <v>101091884</v>
      </c>
      <c r="N994" s="43">
        <f t="shared" si="260"/>
        <v>1</v>
      </c>
      <c r="O994" s="43">
        <f t="shared" si="261"/>
        <v>1</v>
      </c>
      <c r="P994" s="43">
        <f t="shared" si="255"/>
        <v>1</v>
      </c>
      <c r="Q994" s="44">
        <f t="shared" si="262"/>
        <v>1</v>
      </c>
      <c r="R994" s="45">
        <f t="shared" si="263"/>
        <v>965663321</v>
      </c>
      <c r="S994" s="41" t="str">
        <f t="shared" si="264"/>
        <v>965663321</v>
      </c>
      <c r="T994" s="43" t="e">
        <f t="shared" si="265"/>
        <v>#VALUE!</v>
      </c>
      <c r="U994" s="41" t="str">
        <f t="shared" si="266"/>
        <v>965663321</v>
      </c>
      <c r="V994" s="46" t="str">
        <f t="shared" si="267"/>
        <v>0965663321</v>
      </c>
      <c r="W994" s="43">
        <f t="shared" si="268"/>
        <v>1</v>
      </c>
      <c r="X994" s="47">
        <f t="shared" si="269"/>
        <v>1</v>
      </c>
      <c r="Y994" s="43">
        <f t="shared" si="256"/>
        <v>1</v>
      </c>
      <c r="Z994" s="44">
        <f t="shared" si="270"/>
        <v>1</v>
      </c>
      <c r="AA994" s="44">
        <f t="shared" si="271"/>
        <v>1</v>
      </c>
    </row>
    <row r="995" spans="1:27" ht="69" hidden="1" customHeight="1" x14ac:dyDescent="0.65">
      <c r="A995" s="3">
        <v>993</v>
      </c>
      <c r="B995" s="3" t="s">
        <v>2881</v>
      </c>
      <c r="C995" s="3" t="s">
        <v>3306</v>
      </c>
      <c r="D995" s="3" t="s">
        <v>2882</v>
      </c>
      <c r="E995" s="3" t="s">
        <v>3143</v>
      </c>
      <c r="F995" s="5" t="s">
        <v>2883</v>
      </c>
      <c r="G995" s="6">
        <v>101037416</v>
      </c>
      <c r="H995" s="6">
        <v>69783055</v>
      </c>
      <c r="I995" s="3"/>
      <c r="J995" s="39"/>
      <c r="K995" s="40">
        <f t="shared" si="257"/>
        <v>1</v>
      </c>
      <c r="L995" s="41" t="str">
        <f t="shared" si="258"/>
        <v>101037416</v>
      </c>
      <c r="M995" s="42" t="str">
        <f t="shared" si="259"/>
        <v>101037416</v>
      </c>
      <c r="N995" s="43">
        <f t="shared" si="260"/>
        <v>1</v>
      </c>
      <c r="O995" s="43">
        <f t="shared" si="261"/>
        <v>1</v>
      </c>
      <c r="P995" s="43">
        <f t="shared" si="255"/>
        <v>1</v>
      </c>
      <c r="Q995" s="44">
        <f t="shared" si="262"/>
        <v>1</v>
      </c>
      <c r="R995" s="45">
        <f t="shared" si="263"/>
        <v>69783055</v>
      </c>
      <c r="S995" s="41" t="str">
        <f t="shared" si="264"/>
        <v>69783055</v>
      </c>
      <c r="T995" s="43" t="e">
        <f t="shared" si="265"/>
        <v>#VALUE!</v>
      </c>
      <c r="U995" s="41" t="str">
        <f t="shared" si="266"/>
        <v>69783055</v>
      </c>
      <c r="V995" s="46" t="str">
        <f t="shared" si="267"/>
        <v>069783055</v>
      </c>
      <c r="W995" s="43">
        <f t="shared" si="268"/>
        <v>1</v>
      </c>
      <c r="X995" s="47">
        <f t="shared" si="269"/>
        <v>1</v>
      </c>
      <c r="Y995" s="43">
        <f t="shared" si="256"/>
        <v>1</v>
      </c>
      <c r="Z995" s="44">
        <f t="shared" si="270"/>
        <v>1</v>
      </c>
      <c r="AA995" s="44">
        <f t="shared" si="271"/>
        <v>1</v>
      </c>
    </row>
    <row r="996" spans="1:27" ht="69" hidden="1" customHeight="1" x14ac:dyDescent="0.65">
      <c r="A996" s="3">
        <v>994</v>
      </c>
      <c r="B996" s="3" t="s">
        <v>2884</v>
      </c>
      <c r="C996" s="3" t="s">
        <v>3306</v>
      </c>
      <c r="D996" s="3" t="s">
        <v>1218</v>
      </c>
      <c r="E996" s="3" t="s">
        <v>3143</v>
      </c>
      <c r="F996" s="5" t="s">
        <v>2885</v>
      </c>
      <c r="G996" s="6">
        <v>101074945</v>
      </c>
      <c r="H996" s="7">
        <v>974907596</v>
      </c>
      <c r="I996" s="3"/>
      <c r="J996" s="39"/>
      <c r="K996" s="40">
        <f t="shared" si="257"/>
        <v>1</v>
      </c>
      <c r="L996" s="41" t="str">
        <f t="shared" si="258"/>
        <v>101074945</v>
      </c>
      <c r="M996" s="42" t="str">
        <f t="shared" si="259"/>
        <v>101074945</v>
      </c>
      <c r="N996" s="43">
        <f t="shared" si="260"/>
        <v>1</v>
      </c>
      <c r="O996" s="43">
        <f t="shared" si="261"/>
        <v>1</v>
      </c>
      <c r="P996" s="43">
        <f t="shared" si="255"/>
        <v>1</v>
      </c>
      <c r="Q996" s="44">
        <f t="shared" si="262"/>
        <v>1</v>
      </c>
      <c r="R996" s="45">
        <f t="shared" si="263"/>
        <v>974907596</v>
      </c>
      <c r="S996" s="41" t="str">
        <f t="shared" si="264"/>
        <v>974907596</v>
      </c>
      <c r="T996" s="43" t="e">
        <f t="shared" si="265"/>
        <v>#VALUE!</v>
      </c>
      <c r="U996" s="41" t="str">
        <f t="shared" si="266"/>
        <v>974907596</v>
      </c>
      <c r="V996" s="46" t="str">
        <f t="shared" si="267"/>
        <v>0974907596</v>
      </c>
      <c r="W996" s="43">
        <f t="shared" si="268"/>
        <v>1</v>
      </c>
      <c r="X996" s="47">
        <f t="shared" si="269"/>
        <v>1</v>
      </c>
      <c r="Y996" s="43">
        <f t="shared" si="256"/>
        <v>1</v>
      </c>
      <c r="Z996" s="44">
        <f t="shared" si="270"/>
        <v>1</v>
      </c>
      <c r="AA996" s="44">
        <f t="shared" si="271"/>
        <v>1</v>
      </c>
    </row>
    <row r="997" spans="1:27" ht="69" hidden="1" customHeight="1" x14ac:dyDescent="0.65">
      <c r="A997" s="3">
        <v>995</v>
      </c>
      <c r="B997" s="3" t="s">
        <v>2886</v>
      </c>
      <c r="C997" s="3" t="s">
        <v>3306</v>
      </c>
      <c r="D997" s="3" t="s">
        <v>2887</v>
      </c>
      <c r="E997" s="3" t="s">
        <v>3143</v>
      </c>
      <c r="F997" s="5" t="s">
        <v>2888</v>
      </c>
      <c r="G997" s="6">
        <v>101311168</v>
      </c>
      <c r="H997" s="6">
        <v>15416288</v>
      </c>
      <c r="I997" s="3"/>
      <c r="J997" s="39"/>
      <c r="K997" s="40">
        <f t="shared" si="257"/>
        <v>1</v>
      </c>
      <c r="L997" s="41" t="str">
        <f t="shared" si="258"/>
        <v>101311168</v>
      </c>
      <c r="M997" s="42" t="str">
        <f t="shared" si="259"/>
        <v>101311168</v>
      </c>
      <c r="N997" s="43">
        <f t="shared" si="260"/>
        <v>1</v>
      </c>
      <c r="O997" s="43">
        <f t="shared" si="261"/>
        <v>1</v>
      </c>
      <c r="P997" s="43">
        <f t="shared" si="255"/>
        <v>1</v>
      </c>
      <c r="Q997" s="44">
        <f t="shared" si="262"/>
        <v>1</v>
      </c>
      <c r="R997" s="45">
        <f t="shared" si="263"/>
        <v>15416288</v>
      </c>
      <c r="S997" s="41" t="str">
        <f t="shared" si="264"/>
        <v>15416288</v>
      </c>
      <c r="T997" s="43" t="e">
        <f t="shared" si="265"/>
        <v>#VALUE!</v>
      </c>
      <c r="U997" s="41" t="str">
        <f t="shared" si="266"/>
        <v>15416288</v>
      </c>
      <c r="V997" s="46" t="str">
        <f t="shared" si="267"/>
        <v>015416288</v>
      </c>
      <c r="W997" s="43">
        <f t="shared" si="268"/>
        <v>1</v>
      </c>
      <c r="X997" s="47">
        <f t="shared" si="269"/>
        <v>1</v>
      </c>
      <c r="Y997" s="43">
        <f t="shared" si="256"/>
        <v>1</v>
      </c>
      <c r="Z997" s="44">
        <f t="shared" si="270"/>
        <v>1</v>
      </c>
      <c r="AA997" s="44">
        <f t="shared" si="271"/>
        <v>1</v>
      </c>
    </row>
    <row r="998" spans="1:27" ht="69" hidden="1" customHeight="1" x14ac:dyDescent="0.65">
      <c r="A998" s="3">
        <v>996</v>
      </c>
      <c r="B998" s="3" t="s">
        <v>2889</v>
      </c>
      <c r="C998" s="3" t="s">
        <v>3306</v>
      </c>
      <c r="D998" s="3" t="s">
        <v>2890</v>
      </c>
      <c r="E998" s="3" t="s">
        <v>3144</v>
      </c>
      <c r="F998" s="5" t="s">
        <v>2891</v>
      </c>
      <c r="G998" s="6">
        <v>100718220</v>
      </c>
      <c r="H998" s="7">
        <v>965333119</v>
      </c>
      <c r="I998" s="3"/>
      <c r="J998" s="39"/>
      <c r="K998" s="40">
        <f t="shared" si="257"/>
        <v>1</v>
      </c>
      <c r="L998" s="41" t="str">
        <f t="shared" si="258"/>
        <v>100718220</v>
      </c>
      <c r="M998" s="42" t="str">
        <f t="shared" si="259"/>
        <v>100718220</v>
      </c>
      <c r="N998" s="43">
        <f t="shared" si="260"/>
        <v>1</v>
      </c>
      <c r="O998" s="43">
        <f t="shared" si="261"/>
        <v>1</v>
      </c>
      <c r="P998" s="43">
        <f t="shared" si="255"/>
        <v>1</v>
      </c>
      <c r="Q998" s="44">
        <f t="shared" si="262"/>
        <v>1</v>
      </c>
      <c r="R998" s="45">
        <f t="shared" si="263"/>
        <v>965333119</v>
      </c>
      <c r="S998" s="41" t="str">
        <f t="shared" si="264"/>
        <v>965333119</v>
      </c>
      <c r="T998" s="43" t="e">
        <f t="shared" si="265"/>
        <v>#VALUE!</v>
      </c>
      <c r="U998" s="41" t="str">
        <f t="shared" si="266"/>
        <v>965333119</v>
      </c>
      <c r="V998" s="46" t="str">
        <f t="shared" si="267"/>
        <v>0965333119</v>
      </c>
      <c r="W998" s="43">
        <f t="shared" si="268"/>
        <v>1</v>
      </c>
      <c r="X998" s="47">
        <f t="shared" si="269"/>
        <v>1</v>
      </c>
      <c r="Y998" s="43">
        <f t="shared" si="256"/>
        <v>1</v>
      </c>
      <c r="Z998" s="44">
        <f t="shared" si="270"/>
        <v>1</v>
      </c>
      <c r="AA998" s="44">
        <f t="shared" si="271"/>
        <v>1</v>
      </c>
    </row>
    <row r="999" spans="1:27" ht="69" hidden="1" customHeight="1" x14ac:dyDescent="0.65">
      <c r="A999" s="3">
        <v>997</v>
      </c>
      <c r="B999" s="3" t="s">
        <v>2892</v>
      </c>
      <c r="C999" s="3" t="s">
        <v>3306</v>
      </c>
      <c r="D999" s="3" t="s">
        <v>2893</v>
      </c>
      <c r="E999" s="3" t="s">
        <v>3144</v>
      </c>
      <c r="F999" s="5" t="s">
        <v>2894</v>
      </c>
      <c r="G999" s="6">
        <v>101329683</v>
      </c>
      <c r="H999" s="7">
        <v>963269731</v>
      </c>
      <c r="I999" s="3"/>
      <c r="J999" s="39"/>
      <c r="K999" s="40">
        <f t="shared" si="257"/>
        <v>1</v>
      </c>
      <c r="L999" s="41" t="str">
        <f t="shared" si="258"/>
        <v>101329683</v>
      </c>
      <c r="M999" s="42" t="str">
        <f t="shared" si="259"/>
        <v>101329683</v>
      </c>
      <c r="N999" s="43">
        <f t="shared" si="260"/>
        <v>1</v>
      </c>
      <c r="O999" s="43">
        <f t="shared" si="261"/>
        <v>1</v>
      </c>
      <c r="P999" s="43">
        <f t="shared" si="255"/>
        <v>1</v>
      </c>
      <c r="Q999" s="44">
        <f t="shared" si="262"/>
        <v>1</v>
      </c>
      <c r="R999" s="45">
        <f t="shared" si="263"/>
        <v>963269731</v>
      </c>
      <c r="S999" s="41" t="str">
        <f t="shared" si="264"/>
        <v>963269731</v>
      </c>
      <c r="T999" s="43" t="e">
        <f t="shared" si="265"/>
        <v>#VALUE!</v>
      </c>
      <c r="U999" s="41" t="str">
        <f t="shared" si="266"/>
        <v>963269731</v>
      </c>
      <c r="V999" s="46" t="str">
        <f t="shared" si="267"/>
        <v>0963269731</v>
      </c>
      <c r="W999" s="43">
        <f t="shared" si="268"/>
        <v>1</v>
      </c>
      <c r="X999" s="47">
        <f t="shared" si="269"/>
        <v>1</v>
      </c>
      <c r="Y999" s="43">
        <f t="shared" si="256"/>
        <v>1</v>
      </c>
      <c r="Z999" s="44">
        <f t="shared" si="270"/>
        <v>1</v>
      </c>
      <c r="AA999" s="44">
        <f t="shared" si="271"/>
        <v>1</v>
      </c>
    </row>
    <row r="1000" spans="1:27" ht="69" hidden="1" customHeight="1" x14ac:dyDescent="0.65">
      <c r="A1000" s="3">
        <v>998</v>
      </c>
      <c r="B1000" s="3" t="s">
        <v>2895</v>
      </c>
      <c r="C1000" s="3" t="s">
        <v>3306</v>
      </c>
      <c r="D1000" s="3" t="s">
        <v>2896</v>
      </c>
      <c r="E1000" s="3" t="s">
        <v>3144</v>
      </c>
      <c r="F1000" s="5" t="s">
        <v>2897</v>
      </c>
      <c r="G1000" s="6">
        <v>101148185</v>
      </c>
      <c r="H1000" s="7">
        <v>977182198</v>
      </c>
      <c r="I1000" s="3"/>
      <c r="J1000" s="39"/>
      <c r="K1000" s="40">
        <f t="shared" si="257"/>
        <v>1</v>
      </c>
      <c r="L1000" s="41" t="str">
        <f t="shared" si="258"/>
        <v>101148185</v>
      </c>
      <c r="M1000" s="42" t="str">
        <f t="shared" si="259"/>
        <v>101148185</v>
      </c>
      <c r="N1000" s="43">
        <f t="shared" si="260"/>
        <v>1</v>
      </c>
      <c r="O1000" s="43">
        <f t="shared" si="261"/>
        <v>1</v>
      </c>
      <c r="P1000" s="43">
        <f t="shared" si="255"/>
        <v>1</v>
      </c>
      <c r="Q1000" s="44">
        <f t="shared" si="262"/>
        <v>1</v>
      </c>
      <c r="R1000" s="45">
        <f t="shared" si="263"/>
        <v>977182198</v>
      </c>
      <c r="S1000" s="41" t="str">
        <f t="shared" si="264"/>
        <v>977182198</v>
      </c>
      <c r="T1000" s="43" t="e">
        <f t="shared" si="265"/>
        <v>#VALUE!</v>
      </c>
      <c r="U1000" s="41" t="str">
        <f t="shared" si="266"/>
        <v>977182198</v>
      </c>
      <c r="V1000" s="46" t="str">
        <f t="shared" si="267"/>
        <v>0977182198</v>
      </c>
      <c r="W1000" s="43">
        <f t="shared" si="268"/>
        <v>1</v>
      </c>
      <c r="X1000" s="47">
        <f t="shared" si="269"/>
        <v>1</v>
      </c>
      <c r="Y1000" s="43">
        <f t="shared" si="256"/>
        <v>1</v>
      </c>
      <c r="Z1000" s="44">
        <f t="shared" si="270"/>
        <v>1</v>
      </c>
      <c r="AA1000" s="44">
        <f t="shared" si="271"/>
        <v>1</v>
      </c>
    </row>
    <row r="1001" spans="1:27" ht="69" hidden="1" customHeight="1" x14ac:dyDescent="0.65">
      <c r="A1001" s="3">
        <v>999</v>
      </c>
      <c r="B1001" s="3" t="s">
        <v>2898</v>
      </c>
      <c r="C1001" s="3" t="s">
        <v>3306</v>
      </c>
      <c r="D1001" s="3" t="s">
        <v>1759</v>
      </c>
      <c r="E1001" s="3" t="s">
        <v>3144</v>
      </c>
      <c r="F1001" s="5" t="s">
        <v>2899</v>
      </c>
      <c r="G1001" s="6">
        <v>101209084</v>
      </c>
      <c r="H1001" s="6">
        <v>15766490</v>
      </c>
      <c r="I1001" s="3"/>
      <c r="J1001" s="39"/>
      <c r="K1001" s="40">
        <f t="shared" si="257"/>
        <v>1</v>
      </c>
      <c r="L1001" s="41" t="str">
        <f t="shared" si="258"/>
        <v>101209084</v>
      </c>
      <c r="M1001" s="42" t="str">
        <f t="shared" si="259"/>
        <v>101209084</v>
      </c>
      <c r="N1001" s="43">
        <f t="shared" si="260"/>
        <v>1</v>
      </c>
      <c r="O1001" s="43">
        <f t="shared" si="261"/>
        <v>1</v>
      </c>
      <c r="P1001" s="43">
        <f t="shared" si="255"/>
        <v>1</v>
      </c>
      <c r="Q1001" s="44">
        <f t="shared" si="262"/>
        <v>1</v>
      </c>
      <c r="R1001" s="45">
        <f t="shared" si="263"/>
        <v>15766490</v>
      </c>
      <c r="S1001" s="41" t="str">
        <f t="shared" si="264"/>
        <v>15766490</v>
      </c>
      <c r="T1001" s="43" t="e">
        <f t="shared" si="265"/>
        <v>#VALUE!</v>
      </c>
      <c r="U1001" s="41" t="str">
        <f t="shared" si="266"/>
        <v>15766490</v>
      </c>
      <c r="V1001" s="46" t="str">
        <f t="shared" si="267"/>
        <v>015766490</v>
      </c>
      <c r="W1001" s="43">
        <f t="shared" si="268"/>
        <v>1</v>
      </c>
      <c r="X1001" s="47">
        <f t="shared" si="269"/>
        <v>1</v>
      </c>
      <c r="Y1001" s="43">
        <f t="shared" si="256"/>
        <v>1</v>
      </c>
      <c r="Z1001" s="44">
        <f t="shared" si="270"/>
        <v>1</v>
      </c>
      <c r="AA1001" s="44">
        <f t="shared" si="271"/>
        <v>1</v>
      </c>
    </row>
    <row r="1002" spans="1:27" ht="69" hidden="1" customHeight="1" x14ac:dyDescent="0.65">
      <c r="A1002" s="3">
        <v>1000</v>
      </c>
      <c r="B1002" s="3" t="s">
        <v>2900</v>
      </c>
      <c r="C1002" s="3" t="s">
        <v>3306</v>
      </c>
      <c r="D1002" s="3" t="s">
        <v>2901</v>
      </c>
      <c r="E1002" s="3" t="s">
        <v>3144</v>
      </c>
      <c r="F1002" s="5" t="s">
        <v>2902</v>
      </c>
      <c r="G1002" s="6">
        <v>101336652</v>
      </c>
      <c r="H1002" s="7">
        <v>888900307</v>
      </c>
      <c r="I1002" s="3"/>
      <c r="J1002" s="39"/>
      <c r="K1002" s="40">
        <f t="shared" si="257"/>
        <v>1</v>
      </c>
      <c r="L1002" s="41" t="str">
        <f t="shared" si="258"/>
        <v>101336652</v>
      </c>
      <c r="M1002" s="42" t="str">
        <f t="shared" si="259"/>
        <v>101336652</v>
      </c>
      <c r="N1002" s="43">
        <f t="shared" si="260"/>
        <v>1</v>
      </c>
      <c r="O1002" s="43">
        <f t="shared" si="261"/>
        <v>1</v>
      </c>
      <c r="P1002" s="43">
        <f t="shared" si="255"/>
        <v>1</v>
      </c>
      <c r="Q1002" s="44">
        <f t="shared" si="262"/>
        <v>1</v>
      </c>
      <c r="R1002" s="45">
        <f t="shared" si="263"/>
        <v>888900307</v>
      </c>
      <c r="S1002" s="41" t="str">
        <f t="shared" si="264"/>
        <v>888900307</v>
      </c>
      <c r="T1002" s="43" t="e">
        <f t="shared" si="265"/>
        <v>#VALUE!</v>
      </c>
      <c r="U1002" s="41" t="str">
        <f t="shared" si="266"/>
        <v>888900307</v>
      </c>
      <c r="V1002" s="46" t="str">
        <f t="shared" si="267"/>
        <v>0888900307</v>
      </c>
      <c r="W1002" s="43">
        <f t="shared" si="268"/>
        <v>1</v>
      </c>
      <c r="X1002" s="47">
        <f t="shared" si="269"/>
        <v>1</v>
      </c>
      <c r="Y1002" s="43">
        <f t="shared" si="256"/>
        <v>1</v>
      </c>
      <c r="Z1002" s="44">
        <f t="shared" si="270"/>
        <v>1</v>
      </c>
      <c r="AA1002" s="44">
        <f t="shared" si="271"/>
        <v>1</v>
      </c>
    </row>
    <row r="1003" spans="1:27" ht="69" hidden="1" customHeight="1" x14ac:dyDescent="0.65">
      <c r="A1003" s="3">
        <v>1001</v>
      </c>
      <c r="B1003" s="3" t="s">
        <v>2903</v>
      </c>
      <c r="C1003" s="3" t="s">
        <v>3306</v>
      </c>
      <c r="D1003" s="3" t="s">
        <v>2904</v>
      </c>
      <c r="E1003" s="3" t="s">
        <v>3144</v>
      </c>
      <c r="F1003" s="5" t="s">
        <v>2905</v>
      </c>
      <c r="G1003" s="6">
        <v>101081269</v>
      </c>
      <c r="H1003" s="6" t="s">
        <v>3254</v>
      </c>
      <c r="I1003" s="3"/>
      <c r="J1003" s="39"/>
      <c r="K1003" s="40">
        <f t="shared" si="257"/>
        <v>1</v>
      </c>
      <c r="L1003" s="41" t="str">
        <f t="shared" si="258"/>
        <v>101081269</v>
      </c>
      <c r="M1003" s="42" t="str">
        <f t="shared" si="259"/>
        <v>101081269</v>
      </c>
      <c r="N1003" s="43">
        <f t="shared" si="260"/>
        <v>1</v>
      </c>
      <c r="O1003" s="43">
        <f t="shared" si="261"/>
        <v>1</v>
      </c>
      <c r="P1003" s="43">
        <f t="shared" si="255"/>
        <v>1</v>
      </c>
      <c r="Q1003" s="44">
        <f t="shared" si="262"/>
        <v>1</v>
      </c>
      <c r="R1003" s="45" t="str">
        <f t="shared" si="263"/>
        <v>088 473 7599</v>
      </c>
      <c r="S1003" s="41" t="str">
        <f t="shared" si="264"/>
        <v>0884737599</v>
      </c>
      <c r="T1003" s="43" t="e">
        <f t="shared" si="265"/>
        <v>#VALUE!</v>
      </c>
      <c r="U1003" s="41" t="str">
        <f t="shared" si="266"/>
        <v>0884737599</v>
      </c>
      <c r="V1003" s="46" t="str">
        <f t="shared" si="267"/>
        <v>0884737599</v>
      </c>
      <c r="W1003" s="43">
        <f t="shared" si="268"/>
        <v>1</v>
      </c>
      <c r="X1003" s="47">
        <f t="shared" si="269"/>
        <v>1</v>
      </c>
      <c r="Y1003" s="43">
        <f t="shared" si="256"/>
        <v>1</v>
      </c>
      <c r="Z1003" s="44">
        <f t="shared" si="270"/>
        <v>1</v>
      </c>
      <c r="AA1003" s="44">
        <f t="shared" si="271"/>
        <v>1</v>
      </c>
    </row>
    <row r="1004" spans="1:27" ht="69" hidden="1" customHeight="1" x14ac:dyDescent="0.65">
      <c r="A1004" s="3">
        <v>1002</v>
      </c>
      <c r="B1004" s="3" t="s">
        <v>2906</v>
      </c>
      <c r="C1004" s="3" t="s">
        <v>3306</v>
      </c>
      <c r="D1004" s="3" t="s">
        <v>2907</v>
      </c>
      <c r="E1004" s="3" t="s">
        <v>3144</v>
      </c>
      <c r="F1004" s="5" t="s">
        <v>2908</v>
      </c>
      <c r="G1004" s="6">
        <v>101265626</v>
      </c>
      <c r="H1004" s="7">
        <v>976031196</v>
      </c>
      <c r="I1004" s="3"/>
      <c r="J1004" s="39"/>
      <c r="K1004" s="40">
        <f t="shared" si="257"/>
        <v>1</v>
      </c>
      <c r="L1004" s="41" t="str">
        <f t="shared" si="258"/>
        <v>101265626</v>
      </c>
      <c r="M1004" s="42" t="str">
        <f t="shared" si="259"/>
        <v>101265626</v>
      </c>
      <c r="N1004" s="43">
        <f t="shared" si="260"/>
        <v>1</v>
      </c>
      <c r="O1004" s="43">
        <f t="shared" si="261"/>
        <v>1</v>
      </c>
      <c r="P1004" s="43">
        <f t="shared" si="255"/>
        <v>1</v>
      </c>
      <c r="Q1004" s="44">
        <f t="shared" si="262"/>
        <v>1</v>
      </c>
      <c r="R1004" s="45">
        <f t="shared" si="263"/>
        <v>976031196</v>
      </c>
      <c r="S1004" s="41" t="str">
        <f t="shared" si="264"/>
        <v>976031196</v>
      </c>
      <c r="T1004" s="43" t="e">
        <f t="shared" si="265"/>
        <v>#VALUE!</v>
      </c>
      <c r="U1004" s="41" t="str">
        <f t="shared" si="266"/>
        <v>976031196</v>
      </c>
      <c r="V1004" s="46" t="str">
        <f t="shared" si="267"/>
        <v>0976031196</v>
      </c>
      <c r="W1004" s="43">
        <f t="shared" si="268"/>
        <v>1</v>
      </c>
      <c r="X1004" s="47">
        <f t="shared" si="269"/>
        <v>1</v>
      </c>
      <c r="Y1004" s="43">
        <f t="shared" si="256"/>
        <v>1</v>
      </c>
      <c r="Z1004" s="44">
        <f t="shared" si="270"/>
        <v>1</v>
      </c>
      <c r="AA1004" s="44">
        <f t="shared" si="271"/>
        <v>1</v>
      </c>
    </row>
    <row r="1005" spans="1:27" ht="69" hidden="1" customHeight="1" x14ac:dyDescent="0.65">
      <c r="A1005" s="3">
        <v>1003</v>
      </c>
      <c r="B1005" s="3" t="s">
        <v>2909</v>
      </c>
      <c r="C1005" s="3" t="s">
        <v>3306</v>
      </c>
      <c r="D1005" s="3" t="s">
        <v>2910</v>
      </c>
      <c r="E1005" s="3" t="s">
        <v>3144</v>
      </c>
      <c r="F1005" s="5" t="s">
        <v>2911</v>
      </c>
      <c r="G1005" s="6">
        <v>100885126</v>
      </c>
      <c r="H1005" s="7">
        <v>963234957</v>
      </c>
      <c r="I1005" s="3"/>
      <c r="J1005" s="39"/>
      <c r="K1005" s="40">
        <f t="shared" si="257"/>
        <v>1</v>
      </c>
      <c r="L1005" s="41" t="str">
        <f t="shared" si="258"/>
        <v>100885126</v>
      </c>
      <c r="M1005" s="42" t="str">
        <f t="shared" si="259"/>
        <v>100885126</v>
      </c>
      <c r="N1005" s="43">
        <f t="shared" si="260"/>
        <v>1</v>
      </c>
      <c r="O1005" s="43">
        <f t="shared" si="261"/>
        <v>1</v>
      </c>
      <c r="P1005" s="43">
        <f t="shared" si="255"/>
        <v>1</v>
      </c>
      <c r="Q1005" s="44">
        <f t="shared" si="262"/>
        <v>1</v>
      </c>
      <c r="R1005" s="45">
        <f t="shared" si="263"/>
        <v>963234957</v>
      </c>
      <c r="S1005" s="41" t="str">
        <f t="shared" si="264"/>
        <v>963234957</v>
      </c>
      <c r="T1005" s="43" t="e">
        <f t="shared" si="265"/>
        <v>#VALUE!</v>
      </c>
      <c r="U1005" s="41" t="str">
        <f t="shared" si="266"/>
        <v>963234957</v>
      </c>
      <c r="V1005" s="46" t="str">
        <f t="shared" si="267"/>
        <v>0963234957</v>
      </c>
      <c r="W1005" s="43">
        <f t="shared" si="268"/>
        <v>1</v>
      </c>
      <c r="X1005" s="47">
        <f t="shared" si="269"/>
        <v>1</v>
      </c>
      <c r="Y1005" s="43">
        <f t="shared" si="256"/>
        <v>1</v>
      </c>
      <c r="Z1005" s="44">
        <f t="shared" si="270"/>
        <v>1</v>
      </c>
      <c r="AA1005" s="44">
        <f t="shared" si="271"/>
        <v>1</v>
      </c>
    </row>
    <row r="1006" spans="1:27" ht="69" hidden="1" customHeight="1" x14ac:dyDescent="0.65">
      <c r="A1006" s="3">
        <v>1004</v>
      </c>
      <c r="B1006" s="3" t="s">
        <v>2912</v>
      </c>
      <c r="C1006" s="3" t="s">
        <v>3306</v>
      </c>
      <c r="D1006" s="3" t="s">
        <v>2913</v>
      </c>
      <c r="E1006" s="3" t="s">
        <v>3144</v>
      </c>
      <c r="F1006" s="5" t="s">
        <v>2914</v>
      </c>
      <c r="G1006" s="6">
        <v>170933526</v>
      </c>
      <c r="H1006" s="7">
        <v>976038756</v>
      </c>
      <c r="I1006" s="3"/>
      <c r="J1006" s="39"/>
      <c r="K1006" s="40">
        <f t="shared" si="257"/>
        <v>1</v>
      </c>
      <c r="L1006" s="41" t="str">
        <f t="shared" si="258"/>
        <v>170933526</v>
      </c>
      <c r="M1006" s="42" t="str">
        <f t="shared" si="259"/>
        <v>170933526</v>
      </c>
      <c r="N1006" s="43">
        <f t="shared" si="260"/>
        <v>1</v>
      </c>
      <c r="O1006" s="43">
        <f t="shared" si="261"/>
        <v>1</v>
      </c>
      <c r="P1006" s="43">
        <f t="shared" si="255"/>
        <v>1</v>
      </c>
      <c r="Q1006" s="44">
        <f t="shared" si="262"/>
        <v>1</v>
      </c>
      <c r="R1006" s="45">
        <f t="shared" si="263"/>
        <v>976038756</v>
      </c>
      <c r="S1006" s="41" t="str">
        <f t="shared" si="264"/>
        <v>976038756</v>
      </c>
      <c r="T1006" s="43" t="e">
        <f t="shared" si="265"/>
        <v>#VALUE!</v>
      </c>
      <c r="U1006" s="41" t="str">
        <f t="shared" si="266"/>
        <v>976038756</v>
      </c>
      <c r="V1006" s="46" t="str">
        <f t="shared" si="267"/>
        <v>0976038756</v>
      </c>
      <c r="W1006" s="43">
        <f t="shared" si="268"/>
        <v>1</v>
      </c>
      <c r="X1006" s="47">
        <f t="shared" si="269"/>
        <v>1</v>
      </c>
      <c r="Y1006" s="43">
        <f t="shared" si="256"/>
        <v>1</v>
      </c>
      <c r="Z1006" s="44">
        <f t="shared" si="270"/>
        <v>1</v>
      </c>
      <c r="AA1006" s="44">
        <f t="shared" si="271"/>
        <v>1</v>
      </c>
    </row>
    <row r="1007" spans="1:27" ht="69" hidden="1" customHeight="1" x14ac:dyDescent="0.65">
      <c r="A1007" s="3">
        <v>1005</v>
      </c>
      <c r="B1007" s="3" t="s">
        <v>2915</v>
      </c>
      <c r="C1007" s="3" t="s">
        <v>3306</v>
      </c>
      <c r="D1007" s="3" t="s">
        <v>2916</v>
      </c>
      <c r="E1007" s="3" t="s">
        <v>3144</v>
      </c>
      <c r="F1007" s="5" t="s">
        <v>2917</v>
      </c>
      <c r="G1007" s="6">
        <v>101084263</v>
      </c>
      <c r="H1007" s="6">
        <v>93202057</v>
      </c>
      <c r="I1007" s="3"/>
      <c r="J1007" s="39"/>
      <c r="K1007" s="40">
        <f t="shared" si="257"/>
        <v>1</v>
      </c>
      <c r="L1007" s="41" t="str">
        <f t="shared" si="258"/>
        <v>101084263</v>
      </c>
      <c r="M1007" s="42" t="str">
        <f t="shared" si="259"/>
        <v>101084263</v>
      </c>
      <c r="N1007" s="43">
        <f t="shared" si="260"/>
        <v>1</v>
      </c>
      <c r="O1007" s="43">
        <f t="shared" si="261"/>
        <v>1</v>
      </c>
      <c r="P1007" s="43">
        <f t="shared" si="255"/>
        <v>1</v>
      </c>
      <c r="Q1007" s="44">
        <f t="shared" si="262"/>
        <v>1</v>
      </c>
      <c r="R1007" s="45">
        <f t="shared" si="263"/>
        <v>93202057</v>
      </c>
      <c r="S1007" s="41" t="str">
        <f t="shared" si="264"/>
        <v>93202057</v>
      </c>
      <c r="T1007" s="43" t="e">
        <f t="shared" si="265"/>
        <v>#VALUE!</v>
      </c>
      <c r="U1007" s="41" t="str">
        <f t="shared" si="266"/>
        <v>93202057</v>
      </c>
      <c r="V1007" s="46" t="str">
        <f t="shared" si="267"/>
        <v>093202057</v>
      </c>
      <c r="W1007" s="43">
        <f t="shared" si="268"/>
        <v>1</v>
      </c>
      <c r="X1007" s="47">
        <f t="shared" si="269"/>
        <v>1</v>
      </c>
      <c r="Y1007" s="43">
        <f t="shared" si="256"/>
        <v>1</v>
      </c>
      <c r="Z1007" s="44">
        <f t="shared" si="270"/>
        <v>1</v>
      </c>
      <c r="AA1007" s="44">
        <f t="shared" si="271"/>
        <v>1</v>
      </c>
    </row>
    <row r="1008" spans="1:27" ht="69" hidden="1" customHeight="1" x14ac:dyDescent="0.65">
      <c r="A1008" s="3">
        <v>1006</v>
      </c>
      <c r="B1008" s="3" t="s">
        <v>2918</v>
      </c>
      <c r="C1008" s="3" t="s">
        <v>3306</v>
      </c>
      <c r="D1008" s="3" t="s">
        <v>2919</v>
      </c>
      <c r="E1008" s="3" t="s">
        <v>3144</v>
      </c>
      <c r="F1008" s="5" t="s">
        <v>2920</v>
      </c>
      <c r="G1008" s="6">
        <v>101075038</v>
      </c>
      <c r="H1008" s="7">
        <v>964569406</v>
      </c>
      <c r="I1008" s="3"/>
      <c r="J1008" s="39"/>
      <c r="K1008" s="40">
        <f t="shared" si="257"/>
        <v>1</v>
      </c>
      <c r="L1008" s="41" t="str">
        <f t="shared" si="258"/>
        <v>101075038</v>
      </c>
      <c r="M1008" s="42" t="str">
        <f t="shared" si="259"/>
        <v>101075038</v>
      </c>
      <c r="N1008" s="43">
        <f t="shared" si="260"/>
        <v>1</v>
      </c>
      <c r="O1008" s="43">
        <f t="shared" si="261"/>
        <v>1</v>
      </c>
      <c r="P1008" s="43">
        <f t="shared" si="255"/>
        <v>1</v>
      </c>
      <c r="Q1008" s="44">
        <f t="shared" si="262"/>
        <v>1</v>
      </c>
      <c r="R1008" s="45">
        <f t="shared" si="263"/>
        <v>964569406</v>
      </c>
      <c r="S1008" s="41" t="str">
        <f t="shared" si="264"/>
        <v>964569406</v>
      </c>
      <c r="T1008" s="43" t="e">
        <f t="shared" si="265"/>
        <v>#VALUE!</v>
      </c>
      <c r="U1008" s="41" t="str">
        <f t="shared" si="266"/>
        <v>964569406</v>
      </c>
      <c r="V1008" s="46" t="str">
        <f t="shared" si="267"/>
        <v>0964569406</v>
      </c>
      <c r="W1008" s="43">
        <f t="shared" si="268"/>
        <v>1</v>
      </c>
      <c r="X1008" s="47">
        <f t="shared" si="269"/>
        <v>1</v>
      </c>
      <c r="Y1008" s="43">
        <f t="shared" si="256"/>
        <v>1</v>
      </c>
      <c r="Z1008" s="44">
        <f t="shared" si="270"/>
        <v>1</v>
      </c>
      <c r="AA1008" s="44">
        <f t="shared" si="271"/>
        <v>1</v>
      </c>
    </row>
    <row r="1009" spans="1:27" ht="69" hidden="1" customHeight="1" x14ac:dyDescent="0.65">
      <c r="A1009" s="3">
        <v>1007</v>
      </c>
      <c r="B1009" s="3" t="s">
        <v>2921</v>
      </c>
      <c r="C1009" s="3" t="s">
        <v>3306</v>
      </c>
      <c r="D1009" s="3" t="s">
        <v>2922</v>
      </c>
      <c r="E1009" s="3" t="s">
        <v>3144</v>
      </c>
      <c r="F1009" s="5" t="s">
        <v>2923</v>
      </c>
      <c r="G1009" s="6">
        <v>100709421</v>
      </c>
      <c r="H1009" s="7">
        <v>963525390</v>
      </c>
      <c r="I1009" s="3"/>
      <c r="J1009" s="39"/>
      <c r="K1009" s="40">
        <f t="shared" si="257"/>
        <v>1</v>
      </c>
      <c r="L1009" s="41" t="str">
        <f t="shared" si="258"/>
        <v>100709421</v>
      </c>
      <c r="M1009" s="42" t="str">
        <f t="shared" si="259"/>
        <v>100709421</v>
      </c>
      <c r="N1009" s="43">
        <f t="shared" si="260"/>
        <v>1</v>
      </c>
      <c r="O1009" s="43">
        <f t="shared" si="261"/>
        <v>1</v>
      </c>
      <c r="P1009" s="43">
        <f t="shared" si="255"/>
        <v>1</v>
      </c>
      <c r="Q1009" s="44">
        <f t="shared" si="262"/>
        <v>1</v>
      </c>
      <c r="R1009" s="45">
        <f t="shared" si="263"/>
        <v>963525390</v>
      </c>
      <c r="S1009" s="41" t="str">
        <f t="shared" si="264"/>
        <v>963525390</v>
      </c>
      <c r="T1009" s="43" t="e">
        <f t="shared" si="265"/>
        <v>#VALUE!</v>
      </c>
      <c r="U1009" s="41" t="str">
        <f t="shared" si="266"/>
        <v>963525390</v>
      </c>
      <c r="V1009" s="46" t="str">
        <f t="shared" si="267"/>
        <v>0963525390</v>
      </c>
      <c r="W1009" s="43">
        <f t="shared" si="268"/>
        <v>1</v>
      </c>
      <c r="X1009" s="47">
        <f t="shared" si="269"/>
        <v>1</v>
      </c>
      <c r="Y1009" s="43">
        <f t="shared" si="256"/>
        <v>1</v>
      </c>
      <c r="Z1009" s="44">
        <f t="shared" si="270"/>
        <v>1</v>
      </c>
      <c r="AA1009" s="44">
        <f t="shared" si="271"/>
        <v>1</v>
      </c>
    </row>
    <row r="1010" spans="1:27" ht="69" hidden="1" customHeight="1" x14ac:dyDescent="0.65">
      <c r="A1010" s="3">
        <v>1008</v>
      </c>
      <c r="B1010" s="3" t="s">
        <v>2924</v>
      </c>
      <c r="C1010" s="3" t="s">
        <v>3306</v>
      </c>
      <c r="D1010" s="3" t="s">
        <v>2925</v>
      </c>
      <c r="E1010" s="3" t="s">
        <v>3144</v>
      </c>
      <c r="F1010" s="5" t="s">
        <v>2926</v>
      </c>
      <c r="G1010" s="6">
        <v>11189227</v>
      </c>
      <c r="H1010" s="6">
        <v>98680760</v>
      </c>
      <c r="I1010" s="3"/>
      <c r="J1010" s="39"/>
      <c r="K1010" s="40">
        <f t="shared" si="257"/>
        <v>1</v>
      </c>
      <c r="L1010" s="41" t="str">
        <f t="shared" si="258"/>
        <v>11189227</v>
      </c>
      <c r="M1010" s="42" t="str">
        <f t="shared" si="259"/>
        <v>011189227</v>
      </c>
      <c r="N1010" s="43">
        <f t="shared" si="260"/>
        <v>1</v>
      </c>
      <c r="O1010" s="43">
        <f t="shared" si="261"/>
        <v>1</v>
      </c>
      <c r="P1010" s="43">
        <f t="shared" si="255"/>
        <v>1</v>
      </c>
      <c r="Q1010" s="44">
        <f t="shared" si="262"/>
        <v>1</v>
      </c>
      <c r="R1010" s="45">
        <f t="shared" si="263"/>
        <v>98680760</v>
      </c>
      <c r="S1010" s="41" t="str">
        <f t="shared" si="264"/>
        <v>98680760</v>
      </c>
      <c r="T1010" s="43" t="e">
        <f t="shared" si="265"/>
        <v>#VALUE!</v>
      </c>
      <c r="U1010" s="41" t="str">
        <f t="shared" si="266"/>
        <v>98680760</v>
      </c>
      <c r="V1010" s="46" t="str">
        <f t="shared" si="267"/>
        <v>098680760</v>
      </c>
      <c r="W1010" s="43">
        <f t="shared" si="268"/>
        <v>1</v>
      </c>
      <c r="X1010" s="47">
        <f t="shared" si="269"/>
        <v>1</v>
      </c>
      <c r="Y1010" s="43">
        <f t="shared" si="256"/>
        <v>1</v>
      </c>
      <c r="Z1010" s="44">
        <f t="shared" si="270"/>
        <v>1</v>
      </c>
      <c r="AA1010" s="44">
        <f t="shared" si="271"/>
        <v>1</v>
      </c>
    </row>
    <row r="1011" spans="1:27" ht="69" hidden="1" customHeight="1" x14ac:dyDescent="0.65">
      <c r="A1011" s="3">
        <v>1009</v>
      </c>
      <c r="B1011" s="3" t="s">
        <v>2927</v>
      </c>
      <c r="C1011" s="3" t="s">
        <v>3306</v>
      </c>
      <c r="D1011" s="3" t="s">
        <v>2683</v>
      </c>
      <c r="E1011" s="3" t="s">
        <v>3144</v>
      </c>
      <c r="F1011" s="5" t="s">
        <v>2928</v>
      </c>
      <c r="G1011" s="6">
        <v>101245068</v>
      </c>
      <c r="H1011" s="6">
        <v>15795039</v>
      </c>
      <c r="I1011" s="3"/>
      <c r="J1011" s="39"/>
      <c r="K1011" s="40">
        <f t="shared" si="257"/>
        <v>1</v>
      </c>
      <c r="L1011" s="41" t="str">
        <f t="shared" si="258"/>
        <v>101245068</v>
      </c>
      <c r="M1011" s="42" t="str">
        <f t="shared" si="259"/>
        <v>101245068</v>
      </c>
      <c r="N1011" s="43">
        <f t="shared" si="260"/>
        <v>1</v>
      </c>
      <c r="O1011" s="43">
        <f t="shared" si="261"/>
        <v>1</v>
      </c>
      <c r="P1011" s="43">
        <f t="shared" si="255"/>
        <v>1</v>
      </c>
      <c r="Q1011" s="44">
        <f t="shared" si="262"/>
        <v>1</v>
      </c>
      <c r="R1011" s="45">
        <f t="shared" si="263"/>
        <v>15795039</v>
      </c>
      <c r="S1011" s="41" t="str">
        <f t="shared" si="264"/>
        <v>15795039</v>
      </c>
      <c r="T1011" s="43" t="e">
        <f t="shared" si="265"/>
        <v>#VALUE!</v>
      </c>
      <c r="U1011" s="41" t="str">
        <f t="shared" si="266"/>
        <v>15795039</v>
      </c>
      <c r="V1011" s="46" t="str">
        <f t="shared" si="267"/>
        <v>015795039</v>
      </c>
      <c r="W1011" s="43">
        <f t="shared" si="268"/>
        <v>1</v>
      </c>
      <c r="X1011" s="47">
        <f t="shared" si="269"/>
        <v>1</v>
      </c>
      <c r="Y1011" s="43">
        <f t="shared" si="256"/>
        <v>1</v>
      </c>
      <c r="Z1011" s="44">
        <f t="shared" si="270"/>
        <v>1</v>
      </c>
      <c r="AA1011" s="44">
        <f t="shared" si="271"/>
        <v>1</v>
      </c>
    </row>
    <row r="1012" spans="1:27" ht="69" hidden="1" customHeight="1" x14ac:dyDescent="0.65">
      <c r="A1012" s="3">
        <v>1010</v>
      </c>
      <c r="B1012" s="3" t="s">
        <v>2929</v>
      </c>
      <c r="C1012" s="3" t="s">
        <v>3306</v>
      </c>
      <c r="D1012" s="3" t="s">
        <v>2930</v>
      </c>
      <c r="E1012" s="3" t="s">
        <v>3144</v>
      </c>
      <c r="F1012" s="5" t="s">
        <v>2931</v>
      </c>
      <c r="G1012" s="6">
        <v>130200100</v>
      </c>
      <c r="H1012" s="7">
        <v>962601903</v>
      </c>
      <c r="I1012" s="3"/>
      <c r="J1012" s="39"/>
      <c r="K1012" s="40">
        <f t="shared" si="257"/>
        <v>1</v>
      </c>
      <c r="L1012" s="41" t="str">
        <f t="shared" si="258"/>
        <v>130200100</v>
      </c>
      <c r="M1012" s="42" t="str">
        <f t="shared" si="259"/>
        <v>130200100</v>
      </c>
      <c r="N1012" s="43">
        <f t="shared" si="260"/>
        <v>1</v>
      </c>
      <c r="O1012" s="43">
        <f t="shared" si="261"/>
        <v>1</v>
      </c>
      <c r="P1012" s="43">
        <f t="shared" si="255"/>
        <v>1</v>
      </c>
      <c r="Q1012" s="44">
        <f t="shared" si="262"/>
        <v>1</v>
      </c>
      <c r="R1012" s="45">
        <f t="shared" si="263"/>
        <v>962601903</v>
      </c>
      <c r="S1012" s="41" t="str">
        <f t="shared" si="264"/>
        <v>962601903</v>
      </c>
      <c r="T1012" s="43" t="e">
        <f t="shared" si="265"/>
        <v>#VALUE!</v>
      </c>
      <c r="U1012" s="41" t="str">
        <f t="shared" si="266"/>
        <v>962601903</v>
      </c>
      <c r="V1012" s="46" t="str">
        <f t="shared" si="267"/>
        <v>0962601903</v>
      </c>
      <c r="W1012" s="43">
        <f t="shared" si="268"/>
        <v>1</v>
      </c>
      <c r="X1012" s="47">
        <f t="shared" si="269"/>
        <v>1</v>
      </c>
      <c r="Y1012" s="43">
        <f t="shared" si="256"/>
        <v>1</v>
      </c>
      <c r="Z1012" s="44">
        <f t="shared" si="270"/>
        <v>1</v>
      </c>
      <c r="AA1012" s="44">
        <f t="shared" si="271"/>
        <v>1</v>
      </c>
    </row>
    <row r="1013" spans="1:27" ht="69" hidden="1" customHeight="1" x14ac:dyDescent="0.65">
      <c r="A1013" s="3">
        <v>1011</v>
      </c>
      <c r="B1013" s="3" t="s">
        <v>2932</v>
      </c>
      <c r="C1013" s="3" t="s">
        <v>3306</v>
      </c>
      <c r="D1013" s="3" t="s">
        <v>2933</v>
      </c>
      <c r="E1013" s="3" t="s">
        <v>3144</v>
      </c>
      <c r="F1013" s="5" t="s">
        <v>2934</v>
      </c>
      <c r="G1013" s="6">
        <v>100750088</v>
      </c>
      <c r="H1013" s="7">
        <v>965411170</v>
      </c>
      <c r="I1013" s="3"/>
      <c r="J1013" s="39"/>
      <c r="K1013" s="40">
        <f t="shared" si="257"/>
        <v>1</v>
      </c>
      <c r="L1013" s="41" t="str">
        <f t="shared" si="258"/>
        <v>100750088</v>
      </c>
      <c r="M1013" s="42" t="str">
        <f t="shared" si="259"/>
        <v>100750088</v>
      </c>
      <c r="N1013" s="43">
        <f t="shared" si="260"/>
        <v>1</v>
      </c>
      <c r="O1013" s="43">
        <f t="shared" si="261"/>
        <v>1</v>
      </c>
      <c r="P1013" s="43">
        <f t="shared" si="255"/>
        <v>1</v>
      </c>
      <c r="Q1013" s="44">
        <f t="shared" si="262"/>
        <v>1</v>
      </c>
      <c r="R1013" s="45">
        <f t="shared" si="263"/>
        <v>965411170</v>
      </c>
      <c r="S1013" s="41" t="str">
        <f t="shared" si="264"/>
        <v>965411170</v>
      </c>
      <c r="T1013" s="43" t="e">
        <f t="shared" si="265"/>
        <v>#VALUE!</v>
      </c>
      <c r="U1013" s="41" t="str">
        <f t="shared" si="266"/>
        <v>965411170</v>
      </c>
      <c r="V1013" s="46" t="str">
        <f t="shared" si="267"/>
        <v>0965411170</v>
      </c>
      <c r="W1013" s="43">
        <f t="shared" si="268"/>
        <v>1</v>
      </c>
      <c r="X1013" s="47">
        <f t="shared" si="269"/>
        <v>1</v>
      </c>
      <c r="Y1013" s="43">
        <f t="shared" si="256"/>
        <v>1</v>
      </c>
      <c r="Z1013" s="44">
        <f t="shared" si="270"/>
        <v>1</v>
      </c>
      <c r="AA1013" s="44">
        <f t="shared" si="271"/>
        <v>1</v>
      </c>
    </row>
    <row r="1014" spans="1:27" ht="69" hidden="1" customHeight="1" x14ac:dyDescent="0.65">
      <c r="A1014" s="3">
        <v>1012</v>
      </c>
      <c r="B1014" s="3" t="s">
        <v>2935</v>
      </c>
      <c r="C1014" s="3" t="s">
        <v>3306</v>
      </c>
      <c r="D1014" s="3" t="s">
        <v>2936</v>
      </c>
      <c r="E1014" s="3" t="s">
        <v>3144</v>
      </c>
      <c r="F1014" s="5" t="s">
        <v>2937</v>
      </c>
      <c r="G1014" s="6">
        <v>101285017</v>
      </c>
      <c r="H1014" s="6">
        <v>81791497</v>
      </c>
      <c r="I1014" s="3"/>
      <c r="J1014" s="39"/>
      <c r="K1014" s="40">
        <f t="shared" si="257"/>
        <v>1</v>
      </c>
      <c r="L1014" s="41" t="str">
        <f t="shared" si="258"/>
        <v>101285017</v>
      </c>
      <c r="M1014" s="42" t="str">
        <f t="shared" si="259"/>
        <v>101285017</v>
      </c>
      <c r="N1014" s="43">
        <f t="shared" si="260"/>
        <v>1</v>
      </c>
      <c r="O1014" s="43">
        <f t="shared" si="261"/>
        <v>1</v>
      </c>
      <c r="P1014" s="43">
        <f t="shared" si="255"/>
        <v>1</v>
      </c>
      <c r="Q1014" s="44">
        <f t="shared" si="262"/>
        <v>1</v>
      </c>
      <c r="R1014" s="45">
        <f t="shared" si="263"/>
        <v>81791497</v>
      </c>
      <c r="S1014" s="41" t="str">
        <f t="shared" si="264"/>
        <v>81791497</v>
      </c>
      <c r="T1014" s="43" t="e">
        <f t="shared" si="265"/>
        <v>#VALUE!</v>
      </c>
      <c r="U1014" s="41" t="str">
        <f t="shared" si="266"/>
        <v>81791497</v>
      </c>
      <c r="V1014" s="46" t="str">
        <f t="shared" si="267"/>
        <v>081791497</v>
      </c>
      <c r="W1014" s="43">
        <f t="shared" si="268"/>
        <v>1</v>
      </c>
      <c r="X1014" s="47">
        <f t="shared" si="269"/>
        <v>1</v>
      </c>
      <c r="Y1014" s="43">
        <f t="shared" si="256"/>
        <v>1</v>
      </c>
      <c r="Z1014" s="44">
        <f t="shared" si="270"/>
        <v>1</v>
      </c>
      <c r="AA1014" s="44">
        <f t="shared" si="271"/>
        <v>1</v>
      </c>
    </row>
    <row r="1015" spans="1:27" ht="69" hidden="1" customHeight="1" x14ac:dyDescent="0.65">
      <c r="A1015" s="3">
        <v>1013</v>
      </c>
      <c r="B1015" s="3" t="s">
        <v>2938</v>
      </c>
      <c r="C1015" s="3" t="s">
        <v>3306</v>
      </c>
      <c r="D1015" s="3" t="s">
        <v>2939</v>
      </c>
      <c r="E1015" s="3" t="s">
        <v>3144</v>
      </c>
      <c r="F1015" s="5" t="s">
        <v>2940</v>
      </c>
      <c r="G1015" s="6">
        <v>101245342</v>
      </c>
      <c r="H1015" s="6">
        <v>69738665</v>
      </c>
      <c r="I1015" s="3"/>
      <c r="J1015" s="39"/>
      <c r="K1015" s="40">
        <f t="shared" si="257"/>
        <v>1</v>
      </c>
      <c r="L1015" s="41" t="str">
        <f t="shared" si="258"/>
        <v>101245342</v>
      </c>
      <c r="M1015" s="42" t="str">
        <f t="shared" si="259"/>
        <v>101245342</v>
      </c>
      <c r="N1015" s="43">
        <f t="shared" si="260"/>
        <v>1</v>
      </c>
      <c r="O1015" s="43">
        <f t="shared" si="261"/>
        <v>1</v>
      </c>
      <c r="P1015" s="43">
        <f t="shared" si="255"/>
        <v>1</v>
      </c>
      <c r="Q1015" s="44">
        <f t="shared" si="262"/>
        <v>1</v>
      </c>
      <c r="R1015" s="45">
        <f t="shared" si="263"/>
        <v>69738665</v>
      </c>
      <c r="S1015" s="41" t="str">
        <f t="shared" si="264"/>
        <v>69738665</v>
      </c>
      <c r="T1015" s="43" t="e">
        <f t="shared" si="265"/>
        <v>#VALUE!</v>
      </c>
      <c r="U1015" s="41" t="str">
        <f t="shared" si="266"/>
        <v>69738665</v>
      </c>
      <c r="V1015" s="46" t="str">
        <f t="shared" si="267"/>
        <v>069738665</v>
      </c>
      <c r="W1015" s="43">
        <f t="shared" si="268"/>
        <v>1</v>
      </c>
      <c r="X1015" s="47">
        <f t="shared" si="269"/>
        <v>1</v>
      </c>
      <c r="Y1015" s="43">
        <f t="shared" si="256"/>
        <v>1</v>
      </c>
      <c r="Z1015" s="44">
        <f t="shared" si="270"/>
        <v>1</v>
      </c>
      <c r="AA1015" s="44">
        <f t="shared" si="271"/>
        <v>1</v>
      </c>
    </row>
    <row r="1016" spans="1:27" ht="69" hidden="1" customHeight="1" x14ac:dyDescent="0.65">
      <c r="A1016" s="3">
        <v>1014</v>
      </c>
      <c r="B1016" s="3" t="s">
        <v>2941</v>
      </c>
      <c r="C1016" s="3" t="s">
        <v>3306</v>
      </c>
      <c r="D1016" s="3" t="s">
        <v>2942</v>
      </c>
      <c r="E1016" s="3" t="s">
        <v>3144</v>
      </c>
      <c r="F1016" s="5" t="s">
        <v>2943</v>
      </c>
      <c r="G1016" s="6">
        <v>101120745</v>
      </c>
      <c r="H1016" s="6">
        <v>93699057</v>
      </c>
      <c r="I1016" s="3"/>
      <c r="J1016" s="39"/>
      <c r="K1016" s="40">
        <f t="shared" si="257"/>
        <v>1</v>
      </c>
      <c r="L1016" s="41" t="str">
        <f t="shared" si="258"/>
        <v>101120745</v>
      </c>
      <c r="M1016" s="42" t="str">
        <f t="shared" si="259"/>
        <v>101120745</v>
      </c>
      <c r="N1016" s="43">
        <f t="shared" si="260"/>
        <v>1</v>
      </c>
      <c r="O1016" s="43">
        <f t="shared" si="261"/>
        <v>1</v>
      </c>
      <c r="P1016" s="43">
        <f t="shared" si="255"/>
        <v>1</v>
      </c>
      <c r="Q1016" s="44">
        <f t="shared" si="262"/>
        <v>1</v>
      </c>
      <c r="R1016" s="45">
        <f t="shared" si="263"/>
        <v>93699057</v>
      </c>
      <c r="S1016" s="41" t="str">
        <f t="shared" si="264"/>
        <v>93699057</v>
      </c>
      <c r="T1016" s="43" t="e">
        <f t="shared" si="265"/>
        <v>#VALUE!</v>
      </c>
      <c r="U1016" s="41" t="str">
        <f t="shared" si="266"/>
        <v>93699057</v>
      </c>
      <c r="V1016" s="46" t="str">
        <f t="shared" si="267"/>
        <v>093699057</v>
      </c>
      <c r="W1016" s="43">
        <f t="shared" si="268"/>
        <v>1</v>
      </c>
      <c r="X1016" s="47">
        <f t="shared" si="269"/>
        <v>1</v>
      </c>
      <c r="Y1016" s="43">
        <f t="shared" si="256"/>
        <v>1</v>
      </c>
      <c r="Z1016" s="44">
        <f t="shared" si="270"/>
        <v>1</v>
      </c>
      <c r="AA1016" s="44">
        <f t="shared" si="271"/>
        <v>1</v>
      </c>
    </row>
    <row r="1017" spans="1:27" ht="69" hidden="1" customHeight="1" x14ac:dyDescent="0.65">
      <c r="A1017" s="3">
        <v>1015</v>
      </c>
      <c r="B1017" s="3" t="s">
        <v>2944</v>
      </c>
      <c r="C1017" s="3" t="s">
        <v>3306</v>
      </c>
      <c r="D1017" s="3" t="s">
        <v>2329</v>
      </c>
      <c r="E1017" s="3" t="s">
        <v>3143</v>
      </c>
      <c r="F1017" s="5" t="s">
        <v>2945</v>
      </c>
      <c r="G1017" s="6">
        <v>101288291</v>
      </c>
      <c r="H1017" s="7">
        <v>962932636</v>
      </c>
      <c r="I1017" s="3"/>
      <c r="J1017" s="39"/>
      <c r="K1017" s="40">
        <f t="shared" si="257"/>
        <v>1</v>
      </c>
      <c r="L1017" s="41" t="str">
        <f t="shared" si="258"/>
        <v>101288291</v>
      </c>
      <c r="M1017" s="42" t="str">
        <f t="shared" si="259"/>
        <v>101288291</v>
      </c>
      <c r="N1017" s="43">
        <f t="shared" si="260"/>
        <v>1</v>
      </c>
      <c r="O1017" s="43">
        <f t="shared" si="261"/>
        <v>1</v>
      </c>
      <c r="P1017" s="43">
        <f t="shared" si="255"/>
        <v>1</v>
      </c>
      <c r="Q1017" s="44">
        <f t="shared" si="262"/>
        <v>1</v>
      </c>
      <c r="R1017" s="45">
        <f t="shared" si="263"/>
        <v>962932636</v>
      </c>
      <c r="S1017" s="41" t="str">
        <f t="shared" si="264"/>
        <v>962932636</v>
      </c>
      <c r="T1017" s="43" t="e">
        <f t="shared" si="265"/>
        <v>#VALUE!</v>
      </c>
      <c r="U1017" s="41" t="str">
        <f t="shared" si="266"/>
        <v>962932636</v>
      </c>
      <c r="V1017" s="46" t="str">
        <f t="shared" si="267"/>
        <v>0962932636</v>
      </c>
      <c r="W1017" s="43">
        <f t="shared" si="268"/>
        <v>1</v>
      </c>
      <c r="X1017" s="47">
        <f t="shared" si="269"/>
        <v>1</v>
      </c>
      <c r="Y1017" s="43">
        <f t="shared" si="256"/>
        <v>1</v>
      </c>
      <c r="Z1017" s="44">
        <f t="shared" si="270"/>
        <v>1</v>
      </c>
      <c r="AA1017" s="44">
        <f t="shared" si="271"/>
        <v>1</v>
      </c>
    </row>
    <row r="1018" spans="1:27" ht="69" hidden="1" customHeight="1" x14ac:dyDescent="0.65">
      <c r="A1018" s="3">
        <v>1016</v>
      </c>
      <c r="B1018" s="3" t="s">
        <v>2946</v>
      </c>
      <c r="C1018" s="3" t="s">
        <v>3306</v>
      </c>
      <c r="D1018" s="3" t="s">
        <v>2947</v>
      </c>
      <c r="E1018" s="3" t="s">
        <v>3143</v>
      </c>
      <c r="F1018" s="5" t="s">
        <v>2948</v>
      </c>
      <c r="G1018" s="6">
        <v>101404885</v>
      </c>
      <c r="H1018" s="7">
        <v>962373761</v>
      </c>
      <c r="I1018" s="3"/>
      <c r="J1018" s="39"/>
      <c r="K1018" s="40">
        <f t="shared" si="257"/>
        <v>1</v>
      </c>
      <c r="L1018" s="41" t="str">
        <f t="shared" si="258"/>
        <v>101404885</v>
      </c>
      <c r="M1018" s="42" t="str">
        <f t="shared" si="259"/>
        <v>101404885</v>
      </c>
      <c r="N1018" s="43">
        <f t="shared" si="260"/>
        <v>1</v>
      </c>
      <c r="O1018" s="43">
        <f t="shared" si="261"/>
        <v>1</v>
      </c>
      <c r="P1018" s="43">
        <f t="shared" si="255"/>
        <v>1</v>
      </c>
      <c r="Q1018" s="44">
        <f t="shared" si="262"/>
        <v>1</v>
      </c>
      <c r="R1018" s="45">
        <f t="shared" si="263"/>
        <v>962373761</v>
      </c>
      <c r="S1018" s="41" t="str">
        <f t="shared" si="264"/>
        <v>962373761</v>
      </c>
      <c r="T1018" s="43" t="e">
        <f t="shared" si="265"/>
        <v>#VALUE!</v>
      </c>
      <c r="U1018" s="41" t="str">
        <f t="shared" si="266"/>
        <v>962373761</v>
      </c>
      <c r="V1018" s="46" t="str">
        <f t="shared" si="267"/>
        <v>0962373761</v>
      </c>
      <c r="W1018" s="43">
        <f t="shared" si="268"/>
        <v>1</v>
      </c>
      <c r="X1018" s="47">
        <f t="shared" si="269"/>
        <v>1</v>
      </c>
      <c r="Y1018" s="43">
        <f t="shared" si="256"/>
        <v>1</v>
      </c>
      <c r="Z1018" s="44">
        <f t="shared" si="270"/>
        <v>1</v>
      </c>
      <c r="AA1018" s="44">
        <f t="shared" si="271"/>
        <v>1</v>
      </c>
    </row>
    <row r="1019" spans="1:27" ht="69" hidden="1" customHeight="1" x14ac:dyDescent="0.65">
      <c r="A1019" s="3">
        <v>1017</v>
      </c>
      <c r="B1019" s="3" t="s">
        <v>2949</v>
      </c>
      <c r="C1019" s="3" t="s">
        <v>3306</v>
      </c>
      <c r="D1019" s="3" t="s">
        <v>2950</v>
      </c>
      <c r="E1019" s="3" t="s">
        <v>3143</v>
      </c>
      <c r="F1019" s="5" t="s">
        <v>2951</v>
      </c>
      <c r="G1019" s="6">
        <v>100686375</v>
      </c>
      <c r="H1019" s="6">
        <v>68534447</v>
      </c>
      <c r="I1019" s="3"/>
      <c r="J1019" s="39"/>
      <c r="K1019" s="40">
        <f t="shared" si="257"/>
        <v>1</v>
      </c>
      <c r="L1019" s="41" t="str">
        <f t="shared" si="258"/>
        <v>100686375</v>
      </c>
      <c r="M1019" s="42" t="str">
        <f t="shared" si="259"/>
        <v>100686375</v>
      </c>
      <c r="N1019" s="43">
        <f t="shared" si="260"/>
        <v>1</v>
      </c>
      <c r="O1019" s="43">
        <f t="shared" si="261"/>
        <v>1</v>
      </c>
      <c r="P1019" s="43">
        <f t="shared" si="255"/>
        <v>1</v>
      </c>
      <c r="Q1019" s="44">
        <f t="shared" si="262"/>
        <v>1</v>
      </c>
      <c r="R1019" s="45">
        <f t="shared" si="263"/>
        <v>68534447</v>
      </c>
      <c r="S1019" s="41" t="str">
        <f t="shared" si="264"/>
        <v>68534447</v>
      </c>
      <c r="T1019" s="43" t="e">
        <f t="shared" si="265"/>
        <v>#VALUE!</v>
      </c>
      <c r="U1019" s="41" t="str">
        <f t="shared" si="266"/>
        <v>68534447</v>
      </c>
      <c r="V1019" s="46" t="str">
        <f t="shared" si="267"/>
        <v>068534447</v>
      </c>
      <c r="W1019" s="43">
        <f t="shared" si="268"/>
        <v>1</v>
      </c>
      <c r="X1019" s="47">
        <f t="shared" si="269"/>
        <v>1</v>
      </c>
      <c r="Y1019" s="43">
        <f t="shared" si="256"/>
        <v>1</v>
      </c>
      <c r="Z1019" s="44">
        <f t="shared" si="270"/>
        <v>1</v>
      </c>
      <c r="AA1019" s="44">
        <f t="shared" si="271"/>
        <v>1</v>
      </c>
    </row>
    <row r="1020" spans="1:27" ht="69" hidden="1" customHeight="1" x14ac:dyDescent="0.65">
      <c r="A1020" s="3">
        <v>1018</v>
      </c>
      <c r="B1020" s="3" t="s">
        <v>2952</v>
      </c>
      <c r="C1020" s="3" t="s">
        <v>3306</v>
      </c>
      <c r="D1020" s="3" t="s">
        <v>1863</v>
      </c>
      <c r="E1020" s="3" t="s">
        <v>3143</v>
      </c>
      <c r="F1020" s="5" t="s">
        <v>2953</v>
      </c>
      <c r="G1020" s="6">
        <v>101126577</v>
      </c>
      <c r="H1020" s="7">
        <v>976093458</v>
      </c>
      <c r="I1020" s="3"/>
      <c r="J1020" s="39"/>
      <c r="K1020" s="40">
        <f t="shared" si="257"/>
        <v>1</v>
      </c>
      <c r="L1020" s="41" t="str">
        <f t="shared" si="258"/>
        <v>101126577</v>
      </c>
      <c r="M1020" s="42" t="str">
        <f t="shared" si="259"/>
        <v>101126577</v>
      </c>
      <c r="N1020" s="43">
        <f t="shared" si="260"/>
        <v>1</v>
      </c>
      <c r="O1020" s="43">
        <f t="shared" si="261"/>
        <v>1</v>
      </c>
      <c r="P1020" s="43">
        <f t="shared" si="255"/>
        <v>1</v>
      </c>
      <c r="Q1020" s="44">
        <f t="shared" si="262"/>
        <v>1</v>
      </c>
      <c r="R1020" s="45">
        <f t="shared" si="263"/>
        <v>976093458</v>
      </c>
      <c r="S1020" s="41" t="str">
        <f t="shared" si="264"/>
        <v>976093458</v>
      </c>
      <c r="T1020" s="43" t="e">
        <f t="shared" si="265"/>
        <v>#VALUE!</v>
      </c>
      <c r="U1020" s="41" t="str">
        <f t="shared" si="266"/>
        <v>976093458</v>
      </c>
      <c r="V1020" s="46" t="str">
        <f t="shared" si="267"/>
        <v>0976093458</v>
      </c>
      <c r="W1020" s="43">
        <f t="shared" si="268"/>
        <v>1</v>
      </c>
      <c r="X1020" s="47">
        <f t="shared" si="269"/>
        <v>1</v>
      </c>
      <c r="Y1020" s="43">
        <f t="shared" si="256"/>
        <v>1</v>
      </c>
      <c r="Z1020" s="44">
        <f t="shared" si="270"/>
        <v>1</v>
      </c>
      <c r="AA1020" s="44">
        <f t="shared" si="271"/>
        <v>1</v>
      </c>
    </row>
    <row r="1021" spans="1:27" ht="69" hidden="1" customHeight="1" x14ac:dyDescent="0.65">
      <c r="A1021" s="3">
        <v>1019</v>
      </c>
      <c r="B1021" s="3" t="s">
        <v>2954</v>
      </c>
      <c r="C1021" s="3" t="s">
        <v>3306</v>
      </c>
      <c r="D1021" s="3" t="s">
        <v>2955</v>
      </c>
      <c r="E1021" s="3" t="s">
        <v>3143</v>
      </c>
      <c r="F1021" s="5" t="s">
        <v>2956</v>
      </c>
      <c r="G1021" s="6">
        <v>101017328</v>
      </c>
      <c r="H1021" s="7">
        <v>977254622</v>
      </c>
      <c r="I1021" s="3"/>
      <c r="J1021" s="39"/>
      <c r="K1021" s="40">
        <f t="shared" si="257"/>
        <v>1</v>
      </c>
      <c r="L1021" s="41" t="str">
        <f t="shared" si="258"/>
        <v>101017328</v>
      </c>
      <c r="M1021" s="42" t="str">
        <f t="shared" si="259"/>
        <v>101017328</v>
      </c>
      <c r="N1021" s="43">
        <f t="shared" si="260"/>
        <v>1</v>
      </c>
      <c r="O1021" s="43">
        <f t="shared" si="261"/>
        <v>1</v>
      </c>
      <c r="P1021" s="43">
        <f t="shared" si="255"/>
        <v>1</v>
      </c>
      <c r="Q1021" s="44">
        <f t="shared" si="262"/>
        <v>1</v>
      </c>
      <c r="R1021" s="45">
        <f t="shared" si="263"/>
        <v>977254622</v>
      </c>
      <c r="S1021" s="41" t="str">
        <f t="shared" si="264"/>
        <v>977254622</v>
      </c>
      <c r="T1021" s="43" t="e">
        <f t="shared" si="265"/>
        <v>#VALUE!</v>
      </c>
      <c r="U1021" s="41" t="str">
        <f t="shared" si="266"/>
        <v>977254622</v>
      </c>
      <c r="V1021" s="46" t="str">
        <f t="shared" si="267"/>
        <v>0977254622</v>
      </c>
      <c r="W1021" s="43">
        <f t="shared" si="268"/>
        <v>1</v>
      </c>
      <c r="X1021" s="47">
        <f t="shared" si="269"/>
        <v>1</v>
      </c>
      <c r="Y1021" s="43">
        <f t="shared" si="256"/>
        <v>1</v>
      </c>
      <c r="Z1021" s="44">
        <f t="shared" si="270"/>
        <v>1</v>
      </c>
      <c r="AA1021" s="44">
        <f t="shared" si="271"/>
        <v>1</v>
      </c>
    </row>
    <row r="1022" spans="1:27" ht="69" hidden="1" customHeight="1" x14ac:dyDescent="0.65">
      <c r="A1022" s="3">
        <v>1020</v>
      </c>
      <c r="B1022" s="3" t="s">
        <v>2957</v>
      </c>
      <c r="C1022" s="3" t="s">
        <v>3306</v>
      </c>
      <c r="D1022" s="3" t="s">
        <v>2958</v>
      </c>
      <c r="E1022" s="3" t="s">
        <v>3143</v>
      </c>
      <c r="F1022" s="5" t="s">
        <v>2959</v>
      </c>
      <c r="G1022" s="6">
        <v>101169990</v>
      </c>
      <c r="H1022" s="7">
        <v>882907593</v>
      </c>
      <c r="I1022" s="3"/>
      <c r="J1022" s="39"/>
      <c r="K1022" s="40">
        <f t="shared" si="257"/>
        <v>1</v>
      </c>
      <c r="L1022" s="41" t="str">
        <f t="shared" si="258"/>
        <v>101169990</v>
      </c>
      <c r="M1022" s="42" t="str">
        <f t="shared" si="259"/>
        <v>101169990</v>
      </c>
      <c r="N1022" s="43">
        <f t="shared" si="260"/>
        <v>1</v>
      </c>
      <c r="O1022" s="43">
        <f t="shared" si="261"/>
        <v>1</v>
      </c>
      <c r="P1022" s="43">
        <f t="shared" si="255"/>
        <v>1</v>
      </c>
      <c r="Q1022" s="44">
        <f t="shared" si="262"/>
        <v>1</v>
      </c>
      <c r="R1022" s="45">
        <f t="shared" si="263"/>
        <v>882907593</v>
      </c>
      <c r="S1022" s="41" t="str">
        <f t="shared" si="264"/>
        <v>882907593</v>
      </c>
      <c r="T1022" s="43" t="e">
        <f t="shared" si="265"/>
        <v>#VALUE!</v>
      </c>
      <c r="U1022" s="41" t="str">
        <f t="shared" si="266"/>
        <v>882907593</v>
      </c>
      <c r="V1022" s="46" t="str">
        <f t="shared" si="267"/>
        <v>0882907593</v>
      </c>
      <c r="W1022" s="43">
        <f t="shared" si="268"/>
        <v>1</v>
      </c>
      <c r="X1022" s="47">
        <f t="shared" si="269"/>
        <v>1</v>
      </c>
      <c r="Y1022" s="43">
        <f t="shared" si="256"/>
        <v>1</v>
      </c>
      <c r="Z1022" s="44">
        <f t="shared" si="270"/>
        <v>1</v>
      </c>
      <c r="AA1022" s="44">
        <f t="shared" si="271"/>
        <v>1</v>
      </c>
    </row>
    <row r="1023" spans="1:27" ht="69" hidden="1" customHeight="1" x14ac:dyDescent="0.65">
      <c r="A1023" s="3">
        <v>1021</v>
      </c>
      <c r="B1023" s="3" t="s">
        <v>2960</v>
      </c>
      <c r="C1023" s="3" t="s">
        <v>3306</v>
      </c>
      <c r="D1023" s="3" t="s">
        <v>675</v>
      </c>
      <c r="E1023" s="3" t="s">
        <v>3143</v>
      </c>
      <c r="F1023" s="5" t="s">
        <v>2961</v>
      </c>
      <c r="G1023" s="6">
        <v>101246157</v>
      </c>
      <c r="H1023" s="7">
        <v>888968077</v>
      </c>
      <c r="I1023" s="3"/>
      <c r="J1023" s="39"/>
      <c r="K1023" s="40">
        <f t="shared" si="257"/>
        <v>1</v>
      </c>
      <c r="L1023" s="41" t="str">
        <f t="shared" si="258"/>
        <v>101246157</v>
      </c>
      <c r="M1023" s="42" t="str">
        <f t="shared" si="259"/>
        <v>101246157</v>
      </c>
      <c r="N1023" s="43">
        <f t="shared" si="260"/>
        <v>1</v>
      </c>
      <c r="O1023" s="43">
        <f t="shared" si="261"/>
        <v>1</v>
      </c>
      <c r="P1023" s="43">
        <f t="shared" si="255"/>
        <v>1</v>
      </c>
      <c r="Q1023" s="44">
        <f t="shared" si="262"/>
        <v>1</v>
      </c>
      <c r="R1023" s="45">
        <f t="shared" si="263"/>
        <v>888968077</v>
      </c>
      <c r="S1023" s="41" t="str">
        <f t="shared" si="264"/>
        <v>888968077</v>
      </c>
      <c r="T1023" s="43" t="e">
        <f t="shared" si="265"/>
        <v>#VALUE!</v>
      </c>
      <c r="U1023" s="41" t="str">
        <f t="shared" si="266"/>
        <v>888968077</v>
      </c>
      <c r="V1023" s="46" t="str">
        <f t="shared" si="267"/>
        <v>0888968077</v>
      </c>
      <c r="W1023" s="43">
        <f t="shared" si="268"/>
        <v>1</v>
      </c>
      <c r="X1023" s="47">
        <f t="shared" si="269"/>
        <v>1</v>
      </c>
      <c r="Y1023" s="43">
        <f t="shared" si="256"/>
        <v>1</v>
      </c>
      <c r="Z1023" s="44">
        <f t="shared" si="270"/>
        <v>1</v>
      </c>
      <c r="AA1023" s="44">
        <f t="shared" si="271"/>
        <v>1</v>
      </c>
    </row>
    <row r="1024" spans="1:27" ht="69" hidden="1" customHeight="1" x14ac:dyDescent="0.65">
      <c r="A1024" s="3">
        <v>1022</v>
      </c>
      <c r="B1024" s="3" t="s">
        <v>2962</v>
      </c>
      <c r="C1024" s="3" t="s">
        <v>3306</v>
      </c>
      <c r="D1024" s="3" t="s">
        <v>2963</v>
      </c>
      <c r="E1024" s="3" t="s">
        <v>3143</v>
      </c>
      <c r="F1024" s="5" t="s">
        <v>2964</v>
      </c>
      <c r="G1024" s="6">
        <v>101229331</v>
      </c>
      <c r="H1024" s="6">
        <v>70512113</v>
      </c>
      <c r="I1024" s="3"/>
      <c r="J1024" s="39"/>
      <c r="K1024" s="40">
        <f t="shared" si="257"/>
        <v>1</v>
      </c>
      <c r="L1024" s="41" t="str">
        <f t="shared" si="258"/>
        <v>101229331</v>
      </c>
      <c r="M1024" s="42" t="str">
        <f t="shared" si="259"/>
        <v>101229331</v>
      </c>
      <c r="N1024" s="43">
        <f t="shared" si="260"/>
        <v>1</v>
      </c>
      <c r="O1024" s="43">
        <f t="shared" si="261"/>
        <v>1</v>
      </c>
      <c r="P1024" s="43">
        <f t="shared" si="255"/>
        <v>1</v>
      </c>
      <c r="Q1024" s="44">
        <f t="shared" si="262"/>
        <v>1</v>
      </c>
      <c r="R1024" s="45">
        <f t="shared" si="263"/>
        <v>70512113</v>
      </c>
      <c r="S1024" s="41" t="str">
        <f t="shared" si="264"/>
        <v>70512113</v>
      </c>
      <c r="T1024" s="43" t="e">
        <f t="shared" si="265"/>
        <v>#VALUE!</v>
      </c>
      <c r="U1024" s="41" t="str">
        <f t="shared" si="266"/>
        <v>70512113</v>
      </c>
      <c r="V1024" s="46" t="str">
        <f t="shared" si="267"/>
        <v>070512113</v>
      </c>
      <c r="W1024" s="43">
        <f t="shared" si="268"/>
        <v>1</v>
      </c>
      <c r="X1024" s="47">
        <f t="shared" si="269"/>
        <v>1</v>
      </c>
      <c r="Y1024" s="43">
        <f t="shared" si="256"/>
        <v>1</v>
      </c>
      <c r="Z1024" s="44">
        <f t="shared" si="270"/>
        <v>1</v>
      </c>
      <c r="AA1024" s="44">
        <f t="shared" si="271"/>
        <v>1</v>
      </c>
    </row>
    <row r="1025" spans="1:27" ht="69" hidden="1" customHeight="1" x14ac:dyDescent="0.65">
      <c r="A1025" s="3">
        <v>1023</v>
      </c>
      <c r="B1025" s="3" t="s">
        <v>2965</v>
      </c>
      <c r="C1025" s="3" t="s">
        <v>3306</v>
      </c>
      <c r="D1025" s="3" t="s">
        <v>2966</v>
      </c>
      <c r="E1025" s="3" t="s">
        <v>3143</v>
      </c>
      <c r="F1025" s="5" t="s">
        <v>2967</v>
      </c>
      <c r="G1025" s="6">
        <v>101050556</v>
      </c>
      <c r="H1025" s="7">
        <v>713318667</v>
      </c>
      <c r="I1025" s="3"/>
      <c r="J1025" s="39"/>
      <c r="K1025" s="40">
        <f t="shared" si="257"/>
        <v>1</v>
      </c>
      <c r="L1025" s="41" t="str">
        <f t="shared" si="258"/>
        <v>101050556</v>
      </c>
      <c r="M1025" s="42" t="str">
        <f t="shared" si="259"/>
        <v>101050556</v>
      </c>
      <c r="N1025" s="43">
        <f t="shared" si="260"/>
        <v>1</v>
      </c>
      <c r="O1025" s="43">
        <f t="shared" si="261"/>
        <v>1</v>
      </c>
      <c r="P1025" s="43">
        <f t="shared" si="255"/>
        <v>1</v>
      </c>
      <c r="Q1025" s="44">
        <f t="shared" si="262"/>
        <v>1</v>
      </c>
      <c r="R1025" s="45">
        <f t="shared" si="263"/>
        <v>713318667</v>
      </c>
      <c r="S1025" s="41" t="str">
        <f t="shared" si="264"/>
        <v>713318667</v>
      </c>
      <c r="T1025" s="43" t="e">
        <f t="shared" si="265"/>
        <v>#VALUE!</v>
      </c>
      <c r="U1025" s="41" t="str">
        <f t="shared" si="266"/>
        <v>713318667</v>
      </c>
      <c r="V1025" s="46" t="str">
        <f t="shared" si="267"/>
        <v>0713318667</v>
      </c>
      <c r="W1025" s="43">
        <f t="shared" si="268"/>
        <v>1</v>
      </c>
      <c r="X1025" s="47">
        <f t="shared" si="269"/>
        <v>1</v>
      </c>
      <c r="Y1025" s="43">
        <f t="shared" si="256"/>
        <v>1</v>
      </c>
      <c r="Z1025" s="44">
        <f t="shared" si="270"/>
        <v>1</v>
      </c>
      <c r="AA1025" s="44">
        <f t="shared" si="271"/>
        <v>1</v>
      </c>
    </row>
    <row r="1026" spans="1:27" ht="69" hidden="1" customHeight="1" x14ac:dyDescent="0.65">
      <c r="A1026" s="3">
        <v>1024</v>
      </c>
      <c r="B1026" s="3" t="s">
        <v>2968</v>
      </c>
      <c r="C1026" s="3" t="s">
        <v>3306</v>
      </c>
      <c r="D1026" s="3" t="s">
        <v>2969</v>
      </c>
      <c r="E1026" s="3" t="s">
        <v>3143</v>
      </c>
      <c r="F1026" s="5" t="s">
        <v>2970</v>
      </c>
      <c r="G1026" s="6">
        <v>101001154</v>
      </c>
      <c r="H1026" s="7">
        <v>713321879</v>
      </c>
      <c r="I1026" s="3"/>
      <c r="J1026" s="39"/>
      <c r="K1026" s="40">
        <f t="shared" si="257"/>
        <v>1</v>
      </c>
      <c r="L1026" s="41" t="str">
        <f t="shared" si="258"/>
        <v>101001154</v>
      </c>
      <c r="M1026" s="42" t="str">
        <f t="shared" si="259"/>
        <v>101001154</v>
      </c>
      <c r="N1026" s="43">
        <f t="shared" si="260"/>
        <v>1</v>
      </c>
      <c r="O1026" s="43">
        <f t="shared" si="261"/>
        <v>1</v>
      </c>
      <c r="P1026" s="43">
        <f t="shared" si="255"/>
        <v>1</v>
      </c>
      <c r="Q1026" s="44">
        <f t="shared" si="262"/>
        <v>1</v>
      </c>
      <c r="R1026" s="45">
        <f t="shared" si="263"/>
        <v>713321879</v>
      </c>
      <c r="S1026" s="41" t="str">
        <f t="shared" si="264"/>
        <v>713321879</v>
      </c>
      <c r="T1026" s="43" t="e">
        <f t="shared" si="265"/>
        <v>#VALUE!</v>
      </c>
      <c r="U1026" s="41" t="str">
        <f t="shared" si="266"/>
        <v>713321879</v>
      </c>
      <c r="V1026" s="46" t="str">
        <f t="shared" si="267"/>
        <v>0713321879</v>
      </c>
      <c r="W1026" s="43">
        <f t="shared" si="268"/>
        <v>1</v>
      </c>
      <c r="X1026" s="47">
        <f t="shared" si="269"/>
        <v>1</v>
      </c>
      <c r="Y1026" s="43">
        <f t="shared" si="256"/>
        <v>1</v>
      </c>
      <c r="Z1026" s="44">
        <f t="shared" si="270"/>
        <v>1</v>
      </c>
      <c r="AA1026" s="44">
        <f t="shared" si="271"/>
        <v>1</v>
      </c>
    </row>
    <row r="1027" spans="1:27" ht="69" hidden="1" customHeight="1" x14ac:dyDescent="0.65">
      <c r="A1027" s="3">
        <v>1025</v>
      </c>
      <c r="B1027" s="3" t="s">
        <v>2971</v>
      </c>
      <c r="C1027" s="3" t="s">
        <v>3306</v>
      </c>
      <c r="D1027" s="3" t="s">
        <v>2972</v>
      </c>
      <c r="E1027" s="3" t="s">
        <v>3143</v>
      </c>
      <c r="F1027" s="5" t="s">
        <v>2973</v>
      </c>
      <c r="G1027" s="6">
        <v>101091612</v>
      </c>
      <c r="H1027" s="7">
        <v>969942729</v>
      </c>
      <c r="I1027" s="3"/>
      <c r="J1027" s="39"/>
      <c r="K1027" s="40">
        <f t="shared" si="257"/>
        <v>1</v>
      </c>
      <c r="L1027" s="41" t="str">
        <f t="shared" si="258"/>
        <v>101091612</v>
      </c>
      <c r="M1027" s="42" t="str">
        <f t="shared" si="259"/>
        <v>101091612</v>
      </c>
      <c r="N1027" s="43">
        <f t="shared" si="260"/>
        <v>1</v>
      </c>
      <c r="O1027" s="43">
        <f t="shared" si="261"/>
        <v>1</v>
      </c>
      <c r="P1027" s="43">
        <f t="shared" ref="P1027:P1086" si="272">IF(M1027="បរទេស",1,IF(COUNTIF(M:M,$M1027)&gt;1,2,1))</f>
        <v>1</v>
      </c>
      <c r="Q1027" s="44">
        <f t="shared" si="262"/>
        <v>1</v>
      </c>
      <c r="R1027" s="45">
        <f t="shared" si="263"/>
        <v>969942729</v>
      </c>
      <c r="S1027" s="41" t="str">
        <f t="shared" si="264"/>
        <v>969942729</v>
      </c>
      <c r="T1027" s="43" t="e">
        <f t="shared" si="265"/>
        <v>#VALUE!</v>
      </c>
      <c r="U1027" s="41" t="str">
        <f t="shared" si="266"/>
        <v>969942729</v>
      </c>
      <c r="V1027" s="46" t="str">
        <f t="shared" si="267"/>
        <v>0969942729</v>
      </c>
      <c r="W1027" s="43">
        <f t="shared" si="268"/>
        <v>1</v>
      </c>
      <c r="X1027" s="47">
        <f t="shared" si="269"/>
        <v>1</v>
      </c>
      <c r="Y1027" s="43">
        <f t="shared" ref="Y1027:Y1086" si="273">IF(V1027="បរទេស",1,IF(COUNTIF(V:V,$V1027)&gt;1,2,1))</f>
        <v>1</v>
      </c>
      <c r="Z1027" s="44">
        <f t="shared" si="270"/>
        <v>1</v>
      </c>
      <c r="AA1027" s="44">
        <f t="shared" si="271"/>
        <v>1</v>
      </c>
    </row>
    <row r="1028" spans="1:27" ht="69" hidden="1" customHeight="1" x14ac:dyDescent="0.65">
      <c r="A1028" s="3">
        <v>1026</v>
      </c>
      <c r="B1028" s="3" t="s">
        <v>2974</v>
      </c>
      <c r="C1028" s="3" t="s">
        <v>3306</v>
      </c>
      <c r="D1028" s="3" t="s">
        <v>2975</v>
      </c>
      <c r="E1028" s="3" t="s">
        <v>3143</v>
      </c>
      <c r="F1028" s="5" t="s">
        <v>2976</v>
      </c>
      <c r="G1028" s="6">
        <v>101343782</v>
      </c>
      <c r="H1028" s="6">
        <v>70290497</v>
      </c>
      <c r="I1028" s="3"/>
      <c r="J1028" s="39"/>
      <c r="K1028" s="40">
        <f t="shared" ref="K1028:K1086" si="274">IF(OR(H1028="បរទេស",G1028="បរទេស"),2,1)</f>
        <v>1</v>
      </c>
      <c r="L1028" s="41" t="str">
        <f t="shared" ref="L1028:L1086" si="27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1028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101343782</v>
      </c>
      <c r="M1028" s="42" t="str">
        <f t="shared" ref="M1028:M1086" si="276">IF(L1028="បរទេស","បរទេស",IF(AND($BC$2=1,LEN(L1028)=8),"0"&amp;L1028,IF(LEN(L1028)&gt;9,2,LEFT(L1028,9))))</f>
        <v>101343782</v>
      </c>
      <c r="N1028" s="43">
        <f t="shared" ref="N1028:N1086" si="277">IF(L1028="បរទេស",1,IF((LEN($M1028)-9)=0,1,2))</f>
        <v>1</v>
      </c>
      <c r="O1028" s="43">
        <f t="shared" ref="O1028:O1086" si="278">IF(M1028="",2,1)</f>
        <v>1</v>
      </c>
      <c r="P1028" s="43">
        <f t="shared" si="272"/>
        <v>1</v>
      </c>
      <c r="Q1028" s="44">
        <f t="shared" ref="Q1028:Q1086" si="279">IF(M1028="បរទេស",1,MAX(N1028:P1028))</f>
        <v>1</v>
      </c>
      <c r="R1028" s="45">
        <f t="shared" ref="R1028:R1086" si="280">H1028</f>
        <v>70290497</v>
      </c>
      <c r="S1028" s="41" t="str">
        <f t="shared" ref="S1028:S1086" si="281">SUBSTITUTE(SUBSTITUTE(SUBSTITUTE(SUBSTITUTE(SUBSTITUTE(SUBSTITUTE(SUBSTITUTE(SUBSTITUTE(SUBSTITUTE(SUBSTITUTE(SUBSTITUTE(SUBSTITUTE(SUBSTITUTE(SUBSTITUTE(SUBSTITUTE(SUBSTITUTE(SUBSTITUTE(SUBSTITUTE(SUBSTITUTE(SUBSTITUTE(SUBSTITUTE(SUBSTITUTE(R1028,"១","1"),"២","2"),"៣","3"),"៤","4"),"៥","5"),"៦","6"),"៧","7"),"៨","8"),"៩","9"),"០","0")," ","")," ",""),"​",""),",","/"),"-",""),"(",""),")",""),"+855","0"),"(855)","0"),"O","0"),"o","0"),".","")</f>
        <v>70290497</v>
      </c>
      <c r="T1028" s="43" t="e">
        <f t="shared" ref="T1028:T1086" si="282">LEFT(S1028, SEARCH("/",S1028,1)-1)</f>
        <v>#VALUE!</v>
      </c>
      <c r="U1028" s="41" t="str">
        <f t="shared" ref="U1028:U1086" si="283">IFERROR(T1028,S1028)</f>
        <v>70290497</v>
      </c>
      <c r="V1028" s="46" t="str">
        <f t="shared" ref="V1028:V1086" si="284">IF(LEFT(U1028,5)="បរទេស","បរទេស",IF(LEFT(U1028,3)="855","0"&amp;MID(U1028,4,10),IF(LEFT(U1028,1)="0",MID(U1028,1,10),IF(LEFT(U1028,1)&gt;=1,"0"&amp;MID(U1028,1,10),U1028))))</f>
        <v>070290497</v>
      </c>
      <c r="W1028" s="43">
        <f t="shared" ref="W1028:W1086" si="285">IF(V1028="បរទេស",1,IF(OR(LEN(V1028)=9,LEN(V1028)=10),1,2))</f>
        <v>1</v>
      </c>
      <c r="X1028" s="47">
        <f t="shared" ref="X1028:X1086" si="286">IF(V1028="",2,1)</f>
        <v>1</v>
      </c>
      <c r="Y1028" s="43">
        <f t="shared" si="273"/>
        <v>1</v>
      </c>
      <c r="Z1028" s="44">
        <f t="shared" ref="Z1028:Z1086" si="287">IF(V1028="បរទេស",1,MAX(W1028:Y1028))</f>
        <v>1</v>
      </c>
      <c r="AA1028" s="44">
        <f t="shared" ref="AA1028:AA1086" si="288">IF(K1028=2,2,MAX(J1028,Q1028,Z1028,Z1028))</f>
        <v>1</v>
      </c>
    </row>
    <row r="1029" spans="1:27" ht="69" hidden="1" customHeight="1" x14ac:dyDescent="0.65">
      <c r="A1029" s="3">
        <v>1027</v>
      </c>
      <c r="B1029" s="3" t="s">
        <v>2977</v>
      </c>
      <c r="C1029" s="3" t="s">
        <v>3306</v>
      </c>
      <c r="D1029" s="3" t="s">
        <v>2978</v>
      </c>
      <c r="E1029" s="3" t="s">
        <v>3143</v>
      </c>
      <c r="F1029" s="5" t="s">
        <v>2979</v>
      </c>
      <c r="G1029" s="6">
        <v>101335852</v>
      </c>
      <c r="H1029" s="7">
        <v>966056119</v>
      </c>
      <c r="I1029" s="3"/>
      <c r="J1029" s="39"/>
      <c r="K1029" s="40">
        <f t="shared" si="274"/>
        <v>1</v>
      </c>
      <c r="L1029" s="41" t="str">
        <f t="shared" si="275"/>
        <v>101335852</v>
      </c>
      <c r="M1029" s="42" t="str">
        <f t="shared" si="276"/>
        <v>101335852</v>
      </c>
      <c r="N1029" s="43">
        <f t="shared" si="277"/>
        <v>1</v>
      </c>
      <c r="O1029" s="43">
        <f t="shared" si="278"/>
        <v>1</v>
      </c>
      <c r="P1029" s="43">
        <f t="shared" si="272"/>
        <v>1</v>
      </c>
      <c r="Q1029" s="44">
        <f t="shared" si="279"/>
        <v>1</v>
      </c>
      <c r="R1029" s="45">
        <f t="shared" si="280"/>
        <v>966056119</v>
      </c>
      <c r="S1029" s="41" t="str">
        <f t="shared" si="281"/>
        <v>966056119</v>
      </c>
      <c r="T1029" s="43" t="e">
        <f t="shared" si="282"/>
        <v>#VALUE!</v>
      </c>
      <c r="U1029" s="41" t="str">
        <f t="shared" si="283"/>
        <v>966056119</v>
      </c>
      <c r="V1029" s="46" t="str">
        <f t="shared" si="284"/>
        <v>0966056119</v>
      </c>
      <c r="W1029" s="43">
        <f t="shared" si="285"/>
        <v>1</v>
      </c>
      <c r="X1029" s="47">
        <f t="shared" si="286"/>
        <v>1</v>
      </c>
      <c r="Y1029" s="43">
        <f t="shared" si="273"/>
        <v>1</v>
      </c>
      <c r="Z1029" s="44">
        <f t="shared" si="287"/>
        <v>1</v>
      </c>
      <c r="AA1029" s="44">
        <f t="shared" si="288"/>
        <v>1</v>
      </c>
    </row>
    <row r="1030" spans="1:27" ht="69" hidden="1" customHeight="1" x14ac:dyDescent="0.65">
      <c r="A1030" s="3">
        <v>1028</v>
      </c>
      <c r="B1030" s="3" t="s">
        <v>2980</v>
      </c>
      <c r="C1030" s="3" t="s">
        <v>3306</v>
      </c>
      <c r="D1030" s="3" t="s">
        <v>2981</v>
      </c>
      <c r="E1030" s="3" t="s">
        <v>3143</v>
      </c>
      <c r="F1030" s="5" t="s">
        <v>2982</v>
      </c>
      <c r="G1030" s="6">
        <v>101381608</v>
      </c>
      <c r="H1030" s="6">
        <v>86666245</v>
      </c>
      <c r="I1030" s="3"/>
      <c r="J1030" s="39"/>
      <c r="K1030" s="40">
        <f t="shared" si="274"/>
        <v>1</v>
      </c>
      <c r="L1030" s="41" t="str">
        <f t="shared" si="275"/>
        <v>101381608</v>
      </c>
      <c r="M1030" s="42" t="str">
        <f t="shared" si="276"/>
        <v>101381608</v>
      </c>
      <c r="N1030" s="43">
        <f t="shared" si="277"/>
        <v>1</v>
      </c>
      <c r="O1030" s="43">
        <f t="shared" si="278"/>
        <v>1</v>
      </c>
      <c r="P1030" s="43">
        <f t="shared" si="272"/>
        <v>1</v>
      </c>
      <c r="Q1030" s="44">
        <f t="shared" si="279"/>
        <v>1</v>
      </c>
      <c r="R1030" s="45">
        <f t="shared" si="280"/>
        <v>86666245</v>
      </c>
      <c r="S1030" s="41" t="str">
        <f t="shared" si="281"/>
        <v>86666245</v>
      </c>
      <c r="T1030" s="43" t="e">
        <f t="shared" si="282"/>
        <v>#VALUE!</v>
      </c>
      <c r="U1030" s="41" t="str">
        <f t="shared" si="283"/>
        <v>86666245</v>
      </c>
      <c r="V1030" s="46" t="str">
        <f t="shared" si="284"/>
        <v>086666245</v>
      </c>
      <c r="W1030" s="43">
        <f t="shared" si="285"/>
        <v>1</v>
      </c>
      <c r="X1030" s="47">
        <f t="shared" si="286"/>
        <v>1</v>
      </c>
      <c r="Y1030" s="43">
        <f t="shared" si="273"/>
        <v>1</v>
      </c>
      <c r="Z1030" s="44">
        <f t="shared" si="287"/>
        <v>1</v>
      </c>
      <c r="AA1030" s="44">
        <f t="shared" si="288"/>
        <v>1</v>
      </c>
    </row>
    <row r="1031" spans="1:27" ht="69" hidden="1" customHeight="1" x14ac:dyDescent="0.65">
      <c r="A1031" s="3">
        <v>1029</v>
      </c>
      <c r="B1031" s="3" t="s">
        <v>2983</v>
      </c>
      <c r="C1031" s="3" t="s">
        <v>3306</v>
      </c>
      <c r="D1031" s="3" t="s">
        <v>2181</v>
      </c>
      <c r="E1031" s="3" t="s">
        <v>3143</v>
      </c>
      <c r="F1031" s="5" t="s">
        <v>2984</v>
      </c>
      <c r="G1031" s="6">
        <v>101229168</v>
      </c>
      <c r="H1031" s="6">
        <v>87775491</v>
      </c>
      <c r="I1031" s="3"/>
      <c r="J1031" s="39"/>
      <c r="K1031" s="40">
        <f t="shared" si="274"/>
        <v>1</v>
      </c>
      <c r="L1031" s="41" t="str">
        <f t="shared" si="275"/>
        <v>101229168</v>
      </c>
      <c r="M1031" s="42" t="str">
        <f t="shared" si="276"/>
        <v>101229168</v>
      </c>
      <c r="N1031" s="43">
        <f t="shared" si="277"/>
        <v>1</v>
      </c>
      <c r="O1031" s="43">
        <f t="shared" si="278"/>
        <v>1</v>
      </c>
      <c r="P1031" s="43">
        <f t="shared" si="272"/>
        <v>1</v>
      </c>
      <c r="Q1031" s="44">
        <f t="shared" si="279"/>
        <v>1</v>
      </c>
      <c r="R1031" s="45">
        <f t="shared" si="280"/>
        <v>87775491</v>
      </c>
      <c r="S1031" s="41" t="str">
        <f t="shared" si="281"/>
        <v>87775491</v>
      </c>
      <c r="T1031" s="43" t="e">
        <f t="shared" si="282"/>
        <v>#VALUE!</v>
      </c>
      <c r="U1031" s="41" t="str">
        <f t="shared" si="283"/>
        <v>87775491</v>
      </c>
      <c r="V1031" s="46" t="str">
        <f t="shared" si="284"/>
        <v>087775491</v>
      </c>
      <c r="W1031" s="43">
        <f t="shared" si="285"/>
        <v>1</v>
      </c>
      <c r="X1031" s="47">
        <f t="shared" si="286"/>
        <v>1</v>
      </c>
      <c r="Y1031" s="43">
        <f t="shared" si="273"/>
        <v>1</v>
      </c>
      <c r="Z1031" s="44">
        <f t="shared" si="287"/>
        <v>1</v>
      </c>
      <c r="AA1031" s="44">
        <f t="shared" si="288"/>
        <v>1</v>
      </c>
    </row>
    <row r="1032" spans="1:27" ht="69" hidden="1" customHeight="1" x14ac:dyDescent="0.65">
      <c r="A1032" s="3">
        <v>1030</v>
      </c>
      <c r="B1032" s="3" t="s">
        <v>2985</v>
      </c>
      <c r="C1032" s="3" t="s">
        <v>3306</v>
      </c>
      <c r="D1032" s="3" t="s">
        <v>2986</v>
      </c>
      <c r="E1032" s="3" t="s">
        <v>3143</v>
      </c>
      <c r="F1032" s="5" t="s">
        <v>2987</v>
      </c>
      <c r="G1032" s="6">
        <v>100763968</v>
      </c>
      <c r="H1032" s="7">
        <v>887253595</v>
      </c>
      <c r="I1032" s="3"/>
      <c r="J1032" s="39"/>
      <c r="K1032" s="40">
        <f t="shared" si="274"/>
        <v>1</v>
      </c>
      <c r="L1032" s="41" t="str">
        <f t="shared" si="275"/>
        <v>100763968</v>
      </c>
      <c r="M1032" s="42" t="str">
        <f t="shared" si="276"/>
        <v>100763968</v>
      </c>
      <c r="N1032" s="43">
        <f t="shared" si="277"/>
        <v>1</v>
      </c>
      <c r="O1032" s="43">
        <f t="shared" si="278"/>
        <v>1</v>
      </c>
      <c r="P1032" s="43">
        <f t="shared" si="272"/>
        <v>1</v>
      </c>
      <c r="Q1032" s="44">
        <f t="shared" si="279"/>
        <v>1</v>
      </c>
      <c r="R1032" s="45">
        <f t="shared" si="280"/>
        <v>887253595</v>
      </c>
      <c r="S1032" s="41" t="str">
        <f t="shared" si="281"/>
        <v>887253595</v>
      </c>
      <c r="T1032" s="43" t="e">
        <f t="shared" si="282"/>
        <v>#VALUE!</v>
      </c>
      <c r="U1032" s="41" t="str">
        <f t="shared" si="283"/>
        <v>887253595</v>
      </c>
      <c r="V1032" s="46" t="str">
        <f t="shared" si="284"/>
        <v>0887253595</v>
      </c>
      <c r="W1032" s="43">
        <f t="shared" si="285"/>
        <v>1</v>
      </c>
      <c r="X1032" s="47">
        <f t="shared" si="286"/>
        <v>1</v>
      </c>
      <c r="Y1032" s="43">
        <f t="shared" si="273"/>
        <v>1</v>
      </c>
      <c r="Z1032" s="44">
        <f t="shared" si="287"/>
        <v>1</v>
      </c>
      <c r="AA1032" s="44">
        <f t="shared" si="288"/>
        <v>1</v>
      </c>
    </row>
    <row r="1033" spans="1:27" ht="69" hidden="1" customHeight="1" x14ac:dyDescent="0.65">
      <c r="A1033" s="3">
        <v>1031</v>
      </c>
      <c r="B1033" s="3" t="s">
        <v>2988</v>
      </c>
      <c r="C1033" s="3" t="s">
        <v>3306</v>
      </c>
      <c r="D1033" s="3" t="s">
        <v>1852</v>
      </c>
      <c r="E1033" s="3" t="s">
        <v>3144</v>
      </c>
      <c r="F1033" s="5" t="s">
        <v>2989</v>
      </c>
      <c r="G1033" s="6">
        <v>101299473</v>
      </c>
      <c r="H1033" s="6">
        <v>16652968</v>
      </c>
      <c r="I1033" s="3"/>
      <c r="J1033" s="39"/>
      <c r="K1033" s="40">
        <f t="shared" si="274"/>
        <v>1</v>
      </c>
      <c r="L1033" s="41" t="str">
        <f t="shared" si="275"/>
        <v>101299473</v>
      </c>
      <c r="M1033" s="42" t="str">
        <f t="shared" si="276"/>
        <v>101299473</v>
      </c>
      <c r="N1033" s="43">
        <f t="shared" si="277"/>
        <v>1</v>
      </c>
      <c r="O1033" s="43">
        <f t="shared" si="278"/>
        <v>1</v>
      </c>
      <c r="P1033" s="43">
        <f t="shared" si="272"/>
        <v>1</v>
      </c>
      <c r="Q1033" s="44">
        <f t="shared" si="279"/>
        <v>1</v>
      </c>
      <c r="R1033" s="45">
        <f t="shared" si="280"/>
        <v>16652968</v>
      </c>
      <c r="S1033" s="41" t="str">
        <f t="shared" si="281"/>
        <v>16652968</v>
      </c>
      <c r="T1033" s="43" t="e">
        <f t="shared" si="282"/>
        <v>#VALUE!</v>
      </c>
      <c r="U1033" s="41" t="str">
        <f t="shared" si="283"/>
        <v>16652968</v>
      </c>
      <c r="V1033" s="46" t="str">
        <f t="shared" si="284"/>
        <v>016652968</v>
      </c>
      <c r="W1033" s="43">
        <f t="shared" si="285"/>
        <v>1</v>
      </c>
      <c r="X1033" s="47">
        <f t="shared" si="286"/>
        <v>1</v>
      </c>
      <c r="Y1033" s="43">
        <f t="shared" si="273"/>
        <v>1</v>
      </c>
      <c r="Z1033" s="44">
        <f t="shared" si="287"/>
        <v>1</v>
      </c>
      <c r="AA1033" s="44">
        <f t="shared" si="288"/>
        <v>1</v>
      </c>
    </row>
    <row r="1034" spans="1:27" ht="69" hidden="1" customHeight="1" x14ac:dyDescent="0.65">
      <c r="A1034" s="3">
        <v>1032</v>
      </c>
      <c r="B1034" s="3" t="s">
        <v>2990</v>
      </c>
      <c r="C1034" s="3" t="s">
        <v>3308</v>
      </c>
      <c r="D1034" s="3" t="s">
        <v>2991</v>
      </c>
      <c r="E1034" s="3" t="s">
        <v>3144</v>
      </c>
      <c r="F1034" s="5" t="s">
        <v>2992</v>
      </c>
      <c r="G1034" s="6">
        <v>100685707</v>
      </c>
      <c r="H1034" s="6">
        <v>90605622</v>
      </c>
      <c r="I1034" s="3"/>
      <c r="J1034" s="39"/>
      <c r="K1034" s="40">
        <f t="shared" si="274"/>
        <v>1</v>
      </c>
      <c r="L1034" s="41" t="str">
        <f t="shared" si="275"/>
        <v>100685707</v>
      </c>
      <c r="M1034" s="42" t="str">
        <f t="shared" si="276"/>
        <v>100685707</v>
      </c>
      <c r="N1034" s="43">
        <f t="shared" si="277"/>
        <v>1</v>
      </c>
      <c r="O1034" s="43">
        <f t="shared" si="278"/>
        <v>1</v>
      </c>
      <c r="P1034" s="43">
        <f t="shared" si="272"/>
        <v>1</v>
      </c>
      <c r="Q1034" s="44">
        <f t="shared" si="279"/>
        <v>1</v>
      </c>
      <c r="R1034" s="45">
        <f t="shared" si="280"/>
        <v>90605622</v>
      </c>
      <c r="S1034" s="41" t="str">
        <f t="shared" si="281"/>
        <v>90605622</v>
      </c>
      <c r="T1034" s="43" t="e">
        <f t="shared" si="282"/>
        <v>#VALUE!</v>
      </c>
      <c r="U1034" s="41" t="str">
        <f t="shared" si="283"/>
        <v>90605622</v>
      </c>
      <c r="V1034" s="46" t="str">
        <f t="shared" si="284"/>
        <v>090605622</v>
      </c>
      <c r="W1034" s="43">
        <f t="shared" si="285"/>
        <v>1</v>
      </c>
      <c r="X1034" s="47">
        <f t="shared" si="286"/>
        <v>1</v>
      </c>
      <c r="Y1034" s="43">
        <f t="shared" si="273"/>
        <v>1</v>
      </c>
      <c r="Z1034" s="44">
        <f t="shared" si="287"/>
        <v>1</v>
      </c>
      <c r="AA1034" s="44">
        <f t="shared" si="288"/>
        <v>1</v>
      </c>
    </row>
    <row r="1035" spans="1:27" ht="69" hidden="1" customHeight="1" x14ac:dyDescent="0.65">
      <c r="A1035" s="3">
        <v>1033</v>
      </c>
      <c r="B1035" s="3" t="s">
        <v>2993</v>
      </c>
      <c r="C1035" s="3" t="s">
        <v>3306</v>
      </c>
      <c r="D1035" s="3" t="s">
        <v>2994</v>
      </c>
      <c r="E1035" s="3" t="s">
        <v>3144</v>
      </c>
      <c r="F1035" s="5" t="s">
        <v>2995</v>
      </c>
      <c r="G1035" s="6">
        <v>101189688</v>
      </c>
      <c r="H1035" s="6" t="s">
        <v>3255</v>
      </c>
      <c r="I1035" s="3"/>
      <c r="J1035" s="39"/>
      <c r="K1035" s="40">
        <f t="shared" si="274"/>
        <v>1</v>
      </c>
      <c r="L1035" s="41" t="str">
        <f t="shared" si="275"/>
        <v>101189688</v>
      </c>
      <c r="M1035" s="42" t="str">
        <f t="shared" si="276"/>
        <v>101189688</v>
      </c>
      <c r="N1035" s="43">
        <f t="shared" si="277"/>
        <v>1</v>
      </c>
      <c r="O1035" s="43">
        <f t="shared" si="278"/>
        <v>1</v>
      </c>
      <c r="P1035" s="43">
        <f t="shared" si="272"/>
        <v>1</v>
      </c>
      <c r="Q1035" s="44">
        <f t="shared" si="279"/>
        <v>1</v>
      </c>
      <c r="R1035" s="45" t="str">
        <f t="shared" si="280"/>
        <v>096 422 2044</v>
      </c>
      <c r="S1035" s="41" t="str">
        <f t="shared" si="281"/>
        <v>0964222044</v>
      </c>
      <c r="T1035" s="43" t="e">
        <f t="shared" si="282"/>
        <v>#VALUE!</v>
      </c>
      <c r="U1035" s="41" t="str">
        <f t="shared" si="283"/>
        <v>0964222044</v>
      </c>
      <c r="V1035" s="46" t="str">
        <f t="shared" si="284"/>
        <v>0964222044</v>
      </c>
      <c r="W1035" s="43">
        <f t="shared" si="285"/>
        <v>1</v>
      </c>
      <c r="X1035" s="47">
        <f t="shared" si="286"/>
        <v>1</v>
      </c>
      <c r="Y1035" s="43">
        <f t="shared" si="273"/>
        <v>1</v>
      </c>
      <c r="Z1035" s="44">
        <f t="shared" si="287"/>
        <v>1</v>
      </c>
      <c r="AA1035" s="44">
        <f t="shared" si="288"/>
        <v>1</v>
      </c>
    </row>
    <row r="1036" spans="1:27" ht="69" hidden="1" customHeight="1" x14ac:dyDescent="0.65">
      <c r="A1036" s="3">
        <v>1034</v>
      </c>
      <c r="B1036" s="3" t="s">
        <v>2996</v>
      </c>
      <c r="C1036" s="3" t="s">
        <v>3306</v>
      </c>
      <c r="D1036" s="3" t="s">
        <v>2375</v>
      </c>
      <c r="E1036" s="3" t="s">
        <v>3144</v>
      </c>
      <c r="F1036" s="5" t="s">
        <v>2997</v>
      </c>
      <c r="G1036" s="6">
        <v>100951164</v>
      </c>
      <c r="H1036" s="7">
        <v>977188771</v>
      </c>
      <c r="I1036" s="3"/>
      <c r="J1036" s="39"/>
      <c r="K1036" s="40">
        <f t="shared" si="274"/>
        <v>1</v>
      </c>
      <c r="L1036" s="41" t="str">
        <f t="shared" si="275"/>
        <v>100951164</v>
      </c>
      <c r="M1036" s="42" t="str">
        <f t="shared" si="276"/>
        <v>100951164</v>
      </c>
      <c r="N1036" s="43">
        <f t="shared" si="277"/>
        <v>1</v>
      </c>
      <c r="O1036" s="43">
        <f t="shared" si="278"/>
        <v>1</v>
      </c>
      <c r="P1036" s="43">
        <f t="shared" si="272"/>
        <v>1</v>
      </c>
      <c r="Q1036" s="44">
        <f t="shared" si="279"/>
        <v>1</v>
      </c>
      <c r="R1036" s="45">
        <f t="shared" si="280"/>
        <v>977188771</v>
      </c>
      <c r="S1036" s="41" t="str">
        <f t="shared" si="281"/>
        <v>977188771</v>
      </c>
      <c r="T1036" s="43" t="e">
        <f t="shared" si="282"/>
        <v>#VALUE!</v>
      </c>
      <c r="U1036" s="41" t="str">
        <f t="shared" si="283"/>
        <v>977188771</v>
      </c>
      <c r="V1036" s="46" t="str">
        <f t="shared" si="284"/>
        <v>0977188771</v>
      </c>
      <c r="W1036" s="43">
        <f t="shared" si="285"/>
        <v>1</v>
      </c>
      <c r="X1036" s="47">
        <f t="shared" si="286"/>
        <v>1</v>
      </c>
      <c r="Y1036" s="43">
        <f t="shared" si="273"/>
        <v>1</v>
      </c>
      <c r="Z1036" s="44">
        <f t="shared" si="287"/>
        <v>1</v>
      </c>
      <c r="AA1036" s="44">
        <f t="shared" si="288"/>
        <v>1</v>
      </c>
    </row>
    <row r="1037" spans="1:27" ht="69" hidden="1" customHeight="1" x14ac:dyDescent="0.65">
      <c r="A1037" s="3">
        <v>1035</v>
      </c>
      <c r="B1037" s="3" t="s">
        <v>2998</v>
      </c>
      <c r="C1037" s="3" t="s">
        <v>3306</v>
      </c>
      <c r="D1037" s="3" t="s">
        <v>264</v>
      </c>
      <c r="E1037" s="3" t="s">
        <v>3144</v>
      </c>
      <c r="F1037" s="5" t="s">
        <v>2999</v>
      </c>
      <c r="G1037" s="6">
        <v>100966201</v>
      </c>
      <c r="H1037" s="6">
        <v>93839419</v>
      </c>
      <c r="I1037" s="3"/>
      <c r="J1037" s="39"/>
      <c r="K1037" s="40">
        <f t="shared" si="274"/>
        <v>1</v>
      </c>
      <c r="L1037" s="41" t="str">
        <f t="shared" si="275"/>
        <v>100966201</v>
      </c>
      <c r="M1037" s="42" t="str">
        <f t="shared" si="276"/>
        <v>100966201</v>
      </c>
      <c r="N1037" s="43">
        <f t="shared" si="277"/>
        <v>1</v>
      </c>
      <c r="O1037" s="43">
        <f t="shared" si="278"/>
        <v>1</v>
      </c>
      <c r="P1037" s="43">
        <f t="shared" si="272"/>
        <v>1</v>
      </c>
      <c r="Q1037" s="44">
        <f t="shared" si="279"/>
        <v>1</v>
      </c>
      <c r="R1037" s="45">
        <f t="shared" si="280"/>
        <v>93839419</v>
      </c>
      <c r="S1037" s="41" t="str">
        <f t="shared" si="281"/>
        <v>93839419</v>
      </c>
      <c r="T1037" s="43" t="e">
        <f t="shared" si="282"/>
        <v>#VALUE!</v>
      </c>
      <c r="U1037" s="41" t="str">
        <f t="shared" si="283"/>
        <v>93839419</v>
      </c>
      <c r="V1037" s="46" t="str">
        <f t="shared" si="284"/>
        <v>093839419</v>
      </c>
      <c r="W1037" s="43">
        <f t="shared" si="285"/>
        <v>1</v>
      </c>
      <c r="X1037" s="47">
        <f t="shared" si="286"/>
        <v>1</v>
      </c>
      <c r="Y1037" s="43">
        <f t="shared" si="273"/>
        <v>1</v>
      </c>
      <c r="Z1037" s="44">
        <f t="shared" si="287"/>
        <v>1</v>
      </c>
      <c r="AA1037" s="44">
        <f t="shared" si="288"/>
        <v>1</v>
      </c>
    </row>
    <row r="1038" spans="1:27" ht="69" hidden="1" customHeight="1" x14ac:dyDescent="0.65">
      <c r="A1038" s="3">
        <v>1036</v>
      </c>
      <c r="B1038" s="3" t="s">
        <v>3000</v>
      </c>
      <c r="C1038" s="3" t="s">
        <v>3306</v>
      </c>
      <c r="D1038" s="3" t="s">
        <v>2726</v>
      </c>
      <c r="E1038" s="3" t="s">
        <v>3144</v>
      </c>
      <c r="F1038" s="5" t="s">
        <v>3001</v>
      </c>
      <c r="G1038" s="6">
        <v>101083122</v>
      </c>
      <c r="H1038" s="7">
        <v>978244109</v>
      </c>
      <c r="I1038" s="3"/>
      <c r="J1038" s="39"/>
      <c r="K1038" s="40">
        <f t="shared" si="274"/>
        <v>1</v>
      </c>
      <c r="L1038" s="41" t="str">
        <f t="shared" si="275"/>
        <v>101083122</v>
      </c>
      <c r="M1038" s="42" t="str">
        <f t="shared" si="276"/>
        <v>101083122</v>
      </c>
      <c r="N1038" s="43">
        <f t="shared" si="277"/>
        <v>1</v>
      </c>
      <c r="O1038" s="43">
        <f t="shared" si="278"/>
        <v>1</v>
      </c>
      <c r="P1038" s="43">
        <f t="shared" si="272"/>
        <v>1</v>
      </c>
      <c r="Q1038" s="44">
        <f t="shared" si="279"/>
        <v>1</v>
      </c>
      <c r="R1038" s="45">
        <f t="shared" si="280"/>
        <v>978244109</v>
      </c>
      <c r="S1038" s="41" t="str">
        <f t="shared" si="281"/>
        <v>978244109</v>
      </c>
      <c r="T1038" s="43" t="e">
        <f t="shared" si="282"/>
        <v>#VALUE!</v>
      </c>
      <c r="U1038" s="41" t="str">
        <f t="shared" si="283"/>
        <v>978244109</v>
      </c>
      <c r="V1038" s="46" t="str">
        <f t="shared" si="284"/>
        <v>0978244109</v>
      </c>
      <c r="W1038" s="43">
        <f t="shared" si="285"/>
        <v>1</v>
      </c>
      <c r="X1038" s="47">
        <f t="shared" si="286"/>
        <v>1</v>
      </c>
      <c r="Y1038" s="43">
        <f t="shared" si="273"/>
        <v>1</v>
      </c>
      <c r="Z1038" s="44">
        <f t="shared" si="287"/>
        <v>1</v>
      </c>
      <c r="AA1038" s="44">
        <f t="shared" si="288"/>
        <v>1</v>
      </c>
    </row>
    <row r="1039" spans="1:27" ht="69" hidden="1" customHeight="1" x14ac:dyDescent="0.65">
      <c r="A1039" s="3">
        <v>1037</v>
      </c>
      <c r="B1039" s="3" t="s">
        <v>3002</v>
      </c>
      <c r="C1039" s="3" t="s">
        <v>3306</v>
      </c>
      <c r="D1039" s="3" t="s">
        <v>3003</v>
      </c>
      <c r="E1039" s="3" t="s">
        <v>3144</v>
      </c>
      <c r="F1039" s="5" t="s">
        <v>3004</v>
      </c>
      <c r="G1039" s="6">
        <v>101094402</v>
      </c>
      <c r="H1039" s="7">
        <v>969124440</v>
      </c>
      <c r="I1039" s="3"/>
      <c r="J1039" s="39"/>
      <c r="K1039" s="40">
        <f t="shared" si="274"/>
        <v>1</v>
      </c>
      <c r="L1039" s="41" t="str">
        <f t="shared" si="275"/>
        <v>101094402</v>
      </c>
      <c r="M1039" s="42" t="str">
        <f t="shared" si="276"/>
        <v>101094402</v>
      </c>
      <c r="N1039" s="43">
        <f t="shared" si="277"/>
        <v>1</v>
      </c>
      <c r="O1039" s="43">
        <f t="shared" si="278"/>
        <v>1</v>
      </c>
      <c r="P1039" s="43">
        <f t="shared" si="272"/>
        <v>1</v>
      </c>
      <c r="Q1039" s="44">
        <f t="shared" si="279"/>
        <v>1</v>
      </c>
      <c r="R1039" s="45">
        <f t="shared" si="280"/>
        <v>969124440</v>
      </c>
      <c r="S1039" s="41" t="str">
        <f t="shared" si="281"/>
        <v>969124440</v>
      </c>
      <c r="T1039" s="43" t="e">
        <f t="shared" si="282"/>
        <v>#VALUE!</v>
      </c>
      <c r="U1039" s="41" t="str">
        <f t="shared" si="283"/>
        <v>969124440</v>
      </c>
      <c r="V1039" s="46" t="str">
        <f t="shared" si="284"/>
        <v>0969124440</v>
      </c>
      <c r="W1039" s="43">
        <f t="shared" si="285"/>
        <v>1</v>
      </c>
      <c r="X1039" s="47">
        <f t="shared" si="286"/>
        <v>1</v>
      </c>
      <c r="Y1039" s="43">
        <f t="shared" si="273"/>
        <v>1</v>
      </c>
      <c r="Z1039" s="44">
        <f t="shared" si="287"/>
        <v>1</v>
      </c>
      <c r="AA1039" s="44">
        <f t="shared" si="288"/>
        <v>1</v>
      </c>
    </row>
    <row r="1040" spans="1:27" ht="69" hidden="1" customHeight="1" x14ac:dyDescent="0.65">
      <c r="A1040" s="3">
        <v>1038</v>
      </c>
      <c r="B1040" s="3" t="s">
        <v>3005</v>
      </c>
      <c r="C1040" s="3" t="s">
        <v>3306</v>
      </c>
      <c r="D1040" s="3" t="s">
        <v>3006</v>
      </c>
      <c r="E1040" s="3" t="s">
        <v>3144</v>
      </c>
      <c r="F1040" s="5" t="s">
        <v>3007</v>
      </c>
      <c r="G1040" s="6">
        <v>100700477</v>
      </c>
      <c r="H1040" s="7">
        <v>976083018</v>
      </c>
      <c r="I1040" s="3"/>
      <c r="J1040" s="39"/>
      <c r="K1040" s="40">
        <f t="shared" si="274"/>
        <v>1</v>
      </c>
      <c r="L1040" s="41" t="str">
        <f t="shared" si="275"/>
        <v>100700477</v>
      </c>
      <c r="M1040" s="42" t="str">
        <f t="shared" si="276"/>
        <v>100700477</v>
      </c>
      <c r="N1040" s="43">
        <f t="shared" si="277"/>
        <v>1</v>
      </c>
      <c r="O1040" s="43">
        <f t="shared" si="278"/>
        <v>1</v>
      </c>
      <c r="P1040" s="43">
        <f t="shared" si="272"/>
        <v>1</v>
      </c>
      <c r="Q1040" s="44">
        <f t="shared" si="279"/>
        <v>1</v>
      </c>
      <c r="R1040" s="45">
        <f t="shared" si="280"/>
        <v>976083018</v>
      </c>
      <c r="S1040" s="41" t="str">
        <f t="shared" si="281"/>
        <v>976083018</v>
      </c>
      <c r="T1040" s="43" t="e">
        <f t="shared" si="282"/>
        <v>#VALUE!</v>
      </c>
      <c r="U1040" s="41" t="str">
        <f t="shared" si="283"/>
        <v>976083018</v>
      </c>
      <c r="V1040" s="46" t="str">
        <f t="shared" si="284"/>
        <v>0976083018</v>
      </c>
      <c r="W1040" s="43">
        <f t="shared" si="285"/>
        <v>1</v>
      </c>
      <c r="X1040" s="47">
        <f t="shared" si="286"/>
        <v>1</v>
      </c>
      <c r="Y1040" s="43">
        <f t="shared" si="273"/>
        <v>1</v>
      </c>
      <c r="Z1040" s="44">
        <f t="shared" si="287"/>
        <v>1</v>
      </c>
      <c r="AA1040" s="44">
        <f t="shared" si="288"/>
        <v>1</v>
      </c>
    </row>
    <row r="1041" spans="1:27" ht="69" hidden="1" customHeight="1" x14ac:dyDescent="0.65">
      <c r="A1041" s="3">
        <v>1039</v>
      </c>
      <c r="B1041" s="3" t="s">
        <v>3008</v>
      </c>
      <c r="C1041" s="3" t="s">
        <v>3306</v>
      </c>
      <c r="D1041" s="3" t="s">
        <v>1055</v>
      </c>
      <c r="E1041" s="3" t="s">
        <v>3144</v>
      </c>
      <c r="F1041" s="5" t="s">
        <v>3009</v>
      </c>
      <c r="G1041" s="6">
        <v>210067991</v>
      </c>
      <c r="H1041" s="7">
        <v>973612635</v>
      </c>
      <c r="I1041" s="3"/>
      <c r="J1041" s="39"/>
      <c r="K1041" s="40">
        <f t="shared" si="274"/>
        <v>1</v>
      </c>
      <c r="L1041" s="41" t="str">
        <f t="shared" si="275"/>
        <v>210067991</v>
      </c>
      <c r="M1041" s="42" t="str">
        <f t="shared" si="276"/>
        <v>210067991</v>
      </c>
      <c r="N1041" s="43">
        <f t="shared" si="277"/>
        <v>1</v>
      </c>
      <c r="O1041" s="43">
        <f t="shared" si="278"/>
        <v>1</v>
      </c>
      <c r="P1041" s="43">
        <f t="shared" si="272"/>
        <v>1</v>
      </c>
      <c r="Q1041" s="44">
        <f t="shared" si="279"/>
        <v>1</v>
      </c>
      <c r="R1041" s="45">
        <f t="shared" si="280"/>
        <v>973612635</v>
      </c>
      <c r="S1041" s="41" t="str">
        <f t="shared" si="281"/>
        <v>973612635</v>
      </c>
      <c r="T1041" s="43" t="e">
        <f t="shared" si="282"/>
        <v>#VALUE!</v>
      </c>
      <c r="U1041" s="41" t="str">
        <f t="shared" si="283"/>
        <v>973612635</v>
      </c>
      <c r="V1041" s="46" t="str">
        <f t="shared" si="284"/>
        <v>0973612635</v>
      </c>
      <c r="W1041" s="43">
        <f t="shared" si="285"/>
        <v>1</v>
      </c>
      <c r="X1041" s="47">
        <f t="shared" si="286"/>
        <v>1</v>
      </c>
      <c r="Y1041" s="43">
        <f t="shared" si="273"/>
        <v>1</v>
      </c>
      <c r="Z1041" s="44">
        <f t="shared" si="287"/>
        <v>1</v>
      </c>
      <c r="AA1041" s="44">
        <f t="shared" si="288"/>
        <v>1</v>
      </c>
    </row>
    <row r="1042" spans="1:27" ht="69" hidden="1" customHeight="1" x14ac:dyDescent="0.65">
      <c r="A1042" s="3">
        <v>1040</v>
      </c>
      <c r="B1042" s="3" t="s">
        <v>3010</v>
      </c>
      <c r="C1042" s="3" t="s">
        <v>3306</v>
      </c>
      <c r="D1042" s="3" t="s">
        <v>3011</v>
      </c>
      <c r="E1042" s="3" t="s">
        <v>3144</v>
      </c>
      <c r="F1042" s="5" t="s">
        <v>3012</v>
      </c>
      <c r="G1042" s="6">
        <v>101244188</v>
      </c>
      <c r="H1042" s="7">
        <v>888178337</v>
      </c>
      <c r="I1042" s="3"/>
      <c r="J1042" s="39"/>
      <c r="K1042" s="40">
        <f t="shared" si="274"/>
        <v>1</v>
      </c>
      <c r="L1042" s="41" t="str">
        <f t="shared" si="275"/>
        <v>101244188</v>
      </c>
      <c r="M1042" s="42" t="str">
        <f t="shared" si="276"/>
        <v>101244188</v>
      </c>
      <c r="N1042" s="43">
        <f t="shared" si="277"/>
        <v>1</v>
      </c>
      <c r="O1042" s="43">
        <f t="shared" si="278"/>
        <v>1</v>
      </c>
      <c r="P1042" s="43">
        <f t="shared" si="272"/>
        <v>1</v>
      </c>
      <c r="Q1042" s="44">
        <f t="shared" si="279"/>
        <v>1</v>
      </c>
      <c r="R1042" s="45">
        <f t="shared" si="280"/>
        <v>888178337</v>
      </c>
      <c r="S1042" s="41" t="str">
        <f t="shared" si="281"/>
        <v>888178337</v>
      </c>
      <c r="T1042" s="43" t="e">
        <f t="shared" si="282"/>
        <v>#VALUE!</v>
      </c>
      <c r="U1042" s="41" t="str">
        <f t="shared" si="283"/>
        <v>888178337</v>
      </c>
      <c r="V1042" s="46" t="str">
        <f t="shared" si="284"/>
        <v>0888178337</v>
      </c>
      <c r="W1042" s="43">
        <f t="shared" si="285"/>
        <v>1</v>
      </c>
      <c r="X1042" s="47">
        <f t="shared" si="286"/>
        <v>1</v>
      </c>
      <c r="Y1042" s="43">
        <f t="shared" si="273"/>
        <v>1</v>
      </c>
      <c r="Z1042" s="44">
        <f t="shared" si="287"/>
        <v>1</v>
      </c>
      <c r="AA1042" s="44">
        <f t="shared" si="288"/>
        <v>1</v>
      </c>
    </row>
    <row r="1043" spans="1:27" ht="69" hidden="1" customHeight="1" x14ac:dyDescent="0.65">
      <c r="A1043" s="3">
        <v>1041</v>
      </c>
      <c r="B1043" s="3" t="s">
        <v>3013</v>
      </c>
      <c r="C1043" s="3" t="s">
        <v>3306</v>
      </c>
      <c r="D1043" s="3" t="s">
        <v>3014</v>
      </c>
      <c r="E1043" s="3" t="s">
        <v>3150</v>
      </c>
      <c r="F1043" s="5" t="s">
        <v>3015</v>
      </c>
      <c r="G1043" s="6">
        <v>100625313</v>
      </c>
      <c r="H1043" s="6">
        <v>15904970</v>
      </c>
      <c r="I1043" s="3"/>
      <c r="J1043" s="39"/>
      <c r="K1043" s="40">
        <f t="shared" si="274"/>
        <v>1</v>
      </c>
      <c r="L1043" s="41" t="str">
        <f t="shared" si="275"/>
        <v>100625313</v>
      </c>
      <c r="M1043" s="42" t="str">
        <f t="shared" si="276"/>
        <v>100625313</v>
      </c>
      <c r="N1043" s="43">
        <f t="shared" si="277"/>
        <v>1</v>
      </c>
      <c r="O1043" s="43">
        <f t="shared" si="278"/>
        <v>1</v>
      </c>
      <c r="P1043" s="43">
        <f t="shared" si="272"/>
        <v>1</v>
      </c>
      <c r="Q1043" s="44">
        <f t="shared" si="279"/>
        <v>1</v>
      </c>
      <c r="R1043" s="45">
        <f t="shared" si="280"/>
        <v>15904970</v>
      </c>
      <c r="S1043" s="41" t="str">
        <f t="shared" si="281"/>
        <v>15904970</v>
      </c>
      <c r="T1043" s="43" t="e">
        <f t="shared" si="282"/>
        <v>#VALUE!</v>
      </c>
      <c r="U1043" s="41" t="str">
        <f t="shared" si="283"/>
        <v>15904970</v>
      </c>
      <c r="V1043" s="46" t="str">
        <f t="shared" si="284"/>
        <v>015904970</v>
      </c>
      <c r="W1043" s="43">
        <f t="shared" si="285"/>
        <v>1</v>
      </c>
      <c r="X1043" s="47">
        <f t="shared" si="286"/>
        <v>1</v>
      </c>
      <c r="Y1043" s="43">
        <f t="shared" si="273"/>
        <v>1</v>
      </c>
      <c r="Z1043" s="44">
        <f t="shared" si="287"/>
        <v>1</v>
      </c>
      <c r="AA1043" s="44">
        <f t="shared" si="288"/>
        <v>1</v>
      </c>
    </row>
    <row r="1044" spans="1:27" ht="69" hidden="1" customHeight="1" x14ac:dyDescent="0.65">
      <c r="A1044" s="3">
        <v>1042</v>
      </c>
      <c r="B1044" s="3" t="s">
        <v>3016</v>
      </c>
      <c r="C1044" s="3" t="s">
        <v>3306</v>
      </c>
      <c r="D1044" s="3" t="s">
        <v>3017</v>
      </c>
      <c r="E1044" s="3" t="s">
        <v>3150</v>
      </c>
      <c r="F1044" s="5" t="s">
        <v>3018</v>
      </c>
      <c r="G1044" s="6">
        <v>101329849</v>
      </c>
      <c r="H1044" s="7">
        <v>969028582</v>
      </c>
      <c r="I1044" s="3"/>
      <c r="J1044" s="39"/>
      <c r="K1044" s="40">
        <f t="shared" si="274"/>
        <v>1</v>
      </c>
      <c r="L1044" s="41" t="str">
        <f t="shared" si="275"/>
        <v>101329849</v>
      </c>
      <c r="M1044" s="42" t="str">
        <f t="shared" si="276"/>
        <v>101329849</v>
      </c>
      <c r="N1044" s="43">
        <f t="shared" si="277"/>
        <v>1</v>
      </c>
      <c r="O1044" s="43">
        <f t="shared" si="278"/>
        <v>1</v>
      </c>
      <c r="P1044" s="43">
        <f t="shared" si="272"/>
        <v>1</v>
      </c>
      <c r="Q1044" s="44">
        <f t="shared" si="279"/>
        <v>1</v>
      </c>
      <c r="R1044" s="45">
        <f t="shared" si="280"/>
        <v>969028582</v>
      </c>
      <c r="S1044" s="41" t="str">
        <f t="shared" si="281"/>
        <v>969028582</v>
      </c>
      <c r="T1044" s="43" t="e">
        <f t="shared" si="282"/>
        <v>#VALUE!</v>
      </c>
      <c r="U1044" s="41" t="str">
        <f t="shared" si="283"/>
        <v>969028582</v>
      </c>
      <c r="V1044" s="46" t="str">
        <f t="shared" si="284"/>
        <v>0969028582</v>
      </c>
      <c r="W1044" s="43">
        <f t="shared" si="285"/>
        <v>1</v>
      </c>
      <c r="X1044" s="47">
        <f t="shared" si="286"/>
        <v>1</v>
      </c>
      <c r="Y1044" s="43">
        <f t="shared" si="273"/>
        <v>1</v>
      </c>
      <c r="Z1044" s="44">
        <f t="shared" si="287"/>
        <v>1</v>
      </c>
      <c r="AA1044" s="44">
        <f t="shared" si="288"/>
        <v>1</v>
      </c>
    </row>
    <row r="1045" spans="1:27" ht="69" hidden="1" customHeight="1" x14ac:dyDescent="0.65">
      <c r="A1045" s="3">
        <v>1043</v>
      </c>
      <c r="B1045" s="3" t="s">
        <v>3019</v>
      </c>
      <c r="C1045" s="3" t="s">
        <v>3306</v>
      </c>
      <c r="D1045" s="3" t="s">
        <v>3020</v>
      </c>
      <c r="E1045" s="3" t="s">
        <v>3150</v>
      </c>
      <c r="F1045" s="5" t="s">
        <v>3021</v>
      </c>
      <c r="G1045" s="6">
        <v>101081549</v>
      </c>
      <c r="H1045" s="7">
        <v>966762977</v>
      </c>
      <c r="I1045" s="3"/>
      <c r="J1045" s="39"/>
      <c r="K1045" s="40">
        <f t="shared" si="274"/>
        <v>1</v>
      </c>
      <c r="L1045" s="41" t="str">
        <f t="shared" si="275"/>
        <v>101081549</v>
      </c>
      <c r="M1045" s="42" t="str">
        <f t="shared" si="276"/>
        <v>101081549</v>
      </c>
      <c r="N1045" s="43">
        <f t="shared" si="277"/>
        <v>1</v>
      </c>
      <c r="O1045" s="43">
        <f t="shared" si="278"/>
        <v>1</v>
      </c>
      <c r="P1045" s="43">
        <f t="shared" si="272"/>
        <v>1</v>
      </c>
      <c r="Q1045" s="44">
        <f t="shared" si="279"/>
        <v>1</v>
      </c>
      <c r="R1045" s="45">
        <f t="shared" si="280"/>
        <v>966762977</v>
      </c>
      <c r="S1045" s="41" t="str">
        <f t="shared" si="281"/>
        <v>966762977</v>
      </c>
      <c r="T1045" s="43" t="e">
        <f t="shared" si="282"/>
        <v>#VALUE!</v>
      </c>
      <c r="U1045" s="41" t="str">
        <f t="shared" si="283"/>
        <v>966762977</v>
      </c>
      <c r="V1045" s="46" t="str">
        <f t="shared" si="284"/>
        <v>0966762977</v>
      </c>
      <c r="W1045" s="43">
        <f t="shared" si="285"/>
        <v>1</v>
      </c>
      <c r="X1045" s="47">
        <f t="shared" si="286"/>
        <v>1</v>
      </c>
      <c r="Y1045" s="43">
        <f t="shared" si="273"/>
        <v>1</v>
      </c>
      <c r="Z1045" s="44">
        <f t="shared" si="287"/>
        <v>1</v>
      </c>
      <c r="AA1045" s="44">
        <f t="shared" si="288"/>
        <v>1</v>
      </c>
    </row>
    <row r="1046" spans="1:27" ht="69" hidden="1" customHeight="1" x14ac:dyDescent="0.65">
      <c r="A1046" s="3">
        <v>1044</v>
      </c>
      <c r="B1046" s="3" t="s">
        <v>3022</v>
      </c>
      <c r="C1046" s="3" t="s">
        <v>3306</v>
      </c>
      <c r="D1046" s="3" t="s">
        <v>3023</v>
      </c>
      <c r="E1046" s="3" t="s">
        <v>3150</v>
      </c>
      <c r="F1046" s="5" t="s">
        <v>3024</v>
      </c>
      <c r="G1046" s="6">
        <v>101068177</v>
      </c>
      <c r="H1046" s="7">
        <v>975587322</v>
      </c>
      <c r="I1046" s="3"/>
      <c r="J1046" s="39"/>
      <c r="K1046" s="40">
        <f t="shared" si="274"/>
        <v>1</v>
      </c>
      <c r="L1046" s="41" t="str">
        <f t="shared" si="275"/>
        <v>101068177</v>
      </c>
      <c r="M1046" s="42" t="str">
        <f t="shared" si="276"/>
        <v>101068177</v>
      </c>
      <c r="N1046" s="43">
        <f t="shared" si="277"/>
        <v>1</v>
      </c>
      <c r="O1046" s="43">
        <f t="shared" si="278"/>
        <v>1</v>
      </c>
      <c r="P1046" s="43">
        <f t="shared" si="272"/>
        <v>1</v>
      </c>
      <c r="Q1046" s="44">
        <f t="shared" si="279"/>
        <v>1</v>
      </c>
      <c r="R1046" s="45">
        <f t="shared" si="280"/>
        <v>975587322</v>
      </c>
      <c r="S1046" s="41" t="str">
        <f t="shared" si="281"/>
        <v>975587322</v>
      </c>
      <c r="T1046" s="43" t="e">
        <f t="shared" si="282"/>
        <v>#VALUE!</v>
      </c>
      <c r="U1046" s="41" t="str">
        <f t="shared" si="283"/>
        <v>975587322</v>
      </c>
      <c r="V1046" s="46" t="str">
        <f t="shared" si="284"/>
        <v>0975587322</v>
      </c>
      <c r="W1046" s="43">
        <f t="shared" si="285"/>
        <v>1</v>
      </c>
      <c r="X1046" s="47">
        <f t="shared" si="286"/>
        <v>1</v>
      </c>
      <c r="Y1046" s="43">
        <f t="shared" si="273"/>
        <v>1</v>
      </c>
      <c r="Z1046" s="44">
        <f t="shared" si="287"/>
        <v>1</v>
      </c>
      <c r="AA1046" s="44">
        <f t="shared" si="288"/>
        <v>1</v>
      </c>
    </row>
    <row r="1047" spans="1:27" ht="69" hidden="1" customHeight="1" x14ac:dyDescent="0.65">
      <c r="A1047" s="3">
        <v>1045</v>
      </c>
      <c r="B1047" s="3" t="s">
        <v>3025</v>
      </c>
      <c r="C1047" s="3" t="s">
        <v>3306</v>
      </c>
      <c r="D1047" s="3" t="s">
        <v>3026</v>
      </c>
      <c r="E1047" s="3" t="s">
        <v>3150</v>
      </c>
      <c r="F1047" s="5" t="s">
        <v>3027</v>
      </c>
      <c r="G1047" s="6">
        <v>101351919</v>
      </c>
      <c r="H1047" s="7">
        <v>977143103</v>
      </c>
      <c r="I1047" s="3"/>
      <c r="J1047" s="39"/>
      <c r="K1047" s="40">
        <f t="shared" si="274"/>
        <v>1</v>
      </c>
      <c r="L1047" s="41" t="str">
        <f t="shared" si="275"/>
        <v>101351919</v>
      </c>
      <c r="M1047" s="42" t="str">
        <f t="shared" si="276"/>
        <v>101351919</v>
      </c>
      <c r="N1047" s="43">
        <f t="shared" si="277"/>
        <v>1</v>
      </c>
      <c r="O1047" s="43">
        <f t="shared" si="278"/>
        <v>1</v>
      </c>
      <c r="P1047" s="43">
        <f t="shared" si="272"/>
        <v>1</v>
      </c>
      <c r="Q1047" s="44">
        <f t="shared" si="279"/>
        <v>1</v>
      </c>
      <c r="R1047" s="45">
        <f t="shared" si="280"/>
        <v>977143103</v>
      </c>
      <c r="S1047" s="41" t="str">
        <f t="shared" si="281"/>
        <v>977143103</v>
      </c>
      <c r="T1047" s="43" t="e">
        <f t="shared" si="282"/>
        <v>#VALUE!</v>
      </c>
      <c r="U1047" s="41" t="str">
        <f t="shared" si="283"/>
        <v>977143103</v>
      </c>
      <c r="V1047" s="46" t="str">
        <f t="shared" si="284"/>
        <v>0977143103</v>
      </c>
      <c r="W1047" s="43">
        <f t="shared" si="285"/>
        <v>1</v>
      </c>
      <c r="X1047" s="47">
        <f t="shared" si="286"/>
        <v>1</v>
      </c>
      <c r="Y1047" s="43">
        <f t="shared" si="273"/>
        <v>1</v>
      </c>
      <c r="Z1047" s="44">
        <f t="shared" si="287"/>
        <v>1</v>
      </c>
      <c r="AA1047" s="44">
        <f t="shared" si="288"/>
        <v>1</v>
      </c>
    </row>
    <row r="1048" spans="1:27" ht="69" hidden="1" customHeight="1" x14ac:dyDescent="0.65">
      <c r="A1048" s="3">
        <v>1046</v>
      </c>
      <c r="B1048" s="3" t="s">
        <v>3028</v>
      </c>
      <c r="C1048" s="3" t="s">
        <v>3306</v>
      </c>
      <c r="D1048" s="3" t="s">
        <v>3029</v>
      </c>
      <c r="E1048" s="3" t="s">
        <v>3150</v>
      </c>
      <c r="F1048" s="5" t="s">
        <v>3030</v>
      </c>
      <c r="G1048" s="6">
        <v>101068212</v>
      </c>
      <c r="H1048" s="7">
        <v>887917870</v>
      </c>
      <c r="I1048" s="3"/>
      <c r="J1048" s="39"/>
      <c r="K1048" s="40">
        <f t="shared" si="274"/>
        <v>1</v>
      </c>
      <c r="L1048" s="41" t="str">
        <f t="shared" si="275"/>
        <v>101068212</v>
      </c>
      <c r="M1048" s="42" t="str">
        <f t="shared" si="276"/>
        <v>101068212</v>
      </c>
      <c r="N1048" s="43">
        <f t="shared" si="277"/>
        <v>1</v>
      </c>
      <c r="O1048" s="43">
        <f t="shared" si="278"/>
        <v>1</v>
      </c>
      <c r="P1048" s="43">
        <f t="shared" si="272"/>
        <v>1</v>
      </c>
      <c r="Q1048" s="44">
        <f t="shared" si="279"/>
        <v>1</v>
      </c>
      <c r="R1048" s="45">
        <f t="shared" si="280"/>
        <v>887917870</v>
      </c>
      <c r="S1048" s="41" t="str">
        <f t="shared" si="281"/>
        <v>887917870</v>
      </c>
      <c r="T1048" s="43" t="e">
        <f t="shared" si="282"/>
        <v>#VALUE!</v>
      </c>
      <c r="U1048" s="41" t="str">
        <f t="shared" si="283"/>
        <v>887917870</v>
      </c>
      <c r="V1048" s="46" t="str">
        <f t="shared" si="284"/>
        <v>0887917870</v>
      </c>
      <c r="W1048" s="43">
        <f t="shared" si="285"/>
        <v>1</v>
      </c>
      <c r="X1048" s="47">
        <f t="shared" si="286"/>
        <v>1</v>
      </c>
      <c r="Y1048" s="43">
        <f t="shared" si="273"/>
        <v>1</v>
      </c>
      <c r="Z1048" s="44">
        <f t="shared" si="287"/>
        <v>1</v>
      </c>
      <c r="AA1048" s="44">
        <f t="shared" si="288"/>
        <v>1</v>
      </c>
    </row>
    <row r="1049" spans="1:27" ht="69" hidden="1" customHeight="1" x14ac:dyDescent="0.65">
      <c r="A1049" s="3">
        <v>1047</v>
      </c>
      <c r="B1049" s="3" t="s">
        <v>3031</v>
      </c>
      <c r="C1049" s="3" t="s">
        <v>3306</v>
      </c>
      <c r="D1049" s="3" t="s">
        <v>3032</v>
      </c>
      <c r="E1049" s="3" t="s">
        <v>3150</v>
      </c>
      <c r="F1049" s="5" t="s">
        <v>3033</v>
      </c>
      <c r="G1049" s="6">
        <v>40352254</v>
      </c>
      <c r="H1049" s="6">
        <v>93454267</v>
      </c>
      <c r="I1049" s="3"/>
      <c r="J1049" s="39"/>
      <c r="K1049" s="40">
        <f t="shared" si="274"/>
        <v>1</v>
      </c>
      <c r="L1049" s="41" t="str">
        <f t="shared" si="275"/>
        <v>40352254</v>
      </c>
      <c r="M1049" s="42" t="str">
        <f t="shared" si="276"/>
        <v>040352254</v>
      </c>
      <c r="N1049" s="43">
        <f t="shared" si="277"/>
        <v>1</v>
      </c>
      <c r="O1049" s="43">
        <f t="shared" si="278"/>
        <v>1</v>
      </c>
      <c r="P1049" s="43">
        <f t="shared" si="272"/>
        <v>1</v>
      </c>
      <c r="Q1049" s="44">
        <f t="shared" si="279"/>
        <v>1</v>
      </c>
      <c r="R1049" s="45">
        <f t="shared" si="280"/>
        <v>93454267</v>
      </c>
      <c r="S1049" s="41" t="str">
        <f t="shared" si="281"/>
        <v>93454267</v>
      </c>
      <c r="T1049" s="43" t="e">
        <f t="shared" si="282"/>
        <v>#VALUE!</v>
      </c>
      <c r="U1049" s="41" t="str">
        <f t="shared" si="283"/>
        <v>93454267</v>
      </c>
      <c r="V1049" s="46" t="str">
        <f t="shared" si="284"/>
        <v>093454267</v>
      </c>
      <c r="W1049" s="43">
        <f t="shared" si="285"/>
        <v>1</v>
      </c>
      <c r="X1049" s="47">
        <f t="shared" si="286"/>
        <v>1</v>
      </c>
      <c r="Y1049" s="43">
        <f t="shared" si="273"/>
        <v>1</v>
      </c>
      <c r="Z1049" s="44">
        <f t="shared" si="287"/>
        <v>1</v>
      </c>
      <c r="AA1049" s="44">
        <f t="shared" si="288"/>
        <v>1</v>
      </c>
    </row>
    <row r="1050" spans="1:27" ht="69" hidden="1" customHeight="1" x14ac:dyDescent="0.65">
      <c r="A1050" s="3">
        <v>1048</v>
      </c>
      <c r="B1050" s="3" t="s">
        <v>3034</v>
      </c>
      <c r="C1050" s="3" t="s">
        <v>3306</v>
      </c>
      <c r="D1050" s="3" t="s">
        <v>3035</v>
      </c>
      <c r="E1050" s="3" t="s">
        <v>3149</v>
      </c>
      <c r="F1050" s="5" t="s">
        <v>3036</v>
      </c>
      <c r="G1050" s="6">
        <v>101068632</v>
      </c>
      <c r="H1050" s="7">
        <v>884790416</v>
      </c>
      <c r="I1050" s="3"/>
      <c r="J1050" s="39"/>
      <c r="K1050" s="40">
        <f t="shared" si="274"/>
        <v>1</v>
      </c>
      <c r="L1050" s="41" t="str">
        <f t="shared" si="275"/>
        <v>101068632</v>
      </c>
      <c r="M1050" s="42" t="str">
        <f t="shared" si="276"/>
        <v>101068632</v>
      </c>
      <c r="N1050" s="43">
        <f t="shared" si="277"/>
        <v>1</v>
      </c>
      <c r="O1050" s="43">
        <f t="shared" si="278"/>
        <v>1</v>
      </c>
      <c r="P1050" s="43">
        <f t="shared" si="272"/>
        <v>1</v>
      </c>
      <c r="Q1050" s="44">
        <f t="shared" si="279"/>
        <v>1</v>
      </c>
      <c r="R1050" s="45">
        <f t="shared" si="280"/>
        <v>884790416</v>
      </c>
      <c r="S1050" s="41" t="str">
        <f t="shared" si="281"/>
        <v>884790416</v>
      </c>
      <c r="T1050" s="43" t="e">
        <f t="shared" si="282"/>
        <v>#VALUE!</v>
      </c>
      <c r="U1050" s="41" t="str">
        <f t="shared" si="283"/>
        <v>884790416</v>
      </c>
      <c r="V1050" s="46" t="str">
        <f t="shared" si="284"/>
        <v>0884790416</v>
      </c>
      <c r="W1050" s="43">
        <f t="shared" si="285"/>
        <v>1</v>
      </c>
      <c r="X1050" s="47">
        <f t="shared" si="286"/>
        <v>1</v>
      </c>
      <c r="Y1050" s="43">
        <f t="shared" si="273"/>
        <v>1</v>
      </c>
      <c r="Z1050" s="44">
        <f t="shared" si="287"/>
        <v>1</v>
      </c>
      <c r="AA1050" s="44">
        <f t="shared" si="288"/>
        <v>1</v>
      </c>
    </row>
    <row r="1051" spans="1:27" ht="69" hidden="1" customHeight="1" x14ac:dyDescent="0.65">
      <c r="A1051" s="3">
        <v>1049</v>
      </c>
      <c r="B1051" s="3" t="s">
        <v>3037</v>
      </c>
      <c r="C1051" s="3" t="s">
        <v>3306</v>
      </c>
      <c r="D1051" s="3" t="s">
        <v>3038</v>
      </c>
      <c r="E1051" s="3" t="s">
        <v>3149</v>
      </c>
      <c r="F1051" s="5" t="s">
        <v>3039</v>
      </c>
      <c r="G1051" s="6">
        <v>101191312</v>
      </c>
      <c r="H1051" s="7">
        <v>974627996</v>
      </c>
      <c r="I1051" s="3"/>
      <c r="J1051" s="39"/>
      <c r="K1051" s="40">
        <f t="shared" si="274"/>
        <v>1</v>
      </c>
      <c r="L1051" s="41" t="str">
        <f t="shared" si="275"/>
        <v>101191312</v>
      </c>
      <c r="M1051" s="42" t="str">
        <f t="shared" si="276"/>
        <v>101191312</v>
      </c>
      <c r="N1051" s="43">
        <f t="shared" si="277"/>
        <v>1</v>
      </c>
      <c r="O1051" s="43">
        <f t="shared" si="278"/>
        <v>1</v>
      </c>
      <c r="P1051" s="43">
        <f t="shared" si="272"/>
        <v>1</v>
      </c>
      <c r="Q1051" s="44">
        <f t="shared" si="279"/>
        <v>1</v>
      </c>
      <c r="R1051" s="45">
        <f t="shared" si="280"/>
        <v>974627996</v>
      </c>
      <c r="S1051" s="41" t="str">
        <f t="shared" si="281"/>
        <v>974627996</v>
      </c>
      <c r="T1051" s="43" t="e">
        <f t="shared" si="282"/>
        <v>#VALUE!</v>
      </c>
      <c r="U1051" s="41" t="str">
        <f t="shared" si="283"/>
        <v>974627996</v>
      </c>
      <c r="V1051" s="46" t="str">
        <f t="shared" si="284"/>
        <v>0974627996</v>
      </c>
      <c r="W1051" s="43">
        <f t="shared" si="285"/>
        <v>1</v>
      </c>
      <c r="X1051" s="47">
        <f t="shared" si="286"/>
        <v>1</v>
      </c>
      <c r="Y1051" s="43">
        <f t="shared" si="273"/>
        <v>1</v>
      </c>
      <c r="Z1051" s="44">
        <f t="shared" si="287"/>
        <v>1</v>
      </c>
      <c r="AA1051" s="44">
        <f t="shared" si="288"/>
        <v>1</v>
      </c>
    </row>
    <row r="1052" spans="1:27" ht="69" hidden="1" customHeight="1" x14ac:dyDescent="0.65">
      <c r="A1052" s="3">
        <v>1050</v>
      </c>
      <c r="B1052" s="3" t="s">
        <v>3040</v>
      </c>
      <c r="C1052" s="3" t="s">
        <v>3306</v>
      </c>
      <c r="D1052" s="3" t="s">
        <v>3041</v>
      </c>
      <c r="E1052" s="3" t="s">
        <v>3149</v>
      </c>
      <c r="F1052" s="5" t="s">
        <v>3042</v>
      </c>
      <c r="G1052" s="6">
        <v>101245318</v>
      </c>
      <c r="H1052" s="6" t="s">
        <v>3256</v>
      </c>
      <c r="I1052" s="3"/>
      <c r="J1052" s="39"/>
      <c r="K1052" s="40">
        <f t="shared" si="274"/>
        <v>1</v>
      </c>
      <c r="L1052" s="41" t="str">
        <f t="shared" si="275"/>
        <v>101245318</v>
      </c>
      <c r="M1052" s="42" t="str">
        <f t="shared" si="276"/>
        <v>101245318</v>
      </c>
      <c r="N1052" s="43">
        <f t="shared" si="277"/>
        <v>1</v>
      </c>
      <c r="O1052" s="43">
        <f t="shared" si="278"/>
        <v>1</v>
      </c>
      <c r="P1052" s="43">
        <f t="shared" si="272"/>
        <v>1</v>
      </c>
      <c r="Q1052" s="44">
        <f t="shared" si="279"/>
        <v>1</v>
      </c>
      <c r="R1052" s="45" t="str">
        <f t="shared" si="280"/>
        <v>097 842 8254</v>
      </c>
      <c r="S1052" s="41" t="str">
        <f t="shared" si="281"/>
        <v>0978428254</v>
      </c>
      <c r="T1052" s="43" t="e">
        <f t="shared" si="282"/>
        <v>#VALUE!</v>
      </c>
      <c r="U1052" s="41" t="str">
        <f t="shared" si="283"/>
        <v>0978428254</v>
      </c>
      <c r="V1052" s="46" t="str">
        <f t="shared" si="284"/>
        <v>0978428254</v>
      </c>
      <c r="W1052" s="43">
        <f t="shared" si="285"/>
        <v>1</v>
      </c>
      <c r="X1052" s="47">
        <f t="shared" si="286"/>
        <v>1</v>
      </c>
      <c r="Y1052" s="43">
        <f t="shared" si="273"/>
        <v>1</v>
      </c>
      <c r="Z1052" s="44">
        <f t="shared" si="287"/>
        <v>1</v>
      </c>
      <c r="AA1052" s="44">
        <f t="shared" si="288"/>
        <v>1</v>
      </c>
    </row>
    <row r="1053" spans="1:27" ht="69" hidden="1" customHeight="1" x14ac:dyDescent="0.65">
      <c r="A1053" s="3">
        <v>1051</v>
      </c>
      <c r="B1053" s="3" t="s">
        <v>3043</v>
      </c>
      <c r="C1053" s="3" t="s">
        <v>3306</v>
      </c>
      <c r="D1053" s="3" t="s">
        <v>3044</v>
      </c>
      <c r="E1053" s="3" t="s">
        <v>3149</v>
      </c>
      <c r="F1053" s="5" t="s">
        <v>3045</v>
      </c>
      <c r="G1053" s="6">
        <v>100955973</v>
      </c>
      <c r="H1053" s="7">
        <v>977108727</v>
      </c>
      <c r="I1053" s="3"/>
      <c r="J1053" s="39"/>
      <c r="K1053" s="40">
        <f t="shared" si="274"/>
        <v>1</v>
      </c>
      <c r="L1053" s="41" t="str">
        <f t="shared" si="275"/>
        <v>100955973</v>
      </c>
      <c r="M1053" s="42" t="str">
        <f t="shared" si="276"/>
        <v>100955973</v>
      </c>
      <c r="N1053" s="43">
        <f t="shared" si="277"/>
        <v>1</v>
      </c>
      <c r="O1053" s="43">
        <f t="shared" si="278"/>
        <v>1</v>
      </c>
      <c r="P1053" s="43">
        <f t="shared" si="272"/>
        <v>1</v>
      </c>
      <c r="Q1053" s="44">
        <f t="shared" si="279"/>
        <v>1</v>
      </c>
      <c r="R1053" s="45">
        <f t="shared" si="280"/>
        <v>977108727</v>
      </c>
      <c r="S1053" s="41" t="str">
        <f t="shared" si="281"/>
        <v>977108727</v>
      </c>
      <c r="T1053" s="43" t="e">
        <f t="shared" si="282"/>
        <v>#VALUE!</v>
      </c>
      <c r="U1053" s="41" t="str">
        <f t="shared" si="283"/>
        <v>977108727</v>
      </c>
      <c r="V1053" s="46" t="str">
        <f t="shared" si="284"/>
        <v>0977108727</v>
      </c>
      <c r="W1053" s="43">
        <f t="shared" si="285"/>
        <v>1</v>
      </c>
      <c r="X1053" s="47">
        <f t="shared" si="286"/>
        <v>1</v>
      </c>
      <c r="Y1053" s="43">
        <f t="shared" si="273"/>
        <v>1</v>
      </c>
      <c r="Z1053" s="44">
        <f t="shared" si="287"/>
        <v>1</v>
      </c>
      <c r="AA1053" s="44">
        <f t="shared" si="288"/>
        <v>1</v>
      </c>
    </row>
    <row r="1054" spans="1:27" ht="69" hidden="1" customHeight="1" x14ac:dyDescent="0.65">
      <c r="A1054" s="3">
        <v>1052</v>
      </c>
      <c r="B1054" s="3" t="s">
        <v>3046</v>
      </c>
      <c r="C1054" s="3" t="s">
        <v>3306</v>
      </c>
      <c r="D1054" s="3" t="s">
        <v>3047</v>
      </c>
      <c r="E1054" s="3" t="s">
        <v>3149</v>
      </c>
      <c r="F1054" s="5" t="s">
        <v>3048</v>
      </c>
      <c r="G1054" s="6">
        <v>100917155</v>
      </c>
      <c r="H1054" s="7">
        <v>977232515</v>
      </c>
      <c r="I1054" s="3"/>
      <c r="J1054" s="39"/>
      <c r="K1054" s="40">
        <f t="shared" si="274"/>
        <v>1</v>
      </c>
      <c r="L1054" s="41" t="str">
        <f t="shared" si="275"/>
        <v>100917155</v>
      </c>
      <c r="M1054" s="42" t="str">
        <f t="shared" si="276"/>
        <v>100917155</v>
      </c>
      <c r="N1054" s="43">
        <f t="shared" si="277"/>
        <v>1</v>
      </c>
      <c r="O1054" s="43">
        <f t="shared" si="278"/>
        <v>1</v>
      </c>
      <c r="P1054" s="43">
        <f t="shared" si="272"/>
        <v>1</v>
      </c>
      <c r="Q1054" s="44">
        <f t="shared" si="279"/>
        <v>1</v>
      </c>
      <c r="R1054" s="45">
        <f t="shared" si="280"/>
        <v>977232515</v>
      </c>
      <c r="S1054" s="41" t="str">
        <f t="shared" si="281"/>
        <v>977232515</v>
      </c>
      <c r="T1054" s="43" t="e">
        <f t="shared" si="282"/>
        <v>#VALUE!</v>
      </c>
      <c r="U1054" s="41" t="str">
        <f t="shared" si="283"/>
        <v>977232515</v>
      </c>
      <c r="V1054" s="46" t="str">
        <f t="shared" si="284"/>
        <v>0977232515</v>
      </c>
      <c r="W1054" s="43">
        <f t="shared" si="285"/>
        <v>1</v>
      </c>
      <c r="X1054" s="47">
        <f t="shared" si="286"/>
        <v>1</v>
      </c>
      <c r="Y1054" s="43">
        <f t="shared" si="273"/>
        <v>1</v>
      </c>
      <c r="Z1054" s="44">
        <f t="shared" si="287"/>
        <v>1</v>
      </c>
      <c r="AA1054" s="44">
        <f t="shared" si="288"/>
        <v>1</v>
      </c>
    </row>
    <row r="1055" spans="1:27" ht="69" hidden="1" customHeight="1" x14ac:dyDescent="0.65">
      <c r="A1055" s="3">
        <v>1053</v>
      </c>
      <c r="B1055" s="3" t="s">
        <v>3049</v>
      </c>
      <c r="C1055" s="3" t="s">
        <v>3306</v>
      </c>
      <c r="D1055" s="3" t="s">
        <v>3050</v>
      </c>
      <c r="E1055" s="3" t="s">
        <v>3149</v>
      </c>
      <c r="F1055" s="5" t="s">
        <v>3051</v>
      </c>
      <c r="G1055" s="6">
        <v>101343027</v>
      </c>
      <c r="H1055" s="7">
        <v>965596388</v>
      </c>
      <c r="I1055" s="3"/>
      <c r="J1055" s="39"/>
      <c r="K1055" s="40">
        <f t="shared" si="274"/>
        <v>1</v>
      </c>
      <c r="L1055" s="41" t="str">
        <f t="shared" si="275"/>
        <v>101343027</v>
      </c>
      <c r="M1055" s="42" t="str">
        <f t="shared" si="276"/>
        <v>101343027</v>
      </c>
      <c r="N1055" s="43">
        <f t="shared" si="277"/>
        <v>1</v>
      </c>
      <c r="O1055" s="43">
        <f t="shared" si="278"/>
        <v>1</v>
      </c>
      <c r="P1055" s="43">
        <f t="shared" si="272"/>
        <v>1</v>
      </c>
      <c r="Q1055" s="44">
        <f t="shared" si="279"/>
        <v>1</v>
      </c>
      <c r="R1055" s="45">
        <f t="shared" si="280"/>
        <v>965596388</v>
      </c>
      <c r="S1055" s="41" t="str">
        <f t="shared" si="281"/>
        <v>965596388</v>
      </c>
      <c r="T1055" s="43" t="e">
        <f t="shared" si="282"/>
        <v>#VALUE!</v>
      </c>
      <c r="U1055" s="41" t="str">
        <f t="shared" si="283"/>
        <v>965596388</v>
      </c>
      <c r="V1055" s="46" t="str">
        <f t="shared" si="284"/>
        <v>0965596388</v>
      </c>
      <c r="W1055" s="43">
        <f t="shared" si="285"/>
        <v>1</v>
      </c>
      <c r="X1055" s="47">
        <f t="shared" si="286"/>
        <v>1</v>
      </c>
      <c r="Y1055" s="43">
        <f t="shared" si="273"/>
        <v>1</v>
      </c>
      <c r="Z1055" s="44">
        <f t="shared" si="287"/>
        <v>1</v>
      </c>
      <c r="AA1055" s="44">
        <f t="shared" si="288"/>
        <v>1</v>
      </c>
    </row>
    <row r="1056" spans="1:27" ht="69" hidden="1" customHeight="1" x14ac:dyDescent="0.65">
      <c r="A1056" s="3">
        <v>1054</v>
      </c>
      <c r="B1056" s="3" t="s">
        <v>3052</v>
      </c>
      <c r="C1056" s="3" t="s">
        <v>3306</v>
      </c>
      <c r="D1056" s="3" t="s">
        <v>3053</v>
      </c>
      <c r="E1056" s="3" t="s">
        <v>3149</v>
      </c>
      <c r="F1056" s="5" t="s">
        <v>3054</v>
      </c>
      <c r="G1056" s="6">
        <v>100945181</v>
      </c>
      <c r="H1056" s="7">
        <v>979290255</v>
      </c>
      <c r="I1056" s="3"/>
      <c r="J1056" s="39"/>
      <c r="K1056" s="40">
        <f t="shared" si="274"/>
        <v>1</v>
      </c>
      <c r="L1056" s="41" t="str">
        <f t="shared" si="275"/>
        <v>100945181</v>
      </c>
      <c r="M1056" s="42" t="str">
        <f t="shared" si="276"/>
        <v>100945181</v>
      </c>
      <c r="N1056" s="43">
        <f t="shared" si="277"/>
        <v>1</v>
      </c>
      <c r="O1056" s="43">
        <f t="shared" si="278"/>
        <v>1</v>
      </c>
      <c r="P1056" s="43">
        <f t="shared" si="272"/>
        <v>1</v>
      </c>
      <c r="Q1056" s="44">
        <f t="shared" si="279"/>
        <v>1</v>
      </c>
      <c r="R1056" s="45">
        <f t="shared" si="280"/>
        <v>979290255</v>
      </c>
      <c r="S1056" s="41" t="str">
        <f t="shared" si="281"/>
        <v>979290255</v>
      </c>
      <c r="T1056" s="43" t="e">
        <f t="shared" si="282"/>
        <v>#VALUE!</v>
      </c>
      <c r="U1056" s="41" t="str">
        <f t="shared" si="283"/>
        <v>979290255</v>
      </c>
      <c r="V1056" s="46" t="str">
        <f t="shared" si="284"/>
        <v>0979290255</v>
      </c>
      <c r="W1056" s="43">
        <f t="shared" si="285"/>
        <v>1</v>
      </c>
      <c r="X1056" s="47">
        <f t="shared" si="286"/>
        <v>1</v>
      </c>
      <c r="Y1056" s="43">
        <f t="shared" si="273"/>
        <v>1</v>
      </c>
      <c r="Z1056" s="44">
        <f t="shared" si="287"/>
        <v>1</v>
      </c>
      <c r="AA1056" s="44">
        <f t="shared" si="288"/>
        <v>1</v>
      </c>
    </row>
    <row r="1057" spans="1:27" ht="69" hidden="1" customHeight="1" x14ac:dyDescent="0.65">
      <c r="A1057" s="3">
        <v>1055</v>
      </c>
      <c r="B1057" s="3" t="s">
        <v>3055</v>
      </c>
      <c r="C1057" s="3" t="s">
        <v>3306</v>
      </c>
      <c r="D1057" s="3" t="s">
        <v>3056</v>
      </c>
      <c r="E1057" s="3" t="s">
        <v>3149</v>
      </c>
      <c r="F1057" s="5" t="s">
        <v>3057</v>
      </c>
      <c r="G1057" s="6">
        <v>101066016</v>
      </c>
      <c r="H1057" s="7">
        <v>966603466</v>
      </c>
      <c r="I1057" s="3"/>
      <c r="J1057" s="39"/>
      <c r="K1057" s="40">
        <f t="shared" si="274"/>
        <v>1</v>
      </c>
      <c r="L1057" s="41" t="str">
        <f t="shared" si="275"/>
        <v>101066016</v>
      </c>
      <c r="M1057" s="42" t="str">
        <f t="shared" si="276"/>
        <v>101066016</v>
      </c>
      <c r="N1057" s="43">
        <f t="shared" si="277"/>
        <v>1</v>
      </c>
      <c r="O1057" s="43">
        <f t="shared" si="278"/>
        <v>1</v>
      </c>
      <c r="P1057" s="43">
        <f t="shared" si="272"/>
        <v>1</v>
      </c>
      <c r="Q1057" s="44">
        <f t="shared" si="279"/>
        <v>1</v>
      </c>
      <c r="R1057" s="45">
        <f t="shared" si="280"/>
        <v>966603466</v>
      </c>
      <c r="S1057" s="41" t="str">
        <f t="shared" si="281"/>
        <v>966603466</v>
      </c>
      <c r="T1057" s="43" t="e">
        <f t="shared" si="282"/>
        <v>#VALUE!</v>
      </c>
      <c r="U1057" s="41" t="str">
        <f t="shared" si="283"/>
        <v>966603466</v>
      </c>
      <c r="V1057" s="46" t="str">
        <f t="shared" si="284"/>
        <v>0966603466</v>
      </c>
      <c r="W1057" s="43">
        <f t="shared" si="285"/>
        <v>1</v>
      </c>
      <c r="X1057" s="47">
        <f t="shared" si="286"/>
        <v>1</v>
      </c>
      <c r="Y1057" s="43">
        <f t="shared" si="273"/>
        <v>1</v>
      </c>
      <c r="Z1057" s="44">
        <f t="shared" si="287"/>
        <v>1</v>
      </c>
      <c r="AA1057" s="44">
        <f t="shared" si="288"/>
        <v>1</v>
      </c>
    </row>
    <row r="1058" spans="1:27" ht="69" hidden="1" customHeight="1" x14ac:dyDescent="0.65">
      <c r="A1058" s="3">
        <v>1056</v>
      </c>
      <c r="B1058" s="3" t="s">
        <v>3058</v>
      </c>
      <c r="C1058" s="3" t="s">
        <v>3306</v>
      </c>
      <c r="D1058" s="3" t="s">
        <v>1148</v>
      </c>
      <c r="E1058" s="3" t="s">
        <v>3149</v>
      </c>
      <c r="F1058" s="5" t="s">
        <v>3059</v>
      </c>
      <c r="G1058" s="6">
        <v>101209308</v>
      </c>
      <c r="H1058" s="7">
        <v>717766084</v>
      </c>
      <c r="I1058" s="3"/>
      <c r="J1058" s="39"/>
      <c r="K1058" s="40">
        <f t="shared" si="274"/>
        <v>1</v>
      </c>
      <c r="L1058" s="41" t="str">
        <f t="shared" si="275"/>
        <v>101209308</v>
      </c>
      <c r="M1058" s="42" t="str">
        <f t="shared" si="276"/>
        <v>101209308</v>
      </c>
      <c r="N1058" s="43">
        <f t="shared" si="277"/>
        <v>1</v>
      </c>
      <c r="O1058" s="43">
        <f t="shared" si="278"/>
        <v>1</v>
      </c>
      <c r="P1058" s="43">
        <f t="shared" si="272"/>
        <v>1</v>
      </c>
      <c r="Q1058" s="44">
        <f t="shared" si="279"/>
        <v>1</v>
      </c>
      <c r="R1058" s="45">
        <f t="shared" si="280"/>
        <v>717766084</v>
      </c>
      <c r="S1058" s="41" t="str">
        <f t="shared" si="281"/>
        <v>717766084</v>
      </c>
      <c r="T1058" s="43" t="e">
        <f t="shared" si="282"/>
        <v>#VALUE!</v>
      </c>
      <c r="U1058" s="41" t="str">
        <f t="shared" si="283"/>
        <v>717766084</v>
      </c>
      <c r="V1058" s="46" t="str">
        <f t="shared" si="284"/>
        <v>0717766084</v>
      </c>
      <c r="W1058" s="43">
        <f t="shared" si="285"/>
        <v>1</v>
      </c>
      <c r="X1058" s="47">
        <f t="shared" si="286"/>
        <v>1</v>
      </c>
      <c r="Y1058" s="43">
        <f t="shared" si="273"/>
        <v>1</v>
      </c>
      <c r="Z1058" s="44">
        <f t="shared" si="287"/>
        <v>1</v>
      </c>
      <c r="AA1058" s="44">
        <f t="shared" si="288"/>
        <v>1</v>
      </c>
    </row>
    <row r="1059" spans="1:27" ht="69" hidden="1" customHeight="1" x14ac:dyDescent="0.65">
      <c r="A1059" s="3">
        <v>1057</v>
      </c>
      <c r="B1059" s="3" t="s">
        <v>3060</v>
      </c>
      <c r="C1059" s="3" t="s">
        <v>3306</v>
      </c>
      <c r="D1059" s="3" t="s">
        <v>3061</v>
      </c>
      <c r="E1059" s="3" t="s">
        <v>3149</v>
      </c>
      <c r="F1059" s="5" t="s">
        <v>3062</v>
      </c>
      <c r="G1059" s="6">
        <v>101189946</v>
      </c>
      <c r="H1059" s="6" t="s">
        <v>3257</v>
      </c>
      <c r="I1059" s="3"/>
      <c r="J1059" s="39"/>
      <c r="K1059" s="40">
        <f t="shared" si="274"/>
        <v>1</v>
      </c>
      <c r="L1059" s="41" t="str">
        <f t="shared" si="275"/>
        <v>101189946</v>
      </c>
      <c r="M1059" s="42" t="str">
        <f t="shared" si="276"/>
        <v>101189946</v>
      </c>
      <c r="N1059" s="43">
        <f t="shared" si="277"/>
        <v>1</v>
      </c>
      <c r="O1059" s="43">
        <f t="shared" si="278"/>
        <v>1</v>
      </c>
      <c r="P1059" s="43">
        <f t="shared" si="272"/>
        <v>1</v>
      </c>
      <c r="Q1059" s="44">
        <f t="shared" si="279"/>
        <v>1</v>
      </c>
      <c r="R1059" s="45" t="str">
        <f t="shared" si="280"/>
        <v>096 315 9075</v>
      </c>
      <c r="S1059" s="41" t="str">
        <f t="shared" si="281"/>
        <v>0963159075</v>
      </c>
      <c r="T1059" s="43" t="e">
        <f t="shared" si="282"/>
        <v>#VALUE!</v>
      </c>
      <c r="U1059" s="41" t="str">
        <f t="shared" si="283"/>
        <v>0963159075</v>
      </c>
      <c r="V1059" s="46" t="str">
        <f t="shared" si="284"/>
        <v>0963159075</v>
      </c>
      <c r="W1059" s="43">
        <f t="shared" si="285"/>
        <v>1</v>
      </c>
      <c r="X1059" s="47">
        <f t="shared" si="286"/>
        <v>1</v>
      </c>
      <c r="Y1059" s="43">
        <f t="shared" si="273"/>
        <v>1</v>
      </c>
      <c r="Z1059" s="44">
        <f t="shared" si="287"/>
        <v>1</v>
      </c>
      <c r="AA1059" s="44">
        <f t="shared" si="288"/>
        <v>1</v>
      </c>
    </row>
    <row r="1060" spans="1:27" ht="69" hidden="1" customHeight="1" x14ac:dyDescent="0.65">
      <c r="A1060" s="3">
        <v>1058</v>
      </c>
      <c r="B1060" s="3" t="s">
        <v>3063</v>
      </c>
      <c r="C1060" s="3" t="s">
        <v>3306</v>
      </c>
      <c r="D1060" s="3" t="s">
        <v>3064</v>
      </c>
      <c r="E1060" s="3" t="s">
        <v>3149</v>
      </c>
      <c r="F1060" s="5" t="s">
        <v>3065</v>
      </c>
      <c r="G1060" s="6">
        <v>101179397</v>
      </c>
      <c r="H1060" s="7">
        <v>968128244</v>
      </c>
      <c r="I1060" s="3"/>
      <c r="J1060" s="39"/>
      <c r="K1060" s="40">
        <f t="shared" si="274"/>
        <v>1</v>
      </c>
      <c r="L1060" s="41" t="str">
        <f t="shared" si="275"/>
        <v>101179397</v>
      </c>
      <c r="M1060" s="42" t="str">
        <f t="shared" si="276"/>
        <v>101179397</v>
      </c>
      <c r="N1060" s="43">
        <f t="shared" si="277"/>
        <v>1</v>
      </c>
      <c r="O1060" s="43">
        <f t="shared" si="278"/>
        <v>1</v>
      </c>
      <c r="P1060" s="43">
        <f t="shared" si="272"/>
        <v>1</v>
      </c>
      <c r="Q1060" s="44">
        <f t="shared" si="279"/>
        <v>1</v>
      </c>
      <c r="R1060" s="45">
        <f t="shared" si="280"/>
        <v>968128244</v>
      </c>
      <c r="S1060" s="41" t="str">
        <f t="shared" si="281"/>
        <v>968128244</v>
      </c>
      <c r="T1060" s="43" t="e">
        <f t="shared" si="282"/>
        <v>#VALUE!</v>
      </c>
      <c r="U1060" s="41" t="str">
        <f t="shared" si="283"/>
        <v>968128244</v>
      </c>
      <c r="V1060" s="46" t="str">
        <f t="shared" si="284"/>
        <v>0968128244</v>
      </c>
      <c r="W1060" s="43">
        <f t="shared" si="285"/>
        <v>1</v>
      </c>
      <c r="X1060" s="47">
        <f t="shared" si="286"/>
        <v>1</v>
      </c>
      <c r="Y1060" s="43">
        <f t="shared" si="273"/>
        <v>1</v>
      </c>
      <c r="Z1060" s="44">
        <f t="shared" si="287"/>
        <v>1</v>
      </c>
      <c r="AA1060" s="44">
        <f t="shared" si="288"/>
        <v>1</v>
      </c>
    </row>
    <row r="1061" spans="1:27" ht="69" hidden="1" customHeight="1" x14ac:dyDescent="0.65">
      <c r="A1061" s="3">
        <v>1059</v>
      </c>
      <c r="B1061" s="3" t="s">
        <v>3066</v>
      </c>
      <c r="C1061" s="3" t="s">
        <v>3306</v>
      </c>
      <c r="D1061" s="3" t="s">
        <v>3067</v>
      </c>
      <c r="E1061" s="3" t="s">
        <v>3149</v>
      </c>
      <c r="F1061" s="5" t="s">
        <v>3068</v>
      </c>
      <c r="G1061" s="6">
        <v>100816087</v>
      </c>
      <c r="H1061" s="7">
        <v>965019261</v>
      </c>
      <c r="I1061" s="3"/>
      <c r="J1061" s="39"/>
      <c r="K1061" s="40">
        <f t="shared" si="274"/>
        <v>1</v>
      </c>
      <c r="L1061" s="41" t="str">
        <f t="shared" si="275"/>
        <v>100816087</v>
      </c>
      <c r="M1061" s="42" t="str">
        <f t="shared" si="276"/>
        <v>100816087</v>
      </c>
      <c r="N1061" s="43">
        <f t="shared" si="277"/>
        <v>1</v>
      </c>
      <c r="O1061" s="43">
        <f t="shared" si="278"/>
        <v>1</v>
      </c>
      <c r="P1061" s="43">
        <f t="shared" si="272"/>
        <v>1</v>
      </c>
      <c r="Q1061" s="44">
        <f t="shared" si="279"/>
        <v>1</v>
      </c>
      <c r="R1061" s="45">
        <f t="shared" si="280"/>
        <v>965019261</v>
      </c>
      <c r="S1061" s="41" t="str">
        <f t="shared" si="281"/>
        <v>965019261</v>
      </c>
      <c r="T1061" s="43" t="e">
        <f t="shared" si="282"/>
        <v>#VALUE!</v>
      </c>
      <c r="U1061" s="41" t="str">
        <f t="shared" si="283"/>
        <v>965019261</v>
      </c>
      <c r="V1061" s="46" t="str">
        <f t="shared" si="284"/>
        <v>0965019261</v>
      </c>
      <c r="W1061" s="43">
        <f t="shared" si="285"/>
        <v>1</v>
      </c>
      <c r="X1061" s="47">
        <f t="shared" si="286"/>
        <v>1</v>
      </c>
      <c r="Y1061" s="43">
        <f t="shared" si="273"/>
        <v>1</v>
      </c>
      <c r="Z1061" s="44">
        <f t="shared" si="287"/>
        <v>1</v>
      </c>
      <c r="AA1061" s="44">
        <f t="shared" si="288"/>
        <v>1</v>
      </c>
    </row>
    <row r="1062" spans="1:27" ht="69" hidden="1" customHeight="1" x14ac:dyDescent="0.65">
      <c r="A1062" s="3">
        <v>1060</v>
      </c>
      <c r="B1062" s="3" t="s">
        <v>3069</v>
      </c>
      <c r="C1062" s="3" t="s">
        <v>3306</v>
      </c>
      <c r="D1062" s="3" t="s">
        <v>2930</v>
      </c>
      <c r="E1062" s="3" t="s">
        <v>3149</v>
      </c>
      <c r="F1062" s="5" t="s">
        <v>3070</v>
      </c>
      <c r="G1062" s="6">
        <v>100955532</v>
      </c>
      <c r="H1062" s="7">
        <v>972466101</v>
      </c>
      <c r="I1062" s="3"/>
      <c r="J1062" s="39"/>
      <c r="K1062" s="40">
        <f t="shared" si="274"/>
        <v>1</v>
      </c>
      <c r="L1062" s="41" t="str">
        <f t="shared" si="275"/>
        <v>100955532</v>
      </c>
      <c r="M1062" s="42" t="str">
        <f t="shared" si="276"/>
        <v>100955532</v>
      </c>
      <c r="N1062" s="43">
        <f t="shared" si="277"/>
        <v>1</v>
      </c>
      <c r="O1062" s="43">
        <f t="shared" si="278"/>
        <v>1</v>
      </c>
      <c r="P1062" s="43">
        <f t="shared" si="272"/>
        <v>1</v>
      </c>
      <c r="Q1062" s="44">
        <f t="shared" si="279"/>
        <v>1</v>
      </c>
      <c r="R1062" s="45">
        <f t="shared" si="280"/>
        <v>972466101</v>
      </c>
      <c r="S1062" s="41" t="str">
        <f t="shared" si="281"/>
        <v>972466101</v>
      </c>
      <c r="T1062" s="43" t="e">
        <f t="shared" si="282"/>
        <v>#VALUE!</v>
      </c>
      <c r="U1062" s="41" t="str">
        <f t="shared" si="283"/>
        <v>972466101</v>
      </c>
      <c r="V1062" s="46" t="str">
        <f t="shared" si="284"/>
        <v>0972466101</v>
      </c>
      <c r="W1062" s="43">
        <f t="shared" si="285"/>
        <v>1</v>
      </c>
      <c r="X1062" s="47">
        <f t="shared" si="286"/>
        <v>1</v>
      </c>
      <c r="Y1062" s="43">
        <f t="shared" si="273"/>
        <v>1</v>
      </c>
      <c r="Z1062" s="44">
        <f t="shared" si="287"/>
        <v>1</v>
      </c>
      <c r="AA1062" s="44">
        <f t="shared" si="288"/>
        <v>1</v>
      </c>
    </row>
    <row r="1063" spans="1:27" ht="69" hidden="1" customHeight="1" x14ac:dyDescent="0.65">
      <c r="A1063" s="3">
        <v>1061</v>
      </c>
      <c r="B1063" s="3" t="s">
        <v>3071</v>
      </c>
      <c r="C1063" s="3" t="s">
        <v>3306</v>
      </c>
      <c r="D1063" s="3" t="s">
        <v>3072</v>
      </c>
      <c r="E1063" s="3" t="s">
        <v>3149</v>
      </c>
      <c r="F1063" s="5" t="s">
        <v>3073</v>
      </c>
      <c r="G1063" s="6">
        <v>100951538</v>
      </c>
      <c r="H1063" s="6">
        <v>68661363</v>
      </c>
      <c r="I1063" s="3"/>
      <c r="J1063" s="39"/>
      <c r="K1063" s="40">
        <f t="shared" si="274"/>
        <v>1</v>
      </c>
      <c r="L1063" s="41" t="str">
        <f t="shared" si="275"/>
        <v>100951538</v>
      </c>
      <c r="M1063" s="42" t="str">
        <f t="shared" si="276"/>
        <v>100951538</v>
      </c>
      <c r="N1063" s="43">
        <f t="shared" si="277"/>
        <v>1</v>
      </c>
      <c r="O1063" s="43">
        <f t="shared" si="278"/>
        <v>1</v>
      </c>
      <c r="P1063" s="43">
        <f t="shared" si="272"/>
        <v>1</v>
      </c>
      <c r="Q1063" s="44">
        <f t="shared" si="279"/>
        <v>1</v>
      </c>
      <c r="R1063" s="45">
        <f t="shared" si="280"/>
        <v>68661363</v>
      </c>
      <c r="S1063" s="41" t="str">
        <f t="shared" si="281"/>
        <v>68661363</v>
      </c>
      <c r="T1063" s="43" t="e">
        <f t="shared" si="282"/>
        <v>#VALUE!</v>
      </c>
      <c r="U1063" s="41" t="str">
        <f t="shared" si="283"/>
        <v>68661363</v>
      </c>
      <c r="V1063" s="46" t="str">
        <f t="shared" si="284"/>
        <v>068661363</v>
      </c>
      <c r="W1063" s="43">
        <f t="shared" si="285"/>
        <v>1</v>
      </c>
      <c r="X1063" s="47">
        <f t="shared" si="286"/>
        <v>1</v>
      </c>
      <c r="Y1063" s="43">
        <f t="shared" si="273"/>
        <v>1</v>
      </c>
      <c r="Z1063" s="44">
        <f t="shared" si="287"/>
        <v>1</v>
      </c>
      <c r="AA1063" s="44">
        <f t="shared" si="288"/>
        <v>1</v>
      </c>
    </row>
    <row r="1064" spans="1:27" ht="69" hidden="1" customHeight="1" x14ac:dyDescent="0.65">
      <c r="A1064" s="3">
        <v>1062</v>
      </c>
      <c r="B1064" s="3" t="s">
        <v>3074</v>
      </c>
      <c r="C1064" s="3" t="s">
        <v>3306</v>
      </c>
      <c r="D1064" s="3" t="s">
        <v>3075</v>
      </c>
      <c r="E1064" s="3" t="s">
        <v>3149</v>
      </c>
      <c r="F1064" s="5" t="s">
        <v>3076</v>
      </c>
      <c r="G1064" s="6">
        <v>101086697</v>
      </c>
      <c r="H1064" s="7">
        <v>975505645</v>
      </c>
      <c r="I1064" s="3"/>
      <c r="J1064" s="39"/>
      <c r="K1064" s="40">
        <f t="shared" si="274"/>
        <v>1</v>
      </c>
      <c r="L1064" s="41" t="str">
        <f t="shared" si="275"/>
        <v>101086697</v>
      </c>
      <c r="M1064" s="42" t="str">
        <f t="shared" si="276"/>
        <v>101086697</v>
      </c>
      <c r="N1064" s="43">
        <f t="shared" si="277"/>
        <v>1</v>
      </c>
      <c r="O1064" s="43">
        <f t="shared" si="278"/>
        <v>1</v>
      </c>
      <c r="P1064" s="43">
        <f t="shared" si="272"/>
        <v>1</v>
      </c>
      <c r="Q1064" s="44">
        <f t="shared" si="279"/>
        <v>1</v>
      </c>
      <c r="R1064" s="45">
        <f t="shared" si="280"/>
        <v>975505645</v>
      </c>
      <c r="S1064" s="41" t="str">
        <f t="shared" si="281"/>
        <v>975505645</v>
      </c>
      <c r="T1064" s="43" t="e">
        <f t="shared" si="282"/>
        <v>#VALUE!</v>
      </c>
      <c r="U1064" s="41" t="str">
        <f t="shared" si="283"/>
        <v>975505645</v>
      </c>
      <c r="V1064" s="46" t="str">
        <f t="shared" si="284"/>
        <v>0975505645</v>
      </c>
      <c r="W1064" s="43">
        <f t="shared" si="285"/>
        <v>1</v>
      </c>
      <c r="X1064" s="47">
        <f t="shared" si="286"/>
        <v>1</v>
      </c>
      <c r="Y1064" s="43">
        <f t="shared" si="273"/>
        <v>1</v>
      </c>
      <c r="Z1064" s="44">
        <f t="shared" si="287"/>
        <v>1</v>
      </c>
      <c r="AA1064" s="44">
        <f t="shared" si="288"/>
        <v>1</v>
      </c>
    </row>
    <row r="1065" spans="1:27" ht="69" hidden="1" customHeight="1" x14ac:dyDescent="0.65">
      <c r="A1065" s="3">
        <v>1063</v>
      </c>
      <c r="B1065" s="3" t="s">
        <v>3077</v>
      </c>
      <c r="C1065" s="3" t="s">
        <v>3306</v>
      </c>
      <c r="D1065" s="3" t="s">
        <v>3078</v>
      </c>
      <c r="E1065" s="3" t="s">
        <v>3149</v>
      </c>
      <c r="F1065" s="5" t="s">
        <v>3079</v>
      </c>
      <c r="G1065" s="6">
        <v>101153302</v>
      </c>
      <c r="H1065" s="7">
        <v>968431343</v>
      </c>
      <c r="I1065" s="3"/>
      <c r="J1065" s="39"/>
      <c r="K1065" s="40">
        <f t="shared" si="274"/>
        <v>1</v>
      </c>
      <c r="L1065" s="41" t="str">
        <f t="shared" si="275"/>
        <v>101153302</v>
      </c>
      <c r="M1065" s="42" t="str">
        <f t="shared" si="276"/>
        <v>101153302</v>
      </c>
      <c r="N1065" s="43">
        <f t="shared" si="277"/>
        <v>1</v>
      </c>
      <c r="O1065" s="43">
        <f t="shared" si="278"/>
        <v>1</v>
      </c>
      <c r="P1065" s="43">
        <f t="shared" si="272"/>
        <v>1</v>
      </c>
      <c r="Q1065" s="44">
        <f t="shared" si="279"/>
        <v>1</v>
      </c>
      <c r="R1065" s="45">
        <f t="shared" si="280"/>
        <v>968431343</v>
      </c>
      <c r="S1065" s="41" t="str">
        <f t="shared" si="281"/>
        <v>968431343</v>
      </c>
      <c r="T1065" s="43" t="e">
        <f t="shared" si="282"/>
        <v>#VALUE!</v>
      </c>
      <c r="U1065" s="41" t="str">
        <f t="shared" si="283"/>
        <v>968431343</v>
      </c>
      <c r="V1065" s="46" t="str">
        <f t="shared" si="284"/>
        <v>0968431343</v>
      </c>
      <c r="W1065" s="43">
        <f t="shared" si="285"/>
        <v>1</v>
      </c>
      <c r="X1065" s="47">
        <f t="shared" si="286"/>
        <v>1</v>
      </c>
      <c r="Y1065" s="43">
        <f t="shared" si="273"/>
        <v>1</v>
      </c>
      <c r="Z1065" s="44">
        <f t="shared" si="287"/>
        <v>1</v>
      </c>
      <c r="AA1065" s="44">
        <f t="shared" si="288"/>
        <v>1</v>
      </c>
    </row>
    <row r="1066" spans="1:27" ht="69" hidden="1" customHeight="1" x14ac:dyDescent="0.65">
      <c r="A1066" s="3">
        <v>1064</v>
      </c>
      <c r="B1066" s="3" t="s">
        <v>3080</v>
      </c>
      <c r="C1066" s="3" t="s">
        <v>3306</v>
      </c>
      <c r="D1066" s="3" t="s">
        <v>1806</v>
      </c>
      <c r="E1066" s="3" t="s">
        <v>3145</v>
      </c>
      <c r="F1066" s="5" t="s">
        <v>3081</v>
      </c>
      <c r="G1066" s="6">
        <v>100830074</v>
      </c>
      <c r="H1066" s="7">
        <v>717766838</v>
      </c>
      <c r="I1066" s="3"/>
      <c r="J1066" s="39"/>
      <c r="K1066" s="40">
        <f t="shared" si="274"/>
        <v>1</v>
      </c>
      <c r="L1066" s="41" t="str">
        <f t="shared" si="275"/>
        <v>100830074</v>
      </c>
      <c r="M1066" s="42" t="str">
        <f t="shared" si="276"/>
        <v>100830074</v>
      </c>
      <c r="N1066" s="43">
        <f t="shared" si="277"/>
        <v>1</v>
      </c>
      <c r="O1066" s="43">
        <f t="shared" si="278"/>
        <v>1</v>
      </c>
      <c r="P1066" s="43">
        <f t="shared" si="272"/>
        <v>1</v>
      </c>
      <c r="Q1066" s="44">
        <f t="shared" si="279"/>
        <v>1</v>
      </c>
      <c r="R1066" s="45">
        <f t="shared" si="280"/>
        <v>717766838</v>
      </c>
      <c r="S1066" s="41" t="str">
        <f t="shared" si="281"/>
        <v>717766838</v>
      </c>
      <c r="T1066" s="43" t="e">
        <f t="shared" si="282"/>
        <v>#VALUE!</v>
      </c>
      <c r="U1066" s="41" t="str">
        <f t="shared" si="283"/>
        <v>717766838</v>
      </c>
      <c r="V1066" s="46" t="str">
        <f t="shared" si="284"/>
        <v>0717766838</v>
      </c>
      <c r="W1066" s="43">
        <f t="shared" si="285"/>
        <v>1</v>
      </c>
      <c r="X1066" s="47">
        <f t="shared" si="286"/>
        <v>1</v>
      </c>
      <c r="Y1066" s="43">
        <f t="shared" si="273"/>
        <v>1</v>
      </c>
      <c r="Z1066" s="44">
        <f t="shared" si="287"/>
        <v>1</v>
      </c>
      <c r="AA1066" s="44">
        <f t="shared" si="288"/>
        <v>1</v>
      </c>
    </row>
    <row r="1067" spans="1:27" ht="69" hidden="1" customHeight="1" x14ac:dyDescent="0.65">
      <c r="A1067" s="3">
        <v>1065</v>
      </c>
      <c r="B1067" s="3" t="s">
        <v>3082</v>
      </c>
      <c r="C1067" s="3" t="s">
        <v>3306</v>
      </c>
      <c r="D1067" s="3" t="s">
        <v>3083</v>
      </c>
      <c r="E1067" s="3" t="s">
        <v>3145</v>
      </c>
      <c r="F1067" s="5" t="s">
        <v>3084</v>
      </c>
      <c r="G1067" s="6">
        <v>101109526</v>
      </c>
      <c r="H1067" s="7">
        <v>884301088</v>
      </c>
      <c r="I1067" s="3"/>
      <c r="J1067" s="39"/>
      <c r="K1067" s="40">
        <f t="shared" si="274"/>
        <v>1</v>
      </c>
      <c r="L1067" s="41" t="str">
        <f t="shared" si="275"/>
        <v>101109526</v>
      </c>
      <c r="M1067" s="42" t="str">
        <f t="shared" si="276"/>
        <v>101109526</v>
      </c>
      <c r="N1067" s="43">
        <f t="shared" si="277"/>
        <v>1</v>
      </c>
      <c r="O1067" s="43">
        <f t="shared" si="278"/>
        <v>1</v>
      </c>
      <c r="P1067" s="43">
        <f t="shared" si="272"/>
        <v>1</v>
      </c>
      <c r="Q1067" s="44">
        <f t="shared" si="279"/>
        <v>1</v>
      </c>
      <c r="R1067" s="45">
        <f t="shared" si="280"/>
        <v>884301088</v>
      </c>
      <c r="S1067" s="41" t="str">
        <f t="shared" si="281"/>
        <v>884301088</v>
      </c>
      <c r="T1067" s="43" t="e">
        <f t="shared" si="282"/>
        <v>#VALUE!</v>
      </c>
      <c r="U1067" s="41" t="str">
        <f t="shared" si="283"/>
        <v>884301088</v>
      </c>
      <c r="V1067" s="46" t="str">
        <f t="shared" si="284"/>
        <v>0884301088</v>
      </c>
      <c r="W1067" s="43">
        <f t="shared" si="285"/>
        <v>1</v>
      </c>
      <c r="X1067" s="47">
        <f t="shared" si="286"/>
        <v>1</v>
      </c>
      <c r="Y1067" s="43">
        <f t="shared" si="273"/>
        <v>1</v>
      </c>
      <c r="Z1067" s="44">
        <f t="shared" si="287"/>
        <v>1</v>
      </c>
      <c r="AA1067" s="44">
        <f t="shared" si="288"/>
        <v>1</v>
      </c>
    </row>
    <row r="1068" spans="1:27" ht="69" hidden="1" customHeight="1" x14ac:dyDescent="0.65">
      <c r="A1068" s="3">
        <v>1066</v>
      </c>
      <c r="B1068" s="3" t="s">
        <v>3085</v>
      </c>
      <c r="C1068" s="3" t="s">
        <v>3306</v>
      </c>
      <c r="D1068" s="3" t="s">
        <v>3086</v>
      </c>
      <c r="E1068" s="3" t="s">
        <v>3145</v>
      </c>
      <c r="F1068" s="5" t="s">
        <v>3087</v>
      </c>
      <c r="G1068" s="6">
        <v>101054315</v>
      </c>
      <c r="H1068" s="6">
        <v>81347762</v>
      </c>
      <c r="I1068" s="3"/>
      <c r="J1068" s="39"/>
      <c r="K1068" s="40">
        <f t="shared" si="274"/>
        <v>1</v>
      </c>
      <c r="L1068" s="41" t="str">
        <f t="shared" si="275"/>
        <v>101054315</v>
      </c>
      <c r="M1068" s="42" t="str">
        <f t="shared" si="276"/>
        <v>101054315</v>
      </c>
      <c r="N1068" s="43">
        <f t="shared" si="277"/>
        <v>1</v>
      </c>
      <c r="O1068" s="43">
        <f t="shared" si="278"/>
        <v>1</v>
      </c>
      <c r="P1068" s="43">
        <f t="shared" si="272"/>
        <v>1</v>
      </c>
      <c r="Q1068" s="44">
        <f t="shared" si="279"/>
        <v>1</v>
      </c>
      <c r="R1068" s="45">
        <f t="shared" si="280"/>
        <v>81347762</v>
      </c>
      <c r="S1068" s="41" t="str">
        <f t="shared" si="281"/>
        <v>81347762</v>
      </c>
      <c r="T1068" s="43" t="e">
        <f t="shared" si="282"/>
        <v>#VALUE!</v>
      </c>
      <c r="U1068" s="41" t="str">
        <f t="shared" si="283"/>
        <v>81347762</v>
      </c>
      <c r="V1068" s="46" t="str">
        <f t="shared" si="284"/>
        <v>081347762</v>
      </c>
      <c r="W1068" s="43">
        <f t="shared" si="285"/>
        <v>1</v>
      </c>
      <c r="X1068" s="47">
        <f t="shared" si="286"/>
        <v>1</v>
      </c>
      <c r="Y1068" s="43">
        <f t="shared" si="273"/>
        <v>1</v>
      </c>
      <c r="Z1068" s="44">
        <f t="shared" si="287"/>
        <v>1</v>
      </c>
      <c r="AA1068" s="44">
        <f t="shared" si="288"/>
        <v>1</v>
      </c>
    </row>
    <row r="1069" spans="1:27" ht="69" hidden="1" customHeight="1" x14ac:dyDescent="0.65">
      <c r="A1069" s="3">
        <v>1067</v>
      </c>
      <c r="B1069" s="3" t="s">
        <v>3088</v>
      </c>
      <c r="C1069" s="3" t="s">
        <v>3306</v>
      </c>
      <c r="D1069" s="3" t="s">
        <v>3089</v>
      </c>
      <c r="E1069" s="3" t="s">
        <v>3145</v>
      </c>
      <c r="F1069" s="5" t="s">
        <v>3090</v>
      </c>
      <c r="G1069" s="6">
        <v>101084520</v>
      </c>
      <c r="H1069" s="7">
        <v>975872992</v>
      </c>
      <c r="I1069" s="3"/>
      <c r="J1069" s="39"/>
      <c r="K1069" s="40">
        <f t="shared" si="274"/>
        <v>1</v>
      </c>
      <c r="L1069" s="41" t="str">
        <f t="shared" si="275"/>
        <v>101084520</v>
      </c>
      <c r="M1069" s="42" t="str">
        <f t="shared" si="276"/>
        <v>101084520</v>
      </c>
      <c r="N1069" s="43">
        <f t="shared" si="277"/>
        <v>1</v>
      </c>
      <c r="O1069" s="43">
        <f t="shared" si="278"/>
        <v>1</v>
      </c>
      <c r="P1069" s="43">
        <f t="shared" si="272"/>
        <v>1</v>
      </c>
      <c r="Q1069" s="44">
        <f t="shared" si="279"/>
        <v>1</v>
      </c>
      <c r="R1069" s="45">
        <f t="shared" si="280"/>
        <v>975872992</v>
      </c>
      <c r="S1069" s="41" t="str">
        <f t="shared" si="281"/>
        <v>975872992</v>
      </c>
      <c r="T1069" s="43" t="e">
        <f t="shared" si="282"/>
        <v>#VALUE!</v>
      </c>
      <c r="U1069" s="41" t="str">
        <f t="shared" si="283"/>
        <v>975872992</v>
      </c>
      <c r="V1069" s="46" t="str">
        <f t="shared" si="284"/>
        <v>0975872992</v>
      </c>
      <c r="W1069" s="43">
        <f t="shared" si="285"/>
        <v>1</v>
      </c>
      <c r="X1069" s="47">
        <f t="shared" si="286"/>
        <v>1</v>
      </c>
      <c r="Y1069" s="43">
        <f t="shared" si="273"/>
        <v>1</v>
      </c>
      <c r="Z1069" s="44">
        <f t="shared" si="287"/>
        <v>1</v>
      </c>
      <c r="AA1069" s="44">
        <f t="shared" si="288"/>
        <v>1</v>
      </c>
    </row>
    <row r="1070" spans="1:27" ht="69" hidden="1" customHeight="1" x14ac:dyDescent="0.65">
      <c r="A1070" s="3">
        <v>1068</v>
      </c>
      <c r="B1070" s="3" t="s">
        <v>3091</v>
      </c>
      <c r="C1070" s="3" t="s">
        <v>3306</v>
      </c>
      <c r="D1070" s="3" t="s">
        <v>3092</v>
      </c>
      <c r="E1070" s="3" t="s">
        <v>3145</v>
      </c>
      <c r="F1070" s="5" t="s">
        <v>3093</v>
      </c>
      <c r="G1070" s="6">
        <v>101039137</v>
      </c>
      <c r="H1070" s="6">
        <v>10772790</v>
      </c>
      <c r="I1070" s="3"/>
      <c r="J1070" s="39"/>
      <c r="K1070" s="40">
        <f t="shared" si="274"/>
        <v>1</v>
      </c>
      <c r="L1070" s="41" t="str">
        <f t="shared" si="275"/>
        <v>101039137</v>
      </c>
      <c r="M1070" s="42" t="str">
        <f t="shared" si="276"/>
        <v>101039137</v>
      </c>
      <c r="N1070" s="43">
        <f t="shared" si="277"/>
        <v>1</v>
      </c>
      <c r="O1070" s="43">
        <f t="shared" si="278"/>
        <v>1</v>
      </c>
      <c r="P1070" s="43">
        <f t="shared" si="272"/>
        <v>1</v>
      </c>
      <c r="Q1070" s="44">
        <f t="shared" si="279"/>
        <v>1</v>
      </c>
      <c r="R1070" s="45">
        <f t="shared" si="280"/>
        <v>10772790</v>
      </c>
      <c r="S1070" s="41" t="str">
        <f t="shared" si="281"/>
        <v>10772790</v>
      </c>
      <c r="T1070" s="43" t="e">
        <f t="shared" si="282"/>
        <v>#VALUE!</v>
      </c>
      <c r="U1070" s="41" t="str">
        <f t="shared" si="283"/>
        <v>10772790</v>
      </c>
      <c r="V1070" s="46" t="str">
        <f t="shared" si="284"/>
        <v>010772790</v>
      </c>
      <c r="W1070" s="43">
        <f t="shared" si="285"/>
        <v>1</v>
      </c>
      <c r="X1070" s="47">
        <f t="shared" si="286"/>
        <v>1</v>
      </c>
      <c r="Y1070" s="43">
        <f t="shared" si="273"/>
        <v>1</v>
      </c>
      <c r="Z1070" s="44">
        <f t="shared" si="287"/>
        <v>1</v>
      </c>
      <c r="AA1070" s="44">
        <f t="shared" si="288"/>
        <v>1</v>
      </c>
    </row>
    <row r="1071" spans="1:27" ht="69" hidden="1" customHeight="1" x14ac:dyDescent="0.65">
      <c r="A1071" s="3">
        <v>1069</v>
      </c>
      <c r="B1071" s="3" t="s">
        <v>3094</v>
      </c>
      <c r="C1071" s="3" t="s">
        <v>3308</v>
      </c>
      <c r="D1071" s="3" t="s">
        <v>3095</v>
      </c>
      <c r="E1071" s="3" t="s">
        <v>3145</v>
      </c>
      <c r="F1071" s="5" t="s">
        <v>3096</v>
      </c>
      <c r="G1071" s="6">
        <v>101084911</v>
      </c>
      <c r="H1071" s="7">
        <v>967128073</v>
      </c>
      <c r="I1071" s="3"/>
      <c r="J1071" s="39"/>
      <c r="K1071" s="40">
        <f t="shared" si="274"/>
        <v>1</v>
      </c>
      <c r="L1071" s="41" t="str">
        <f t="shared" si="275"/>
        <v>101084911</v>
      </c>
      <c r="M1071" s="42" t="str">
        <f t="shared" si="276"/>
        <v>101084911</v>
      </c>
      <c r="N1071" s="43">
        <f t="shared" si="277"/>
        <v>1</v>
      </c>
      <c r="O1071" s="43">
        <f t="shared" si="278"/>
        <v>1</v>
      </c>
      <c r="P1071" s="43">
        <f t="shared" si="272"/>
        <v>1</v>
      </c>
      <c r="Q1071" s="44">
        <f t="shared" si="279"/>
        <v>1</v>
      </c>
      <c r="R1071" s="45">
        <f t="shared" si="280"/>
        <v>967128073</v>
      </c>
      <c r="S1071" s="41" t="str">
        <f t="shared" si="281"/>
        <v>967128073</v>
      </c>
      <c r="T1071" s="43" t="e">
        <f t="shared" si="282"/>
        <v>#VALUE!</v>
      </c>
      <c r="U1071" s="41" t="str">
        <f t="shared" si="283"/>
        <v>967128073</v>
      </c>
      <c r="V1071" s="46" t="str">
        <f t="shared" si="284"/>
        <v>0967128073</v>
      </c>
      <c r="W1071" s="43">
        <f t="shared" si="285"/>
        <v>1</v>
      </c>
      <c r="X1071" s="47">
        <f t="shared" si="286"/>
        <v>1</v>
      </c>
      <c r="Y1071" s="43">
        <f t="shared" si="273"/>
        <v>1</v>
      </c>
      <c r="Z1071" s="44">
        <f t="shared" si="287"/>
        <v>1</v>
      </c>
      <c r="AA1071" s="44">
        <f t="shared" si="288"/>
        <v>1</v>
      </c>
    </row>
    <row r="1072" spans="1:27" ht="69" hidden="1" customHeight="1" x14ac:dyDescent="0.65">
      <c r="A1072" s="3">
        <v>1070</v>
      </c>
      <c r="B1072" s="3" t="s">
        <v>3097</v>
      </c>
      <c r="C1072" s="3" t="s">
        <v>3306</v>
      </c>
      <c r="D1072" s="3" t="s">
        <v>3098</v>
      </c>
      <c r="E1072" s="3" t="s">
        <v>3145</v>
      </c>
      <c r="F1072" s="5" t="s">
        <v>3099</v>
      </c>
      <c r="G1072" s="6">
        <v>101384854</v>
      </c>
      <c r="H1072" s="7">
        <v>972742205</v>
      </c>
      <c r="I1072" s="3"/>
      <c r="J1072" s="39"/>
      <c r="K1072" s="40">
        <f t="shared" si="274"/>
        <v>1</v>
      </c>
      <c r="L1072" s="41" t="str">
        <f t="shared" si="275"/>
        <v>101384854</v>
      </c>
      <c r="M1072" s="42" t="str">
        <f t="shared" si="276"/>
        <v>101384854</v>
      </c>
      <c r="N1072" s="43">
        <f t="shared" si="277"/>
        <v>1</v>
      </c>
      <c r="O1072" s="43">
        <f t="shared" si="278"/>
        <v>1</v>
      </c>
      <c r="P1072" s="43">
        <f t="shared" si="272"/>
        <v>1</v>
      </c>
      <c r="Q1072" s="44">
        <f t="shared" si="279"/>
        <v>1</v>
      </c>
      <c r="R1072" s="45">
        <f t="shared" si="280"/>
        <v>972742205</v>
      </c>
      <c r="S1072" s="41" t="str">
        <f t="shared" si="281"/>
        <v>972742205</v>
      </c>
      <c r="T1072" s="43" t="e">
        <f t="shared" si="282"/>
        <v>#VALUE!</v>
      </c>
      <c r="U1072" s="41" t="str">
        <f t="shared" si="283"/>
        <v>972742205</v>
      </c>
      <c r="V1072" s="46" t="str">
        <f t="shared" si="284"/>
        <v>0972742205</v>
      </c>
      <c r="W1072" s="43">
        <f t="shared" si="285"/>
        <v>1</v>
      </c>
      <c r="X1072" s="47">
        <f t="shared" si="286"/>
        <v>1</v>
      </c>
      <c r="Y1072" s="43">
        <f t="shared" si="273"/>
        <v>1</v>
      </c>
      <c r="Z1072" s="44">
        <f t="shared" si="287"/>
        <v>1</v>
      </c>
      <c r="AA1072" s="44">
        <f t="shared" si="288"/>
        <v>1</v>
      </c>
    </row>
    <row r="1073" spans="1:27" ht="69" hidden="1" customHeight="1" x14ac:dyDescent="0.65">
      <c r="A1073" s="3">
        <v>1071</v>
      </c>
      <c r="B1073" s="3" t="s">
        <v>3100</v>
      </c>
      <c r="C1073" s="3" t="s">
        <v>3306</v>
      </c>
      <c r="D1073" s="3" t="s">
        <v>3101</v>
      </c>
      <c r="E1073" s="3" t="s">
        <v>3145</v>
      </c>
      <c r="F1073" s="5" t="s">
        <v>3102</v>
      </c>
      <c r="G1073" s="6">
        <v>101067647</v>
      </c>
      <c r="H1073" s="6">
        <v>87380806</v>
      </c>
      <c r="I1073" s="3"/>
      <c r="J1073" s="39"/>
      <c r="K1073" s="40">
        <f t="shared" si="274"/>
        <v>1</v>
      </c>
      <c r="L1073" s="41" t="str">
        <f t="shared" si="275"/>
        <v>101067647</v>
      </c>
      <c r="M1073" s="42" t="str">
        <f t="shared" si="276"/>
        <v>101067647</v>
      </c>
      <c r="N1073" s="43">
        <f t="shared" si="277"/>
        <v>1</v>
      </c>
      <c r="O1073" s="43">
        <f t="shared" si="278"/>
        <v>1</v>
      </c>
      <c r="P1073" s="43">
        <f t="shared" si="272"/>
        <v>1</v>
      </c>
      <c r="Q1073" s="44">
        <f t="shared" si="279"/>
        <v>1</v>
      </c>
      <c r="R1073" s="45">
        <f t="shared" si="280"/>
        <v>87380806</v>
      </c>
      <c r="S1073" s="41" t="str">
        <f t="shared" si="281"/>
        <v>87380806</v>
      </c>
      <c r="T1073" s="43" t="e">
        <f t="shared" si="282"/>
        <v>#VALUE!</v>
      </c>
      <c r="U1073" s="41" t="str">
        <f t="shared" si="283"/>
        <v>87380806</v>
      </c>
      <c r="V1073" s="46" t="str">
        <f t="shared" si="284"/>
        <v>087380806</v>
      </c>
      <c r="W1073" s="43">
        <f t="shared" si="285"/>
        <v>1</v>
      </c>
      <c r="X1073" s="47">
        <f t="shared" si="286"/>
        <v>1</v>
      </c>
      <c r="Y1073" s="43">
        <f t="shared" si="273"/>
        <v>1</v>
      </c>
      <c r="Z1073" s="44">
        <f t="shared" si="287"/>
        <v>1</v>
      </c>
      <c r="AA1073" s="44">
        <f t="shared" si="288"/>
        <v>1</v>
      </c>
    </row>
    <row r="1074" spans="1:27" ht="69" hidden="1" customHeight="1" x14ac:dyDescent="0.65">
      <c r="A1074" s="3">
        <v>1072</v>
      </c>
      <c r="B1074" s="3" t="s">
        <v>3103</v>
      </c>
      <c r="C1074" s="3" t="s">
        <v>3306</v>
      </c>
      <c r="D1074" s="3" t="s">
        <v>3104</v>
      </c>
      <c r="E1074" s="3" t="s">
        <v>3145</v>
      </c>
      <c r="F1074" s="5" t="s">
        <v>3105</v>
      </c>
      <c r="G1074" s="6">
        <v>101068533</v>
      </c>
      <c r="H1074" s="7">
        <v>969645894</v>
      </c>
      <c r="I1074" s="3"/>
      <c r="J1074" s="39"/>
      <c r="K1074" s="40">
        <f t="shared" si="274"/>
        <v>1</v>
      </c>
      <c r="L1074" s="41" t="str">
        <f t="shared" si="275"/>
        <v>101068533</v>
      </c>
      <c r="M1074" s="42" t="str">
        <f t="shared" si="276"/>
        <v>101068533</v>
      </c>
      <c r="N1074" s="43">
        <f t="shared" si="277"/>
        <v>1</v>
      </c>
      <c r="O1074" s="43">
        <f t="shared" si="278"/>
        <v>1</v>
      </c>
      <c r="P1074" s="43">
        <f t="shared" si="272"/>
        <v>1</v>
      </c>
      <c r="Q1074" s="44">
        <f t="shared" si="279"/>
        <v>1</v>
      </c>
      <c r="R1074" s="45">
        <f t="shared" si="280"/>
        <v>969645894</v>
      </c>
      <c r="S1074" s="41" t="str">
        <f t="shared" si="281"/>
        <v>969645894</v>
      </c>
      <c r="T1074" s="43" t="e">
        <f t="shared" si="282"/>
        <v>#VALUE!</v>
      </c>
      <c r="U1074" s="41" t="str">
        <f t="shared" si="283"/>
        <v>969645894</v>
      </c>
      <c r="V1074" s="46" t="str">
        <f t="shared" si="284"/>
        <v>0969645894</v>
      </c>
      <c r="W1074" s="43">
        <f t="shared" si="285"/>
        <v>1</v>
      </c>
      <c r="X1074" s="47">
        <f t="shared" si="286"/>
        <v>1</v>
      </c>
      <c r="Y1074" s="43">
        <f t="shared" si="273"/>
        <v>1</v>
      </c>
      <c r="Z1074" s="44">
        <f t="shared" si="287"/>
        <v>1</v>
      </c>
      <c r="AA1074" s="44">
        <f t="shared" si="288"/>
        <v>1</v>
      </c>
    </row>
    <row r="1075" spans="1:27" ht="69" hidden="1" customHeight="1" x14ac:dyDescent="0.65">
      <c r="A1075" s="3">
        <v>1073</v>
      </c>
      <c r="B1075" s="3" t="s">
        <v>3106</v>
      </c>
      <c r="C1075" s="3" t="s">
        <v>3306</v>
      </c>
      <c r="D1075" s="3" t="s">
        <v>3107</v>
      </c>
      <c r="E1075" s="3" t="s">
        <v>3145</v>
      </c>
      <c r="F1075" s="5" t="s">
        <v>3108</v>
      </c>
      <c r="G1075" s="6">
        <v>101268646</v>
      </c>
      <c r="H1075" s="6">
        <v>78559926</v>
      </c>
      <c r="I1075" s="3"/>
      <c r="J1075" s="39"/>
      <c r="K1075" s="40">
        <f t="shared" si="274"/>
        <v>1</v>
      </c>
      <c r="L1075" s="41" t="str">
        <f t="shared" si="275"/>
        <v>101268646</v>
      </c>
      <c r="M1075" s="42" t="str">
        <f t="shared" si="276"/>
        <v>101268646</v>
      </c>
      <c r="N1075" s="43">
        <f t="shared" si="277"/>
        <v>1</v>
      </c>
      <c r="O1075" s="43">
        <f t="shared" si="278"/>
        <v>1</v>
      </c>
      <c r="P1075" s="43">
        <f t="shared" si="272"/>
        <v>1</v>
      </c>
      <c r="Q1075" s="44">
        <f t="shared" si="279"/>
        <v>1</v>
      </c>
      <c r="R1075" s="45">
        <f t="shared" si="280"/>
        <v>78559926</v>
      </c>
      <c r="S1075" s="41" t="str">
        <f t="shared" si="281"/>
        <v>78559926</v>
      </c>
      <c r="T1075" s="43" t="e">
        <f t="shared" si="282"/>
        <v>#VALUE!</v>
      </c>
      <c r="U1075" s="41" t="str">
        <f t="shared" si="283"/>
        <v>78559926</v>
      </c>
      <c r="V1075" s="46" t="str">
        <f t="shared" si="284"/>
        <v>078559926</v>
      </c>
      <c r="W1075" s="43">
        <f t="shared" si="285"/>
        <v>1</v>
      </c>
      <c r="X1075" s="47">
        <f t="shared" si="286"/>
        <v>1</v>
      </c>
      <c r="Y1075" s="43">
        <f t="shared" si="273"/>
        <v>1</v>
      </c>
      <c r="Z1075" s="44">
        <f t="shared" si="287"/>
        <v>1</v>
      </c>
      <c r="AA1075" s="44">
        <f t="shared" si="288"/>
        <v>1</v>
      </c>
    </row>
    <row r="1076" spans="1:27" ht="69" hidden="1" customHeight="1" x14ac:dyDescent="0.65">
      <c r="A1076" s="3">
        <v>1074</v>
      </c>
      <c r="B1076" s="3" t="s">
        <v>3109</v>
      </c>
      <c r="C1076" s="3" t="s">
        <v>3306</v>
      </c>
      <c r="D1076" s="3" t="s">
        <v>3110</v>
      </c>
      <c r="E1076" s="3" t="s">
        <v>3145</v>
      </c>
      <c r="F1076" s="5" t="s">
        <v>3111</v>
      </c>
      <c r="G1076" s="6">
        <v>101047410</v>
      </c>
      <c r="H1076" s="6" t="s">
        <v>3258</v>
      </c>
      <c r="I1076" s="3"/>
      <c r="J1076" s="39"/>
      <c r="K1076" s="40">
        <f t="shared" si="274"/>
        <v>1</v>
      </c>
      <c r="L1076" s="41" t="str">
        <f t="shared" si="275"/>
        <v>101047410</v>
      </c>
      <c r="M1076" s="42" t="str">
        <f t="shared" si="276"/>
        <v>101047410</v>
      </c>
      <c r="N1076" s="43">
        <f t="shared" si="277"/>
        <v>1</v>
      </c>
      <c r="O1076" s="43">
        <f t="shared" si="278"/>
        <v>1</v>
      </c>
      <c r="P1076" s="43">
        <f t="shared" si="272"/>
        <v>1</v>
      </c>
      <c r="Q1076" s="44">
        <f t="shared" si="279"/>
        <v>1</v>
      </c>
      <c r="R1076" s="45" t="str">
        <f t="shared" si="280"/>
        <v>099 717 265</v>
      </c>
      <c r="S1076" s="41" t="str">
        <f t="shared" si="281"/>
        <v>099717265</v>
      </c>
      <c r="T1076" s="43" t="e">
        <f t="shared" si="282"/>
        <v>#VALUE!</v>
      </c>
      <c r="U1076" s="41" t="str">
        <f t="shared" si="283"/>
        <v>099717265</v>
      </c>
      <c r="V1076" s="46" t="str">
        <f t="shared" si="284"/>
        <v>099717265</v>
      </c>
      <c r="W1076" s="43">
        <f t="shared" si="285"/>
        <v>1</v>
      </c>
      <c r="X1076" s="47">
        <f t="shared" si="286"/>
        <v>1</v>
      </c>
      <c r="Y1076" s="43">
        <f t="shared" si="273"/>
        <v>1</v>
      </c>
      <c r="Z1076" s="44">
        <f t="shared" si="287"/>
        <v>1</v>
      </c>
      <c r="AA1076" s="44">
        <f t="shared" si="288"/>
        <v>1</v>
      </c>
    </row>
    <row r="1077" spans="1:27" ht="69" hidden="1" customHeight="1" x14ac:dyDescent="0.65">
      <c r="A1077" s="3">
        <v>1075</v>
      </c>
      <c r="B1077" s="3" t="s">
        <v>3112</v>
      </c>
      <c r="C1077" s="3" t="s">
        <v>3306</v>
      </c>
      <c r="D1077" s="3" t="s">
        <v>3113</v>
      </c>
      <c r="E1077" s="3" t="s">
        <v>3145</v>
      </c>
      <c r="F1077" s="5" t="s">
        <v>3114</v>
      </c>
      <c r="G1077" s="6">
        <v>101074878</v>
      </c>
      <c r="H1077" s="7">
        <v>967016882</v>
      </c>
      <c r="I1077" s="3"/>
      <c r="J1077" s="39"/>
      <c r="K1077" s="40">
        <f t="shared" si="274"/>
        <v>1</v>
      </c>
      <c r="L1077" s="41" t="str">
        <f t="shared" si="275"/>
        <v>101074878</v>
      </c>
      <c r="M1077" s="42" t="str">
        <f t="shared" si="276"/>
        <v>101074878</v>
      </c>
      <c r="N1077" s="43">
        <f t="shared" si="277"/>
        <v>1</v>
      </c>
      <c r="O1077" s="43">
        <f t="shared" si="278"/>
        <v>1</v>
      </c>
      <c r="P1077" s="43">
        <f t="shared" si="272"/>
        <v>1</v>
      </c>
      <c r="Q1077" s="44">
        <f t="shared" si="279"/>
        <v>1</v>
      </c>
      <c r="R1077" s="45">
        <f t="shared" si="280"/>
        <v>967016882</v>
      </c>
      <c r="S1077" s="41" t="str">
        <f t="shared" si="281"/>
        <v>967016882</v>
      </c>
      <c r="T1077" s="43" t="e">
        <f t="shared" si="282"/>
        <v>#VALUE!</v>
      </c>
      <c r="U1077" s="41" t="str">
        <f t="shared" si="283"/>
        <v>967016882</v>
      </c>
      <c r="V1077" s="46" t="str">
        <f t="shared" si="284"/>
        <v>0967016882</v>
      </c>
      <c r="W1077" s="43">
        <f t="shared" si="285"/>
        <v>1</v>
      </c>
      <c r="X1077" s="47">
        <f t="shared" si="286"/>
        <v>1</v>
      </c>
      <c r="Y1077" s="43">
        <f t="shared" si="273"/>
        <v>1</v>
      </c>
      <c r="Z1077" s="44">
        <f t="shared" si="287"/>
        <v>1</v>
      </c>
      <c r="AA1077" s="44">
        <f t="shared" si="288"/>
        <v>1</v>
      </c>
    </row>
    <row r="1078" spans="1:27" ht="69" hidden="1" customHeight="1" x14ac:dyDescent="0.65">
      <c r="A1078" s="3">
        <v>1076</v>
      </c>
      <c r="B1078" s="3" t="s">
        <v>3115</v>
      </c>
      <c r="C1078" s="3" t="s">
        <v>3306</v>
      </c>
      <c r="D1078" s="3" t="s">
        <v>3116</v>
      </c>
      <c r="E1078" s="3" t="s">
        <v>3145</v>
      </c>
      <c r="F1078" s="5" t="s">
        <v>3117</v>
      </c>
      <c r="G1078" s="6">
        <v>100971370</v>
      </c>
      <c r="H1078" s="6">
        <v>66887733</v>
      </c>
      <c r="I1078" s="3"/>
      <c r="J1078" s="39"/>
      <c r="K1078" s="40">
        <f t="shared" si="274"/>
        <v>1</v>
      </c>
      <c r="L1078" s="41" t="str">
        <f t="shared" si="275"/>
        <v>100971370</v>
      </c>
      <c r="M1078" s="42" t="str">
        <f t="shared" si="276"/>
        <v>100971370</v>
      </c>
      <c r="N1078" s="43">
        <f t="shared" si="277"/>
        <v>1</v>
      </c>
      <c r="O1078" s="43">
        <f t="shared" si="278"/>
        <v>1</v>
      </c>
      <c r="P1078" s="43">
        <f t="shared" si="272"/>
        <v>1</v>
      </c>
      <c r="Q1078" s="44">
        <f t="shared" si="279"/>
        <v>1</v>
      </c>
      <c r="R1078" s="45">
        <f t="shared" si="280"/>
        <v>66887733</v>
      </c>
      <c r="S1078" s="41" t="str">
        <f t="shared" si="281"/>
        <v>66887733</v>
      </c>
      <c r="T1078" s="43" t="e">
        <f t="shared" si="282"/>
        <v>#VALUE!</v>
      </c>
      <c r="U1078" s="41" t="str">
        <f t="shared" si="283"/>
        <v>66887733</v>
      </c>
      <c r="V1078" s="46" t="str">
        <f t="shared" si="284"/>
        <v>066887733</v>
      </c>
      <c r="W1078" s="43">
        <f t="shared" si="285"/>
        <v>1</v>
      </c>
      <c r="X1078" s="47">
        <f t="shared" si="286"/>
        <v>1</v>
      </c>
      <c r="Y1078" s="43">
        <f t="shared" si="273"/>
        <v>1</v>
      </c>
      <c r="Z1078" s="44">
        <f t="shared" si="287"/>
        <v>1</v>
      </c>
      <c r="AA1078" s="44">
        <f t="shared" si="288"/>
        <v>1</v>
      </c>
    </row>
    <row r="1079" spans="1:27" ht="69" hidden="1" customHeight="1" x14ac:dyDescent="0.65">
      <c r="A1079" s="3">
        <v>1077</v>
      </c>
      <c r="B1079" s="3" t="s">
        <v>3118</v>
      </c>
      <c r="C1079" s="3" t="s">
        <v>3306</v>
      </c>
      <c r="D1079" s="3" t="s">
        <v>231</v>
      </c>
      <c r="E1079" s="3" t="s">
        <v>3145</v>
      </c>
      <c r="F1079" s="5" t="s">
        <v>3119</v>
      </c>
      <c r="G1079" s="6">
        <v>100844252</v>
      </c>
      <c r="H1079" s="7">
        <v>979945433</v>
      </c>
      <c r="I1079" s="3"/>
      <c r="J1079" s="39"/>
      <c r="K1079" s="40">
        <f t="shared" si="274"/>
        <v>1</v>
      </c>
      <c r="L1079" s="41" t="str">
        <f t="shared" si="275"/>
        <v>100844252</v>
      </c>
      <c r="M1079" s="42" t="str">
        <f t="shared" si="276"/>
        <v>100844252</v>
      </c>
      <c r="N1079" s="43">
        <f t="shared" si="277"/>
        <v>1</v>
      </c>
      <c r="O1079" s="43">
        <f t="shared" si="278"/>
        <v>1</v>
      </c>
      <c r="P1079" s="43">
        <f t="shared" si="272"/>
        <v>1</v>
      </c>
      <c r="Q1079" s="44">
        <f t="shared" si="279"/>
        <v>1</v>
      </c>
      <c r="R1079" s="45">
        <f t="shared" si="280"/>
        <v>979945433</v>
      </c>
      <c r="S1079" s="41" t="str">
        <f t="shared" si="281"/>
        <v>979945433</v>
      </c>
      <c r="T1079" s="43" t="e">
        <f t="shared" si="282"/>
        <v>#VALUE!</v>
      </c>
      <c r="U1079" s="41" t="str">
        <f t="shared" si="283"/>
        <v>979945433</v>
      </c>
      <c r="V1079" s="46" t="str">
        <f t="shared" si="284"/>
        <v>0979945433</v>
      </c>
      <c r="W1079" s="43">
        <f t="shared" si="285"/>
        <v>1</v>
      </c>
      <c r="X1079" s="47">
        <f t="shared" si="286"/>
        <v>1</v>
      </c>
      <c r="Y1079" s="43">
        <f t="shared" si="273"/>
        <v>1</v>
      </c>
      <c r="Z1079" s="44">
        <f t="shared" si="287"/>
        <v>1</v>
      </c>
      <c r="AA1079" s="44">
        <f t="shared" si="288"/>
        <v>1</v>
      </c>
    </row>
    <row r="1080" spans="1:27" ht="69" hidden="1" customHeight="1" x14ac:dyDescent="0.65">
      <c r="A1080" s="3">
        <v>1078</v>
      </c>
      <c r="B1080" s="3" t="s">
        <v>3120</v>
      </c>
      <c r="C1080" s="3" t="s">
        <v>3306</v>
      </c>
      <c r="D1080" s="3" t="s">
        <v>3121</v>
      </c>
      <c r="E1080" s="3" t="s">
        <v>3145</v>
      </c>
      <c r="F1080" s="5" t="s">
        <v>3122</v>
      </c>
      <c r="G1080" s="6">
        <v>101208552</v>
      </c>
      <c r="H1080" s="6">
        <v>66288628</v>
      </c>
      <c r="I1080" s="3"/>
      <c r="J1080" s="39"/>
      <c r="K1080" s="40">
        <f t="shared" si="274"/>
        <v>1</v>
      </c>
      <c r="L1080" s="41" t="str">
        <f t="shared" si="275"/>
        <v>101208552</v>
      </c>
      <c r="M1080" s="42" t="str">
        <f t="shared" si="276"/>
        <v>101208552</v>
      </c>
      <c r="N1080" s="43">
        <f t="shared" si="277"/>
        <v>1</v>
      </c>
      <c r="O1080" s="43">
        <f t="shared" si="278"/>
        <v>1</v>
      </c>
      <c r="P1080" s="43">
        <f t="shared" si="272"/>
        <v>1</v>
      </c>
      <c r="Q1080" s="44">
        <f t="shared" si="279"/>
        <v>1</v>
      </c>
      <c r="R1080" s="45">
        <f t="shared" si="280"/>
        <v>66288628</v>
      </c>
      <c r="S1080" s="41" t="str">
        <f t="shared" si="281"/>
        <v>66288628</v>
      </c>
      <c r="T1080" s="43" t="e">
        <f t="shared" si="282"/>
        <v>#VALUE!</v>
      </c>
      <c r="U1080" s="41" t="str">
        <f t="shared" si="283"/>
        <v>66288628</v>
      </c>
      <c r="V1080" s="46" t="str">
        <f t="shared" si="284"/>
        <v>066288628</v>
      </c>
      <c r="W1080" s="43">
        <f t="shared" si="285"/>
        <v>1</v>
      </c>
      <c r="X1080" s="47">
        <f t="shared" si="286"/>
        <v>1</v>
      </c>
      <c r="Y1080" s="43">
        <f t="shared" si="273"/>
        <v>1</v>
      </c>
      <c r="Z1080" s="44">
        <f t="shared" si="287"/>
        <v>1</v>
      </c>
      <c r="AA1080" s="44">
        <f t="shared" si="288"/>
        <v>1</v>
      </c>
    </row>
    <row r="1081" spans="1:27" ht="69" hidden="1" customHeight="1" x14ac:dyDescent="0.65">
      <c r="A1081" s="3">
        <v>1079</v>
      </c>
      <c r="B1081" s="3" t="s">
        <v>3123</v>
      </c>
      <c r="C1081" s="3" t="s">
        <v>3306</v>
      </c>
      <c r="D1081" s="3" t="s">
        <v>3124</v>
      </c>
      <c r="E1081" s="3" t="s">
        <v>3145</v>
      </c>
      <c r="F1081" s="5" t="s">
        <v>3125</v>
      </c>
      <c r="G1081" s="6">
        <v>100696663</v>
      </c>
      <c r="H1081" s="7">
        <v>978077446</v>
      </c>
      <c r="I1081" s="3"/>
      <c r="J1081" s="39"/>
      <c r="K1081" s="40">
        <f t="shared" si="274"/>
        <v>1</v>
      </c>
      <c r="L1081" s="41" t="str">
        <f t="shared" si="275"/>
        <v>100696663</v>
      </c>
      <c r="M1081" s="42" t="str">
        <f t="shared" si="276"/>
        <v>100696663</v>
      </c>
      <c r="N1081" s="43">
        <f t="shared" si="277"/>
        <v>1</v>
      </c>
      <c r="O1081" s="43">
        <f t="shared" si="278"/>
        <v>1</v>
      </c>
      <c r="P1081" s="43">
        <f t="shared" si="272"/>
        <v>1</v>
      </c>
      <c r="Q1081" s="44">
        <f t="shared" si="279"/>
        <v>1</v>
      </c>
      <c r="R1081" s="45">
        <f t="shared" si="280"/>
        <v>978077446</v>
      </c>
      <c r="S1081" s="41" t="str">
        <f t="shared" si="281"/>
        <v>978077446</v>
      </c>
      <c r="T1081" s="43" t="e">
        <f t="shared" si="282"/>
        <v>#VALUE!</v>
      </c>
      <c r="U1081" s="41" t="str">
        <f t="shared" si="283"/>
        <v>978077446</v>
      </c>
      <c r="V1081" s="46" t="str">
        <f t="shared" si="284"/>
        <v>0978077446</v>
      </c>
      <c r="W1081" s="43">
        <f t="shared" si="285"/>
        <v>1</v>
      </c>
      <c r="X1081" s="47">
        <f t="shared" si="286"/>
        <v>1</v>
      </c>
      <c r="Y1081" s="43">
        <f t="shared" si="273"/>
        <v>1</v>
      </c>
      <c r="Z1081" s="44">
        <f t="shared" si="287"/>
        <v>1</v>
      </c>
      <c r="AA1081" s="44">
        <f t="shared" si="288"/>
        <v>1</v>
      </c>
    </row>
    <row r="1082" spans="1:27" ht="69" hidden="1" customHeight="1" x14ac:dyDescent="0.65">
      <c r="A1082" s="3">
        <v>1080</v>
      </c>
      <c r="B1082" s="3" t="s">
        <v>3126</v>
      </c>
      <c r="C1082" s="3" t="s">
        <v>3306</v>
      </c>
      <c r="D1082" s="3" t="s">
        <v>3127</v>
      </c>
      <c r="E1082" s="3" t="s">
        <v>3145</v>
      </c>
      <c r="F1082" s="5" t="s">
        <v>3128</v>
      </c>
      <c r="G1082" s="6">
        <v>101244827</v>
      </c>
      <c r="H1082" s="6" t="s">
        <v>3259</v>
      </c>
      <c r="I1082" s="3"/>
      <c r="J1082" s="39"/>
      <c r="K1082" s="40">
        <f t="shared" si="274"/>
        <v>1</v>
      </c>
      <c r="L1082" s="41" t="str">
        <f t="shared" si="275"/>
        <v>101244827</v>
      </c>
      <c r="M1082" s="42" t="str">
        <f t="shared" si="276"/>
        <v>101244827</v>
      </c>
      <c r="N1082" s="43">
        <f t="shared" si="277"/>
        <v>1</v>
      </c>
      <c r="O1082" s="43">
        <f t="shared" si="278"/>
        <v>1</v>
      </c>
      <c r="P1082" s="43">
        <f t="shared" si="272"/>
        <v>1</v>
      </c>
      <c r="Q1082" s="44">
        <f t="shared" si="279"/>
        <v>1</v>
      </c>
      <c r="R1082" s="45" t="str">
        <f t="shared" si="280"/>
        <v>096 4878224</v>
      </c>
      <c r="S1082" s="41" t="str">
        <f t="shared" si="281"/>
        <v>0964878224</v>
      </c>
      <c r="T1082" s="43" t="e">
        <f t="shared" si="282"/>
        <v>#VALUE!</v>
      </c>
      <c r="U1082" s="41" t="str">
        <f t="shared" si="283"/>
        <v>0964878224</v>
      </c>
      <c r="V1082" s="46" t="str">
        <f t="shared" si="284"/>
        <v>0964878224</v>
      </c>
      <c r="W1082" s="43">
        <f t="shared" si="285"/>
        <v>1</v>
      </c>
      <c r="X1082" s="47">
        <f t="shared" si="286"/>
        <v>1</v>
      </c>
      <c r="Y1082" s="43">
        <f t="shared" si="273"/>
        <v>1</v>
      </c>
      <c r="Z1082" s="44">
        <f t="shared" si="287"/>
        <v>1</v>
      </c>
      <c r="AA1082" s="44">
        <f t="shared" si="288"/>
        <v>1</v>
      </c>
    </row>
    <row r="1083" spans="1:27" ht="69" hidden="1" customHeight="1" x14ac:dyDescent="0.65">
      <c r="A1083" s="3">
        <v>1081</v>
      </c>
      <c r="B1083" s="3" t="s">
        <v>3129</v>
      </c>
      <c r="C1083" s="3" t="s">
        <v>3306</v>
      </c>
      <c r="D1083" s="3" t="s">
        <v>3130</v>
      </c>
      <c r="E1083" s="3" t="s">
        <v>3145</v>
      </c>
      <c r="F1083" s="5" t="s">
        <v>3131</v>
      </c>
      <c r="G1083" s="6">
        <v>101001386</v>
      </c>
      <c r="H1083" s="7">
        <v>886756664</v>
      </c>
      <c r="I1083" s="3"/>
      <c r="J1083" s="39"/>
      <c r="K1083" s="40">
        <f t="shared" si="274"/>
        <v>1</v>
      </c>
      <c r="L1083" s="41" t="str">
        <f t="shared" si="275"/>
        <v>101001386</v>
      </c>
      <c r="M1083" s="42" t="str">
        <f t="shared" si="276"/>
        <v>101001386</v>
      </c>
      <c r="N1083" s="43">
        <f t="shared" si="277"/>
        <v>1</v>
      </c>
      <c r="O1083" s="43">
        <f t="shared" si="278"/>
        <v>1</v>
      </c>
      <c r="P1083" s="43">
        <f t="shared" si="272"/>
        <v>1</v>
      </c>
      <c r="Q1083" s="44">
        <f t="shared" si="279"/>
        <v>1</v>
      </c>
      <c r="R1083" s="45">
        <f t="shared" si="280"/>
        <v>886756664</v>
      </c>
      <c r="S1083" s="41" t="str">
        <f t="shared" si="281"/>
        <v>886756664</v>
      </c>
      <c r="T1083" s="43" t="e">
        <f t="shared" si="282"/>
        <v>#VALUE!</v>
      </c>
      <c r="U1083" s="41" t="str">
        <f t="shared" si="283"/>
        <v>886756664</v>
      </c>
      <c r="V1083" s="46" t="str">
        <f t="shared" si="284"/>
        <v>0886756664</v>
      </c>
      <c r="W1083" s="43">
        <f t="shared" si="285"/>
        <v>1</v>
      </c>
      <c r="X1083" s="47">
        <f t="shared" si="286"/>
        <v>1</v>
      </c>
      <c r="Y1083" s="43">
        <f t="shared" si="273"/>
        <v>1</v>
      </c>
      <c r="Z1083" s="44">
        <f t="shared" si="287"/>
        <v>1</v>
      </c>
      <c r="AA1083" s="44">
        <f t="shared" si="288"/>
        <v>1</v>
      </c>
    </row>
    <row r="1084" spans="1:27" ht="69" hidden="1" customHeight="1" x14ac:dyDescent="0.65">
      <c r="A1084" s="3">
        <v>1082</v>
      </c>
      <c r="B1084" s="3" t="s">
        <v>3132</v>
      </c>
      <c r="C1084" s="3" t="s">
        <v>3306</v>
      </c>
      <c r="D1084" s="3" t="s">
        <v>3133</v>
      </c>
      <c r="E1084" s="3" t="s">
        <v>3145</v>
      </c>
      <c r="F1084" s="5" t="s">
        <v>3134</v>
      </c>
      <c r="G1084" s="6">
        <v>101086626</v>
      </c>
      <c r="H1084" s="7">
        <v>887843210</v>
      </c>
      <c r="I1084" s="3"/>
      <c r="J1084" s="39"/>
      <c r="K1084" s="40">
        <f t="shared" si="274"/>
        <v>1</v>
      </c>
      <c r="L1084" s="41" t="str">
        <f t="shared" si="275"/>
        <v>101086626</v>
      </c>
      <c r="M1084" s="42" t="str">
        <f t="shared" si="276"/>
        <v>101086626</v>
      </c>
      <c r="N1084" s="43">
        <f t="shared" si="277"/>
        <v>1</v>
      </c>
      <c r="O1084" s="43">
        <f t="shared" si="278"/>
        <v>1</v>
      </c>
      <c r="P1084" s="43">
        <f t="shared" si="272"/>
        <v>1</v>
      </c>
      <c r="Q1084" s="44">
        <f t="shared" si="279"/>
        <v>1</v>
      </c>
      <c r="R1084" s="45">
        <f t="shared" si="280"/>
        <v>887843210</v>
      </c>
      <c r="S1084" s="41" t="str">
        <f t="shared" si="281"/>
        <v>887843210</v>
      </c>
      <c r="T1084" s="43" t="e">
        <f t="shared" si="282"/>
        <v>#VALUE!</v>
      </c>
      <c r="U1084" s="41" t="str">
        <f t="shared" si="283"/>
        <v>887843210</v>
      </c>
      <c r="V1084" s="46" t="str">
        <f t="shared" si="284"/>
        <v>0887843210</v>
      </c>
      <c r="W1084" s="43">
        <f t="shared" si="285"/>
        <v>1</v>
      </c>
      <c r="X1084" s="47">
        <f t="shared" si="286"/>
        <v>1</v>
      </c>
      <c r="Y1084" s="43">
        <f t="shared" si="273"/>
        <v>1</v>
      </c>
      <c r="Z1084" s="44">
        <f t="shared" si="287"/>
        <v>1</v>
      </c>
      <c r="AA1084" s="44">
        <f t="shared" si="288"/>
        <v>1</v>
      </c>
    </row>
    <row r="1085" spans="1:27" ht="69" hidden="1" customHeight="1" x14ac:dyDescent="0.65">
      <c r="A1085" s="3">
        <v>1083</v>
      </c>
      <c r="B1085" s="3" t="s">
        <v>3135</v>
      </c>
      <c r="C1085" s="3" t="s">
        <v>3306</v>
      </c>
      <c r="D1085" s="3" t="s">
        <v>3136</v>
      </c>
      <c r="E1085" s="3" t="s">
        <v>3145</v>
      </c>
      <c r="F1085" s="5" t="s">
        <v>3137</v>
      </c>
      <c r="G1085" s="6">
        <v>101244029</v>
      </c>
      <c r="H1085" s="7">
        <v>963270164</v>
      </c>
      <c r="I1085" s="3"/>
      <c r="J1085" s="39"/>
      <c r="K1085" s="40">
        <f t="shared" si="274"/>
        <v>1</v>
      </c>
      <c r="L1085" s="41" t="str">
        <f t="shared" si="275"/>
        <v>101244029</v>
      </c>
      <c r="M1085" s="42" t="str">
        <f t="shared" si="276"/>
        <v>101244029</v>
      </c>
      <c r="N1085" s="43">
        <f t="shared" si="277"/>
        <v>1</v>
      </c>
      <c r="O1085" s="43">
        <f t="shared" si="278"/>
        <v>1</v>
      </c>
      <c r="P1085" s="43">
        <f t="shared" si="272"/>
        <v>1</v>
      </c>
      <c r="Q1085" s="44">
        <f t="shared" si="279"/>
        <v>1</v>
      </c>
      <c r="R1085" s="45">
        <f t="shared" si="280"/>
        <v>963270164</v>
      </c>
      <c r="S1085" s="41" t="str">
        <f t="shared" si="281"/>
        <v>963270164</v>
      </c>
      <c r="T1085" s="43" t="e">
        <f t="shared" si="282"/>
        <v>#VALUE!</v>
      </c>
      <c r="U1085" s="41" t="str">
        <f t="shared" si="283"/>
        <v>963270164</v>
      </c>
      <c r="V1085" s="46" t="str">
        <f t="shared" si="284"/>
        <v>0963270164</v>
      </c>
      <c r="W1085" s="43">
        <f t="shared" si="285"/>
        <v>1</v>
      </c>
      <c r="X1085" s="47">
        <f t="shared" si="286"/>
        <v>1</v>
      </c>
      <c r="Y1085" s="43">
        <f t="shared" si="273"/>
        <v>1</v>
      </c>
      <c r="Z1085" s="44">
        <f t="shared" si="287"/>
        <v>1</v>
      </c>
      <c r="AA1085" s="44">
        <f t="shared" si="288"/>
        <v>1</v>
      </c>
    </row>
    <row r="1086" spans="1:27" ht="69" hidden="1" customHeight="1" x14ac:dyDescent="0.65">
      <c r="A1086" s="3">
        <v>1084</v>
      </c>
      <c r="B1086" s="3" t="s">
        <v>3138</v>
      </c>
      <c r="C1086" s="3" t="s">
        <v>3306</v>
      </c>
      <c r="D1086" s="3" t="s">
        <v>3139</v>
      </c>
      <c r="E1086" s="3" t="s">
        <v>3145</v>
      </c>
      <c r="F1086" s="5" t="s">
        <v>3140</v>
      </c>
      <c r="G1086" s="6">
        <v>101321311</v>
      </c>
      <c r="H1086" s="7">
        <v>977166315</v>
      </c>
      <c r="I1086" s="3"/>
      <c r="J1086" s="39"/>
      <c r="K1086" s="40">
        <f t="shared" si="274"/>
        <v>1</v>
      </c>
      <c r="L1086" s="41" t="str">
        <f t="shared" si="275"/>
        <v>101321311</v>
      </c>
      <c r="M1086" s="42" t="str">
        <f t="shared" si="276"/>
        <v>101321311</v>
      </c>
      <c r="N1086" s="43">
        <f t="shared" si="277"/>
        <v>1</v>
      </c>
      <c r="O1086" s="43">
        <f t="shared" si="278"/>
        <v>1</v>
      </c>
      <c r="P1086" s="43">
        <f t="shared" si="272"/>
        <v>1</v>
      </c>
      <c r="Q1086" s="44">
        <f t="shared" si="279"/>
        <v>1</v>
      </c>
      <c r="R1086" s="45">
        <f t="shared" si="280"/>
        <v>977166315</v>
      </c>
      <c r="S1086" s="41" t="str">
        <f t="shared" si="281"/>
        <v>977166315</v>
      </c>
      <c r="T1086" s="43" t="e">
        <f t="shared" si="282"/>
        <v>#VALUE!</v>
      </c>
      <c r="U1086" s="41" t="str">
        <f t="shared" si="283"/>
        <v>977166315</v>
      </c>
      <c r="V1086" s="46" t="str">
        <f t="shared" si="284"/>
        <v>0977166315</v>
      </c>
      <c r="W1086" s="43">
        <f t="shared" si="285"/>
        <v>1</v>
      </c>
      <c r="X1086" s="47">
        <f t="shared" si="286"/>
        <v>1</v>
      </c>
      <c r="Y1086" s="43">
        <f t="shared" si="273"/>
        <v>1</v>
      </c>
      <c r="Z1086" s="44">
        <f t="shared" si="287"/>
        <v>1</v>
      </c>
      <c r="AA1086" s="44">
        <f t="shared" si="288"/>
        <v>1</v>
      </c>
    </row>
  </sheetData>
  <sheetProtection formatCells="0" formatColumns="0" formatRows="0" insertColumns="0" insertRows="0" insertHyperlinks="0" deleteColumns="0" deleteRows="0" sort="0" autoFilter="0" pivotTables="0"/>
  <autoFilter ref="A2:BC1086">
    <filterColumn colId="26">
      <filters>
        <filter val="2"/>
      </filters>
    </filterColumn>
  </autoFilter>
  <mergeCells count="3">
    <mergeCell ref="A1:I1"/>
    <mergeCell ref="J1:AA1"/>
    <mergeCell ref="AR3:BC3"/>
  </mergeCells>
  <printOptions horizontalCentered="1"/>
  <pageMargins left="0.3" right="0.2" top="0" bottom="0.65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1"/>
  <sheetViews>
    <sheetView tabSelected="1" workbookViewId="0">
      <selection activeCell="A2" sqref="A2:J2"/>
    </sheetView>
  </sheetViews>
  <sheetFormatPr defaultRowHeight="23.25" x14ac:dyDescent="0.65"/>
  <cols>
    <col min="1" max="1" width="4.75" style="72" customWidth="1"/>
    <col min="2" max="2" width="7" style="72" customWidth="1"/>
    <col min="3" max="3" width="17.25" style="72" customWidth="1"/>
    <col min="4" max="4" width="4" style="72" customWidth="1"/>
    <col min="5" max="5" width="12" style="72" customWidth="1"/>
    <col min="6" max="6" width="13" style="72" customWidth="1"/>
    <col min="7" max="7" width="18.75" style="73" customWidth="1"/>
    <col min="8" max="8" width="16" style="73" customWidth="1"/>
    <col min="9" max="9" width="15.375" style="73" customWidth="1"/>
    <col min="10" max="10" width="19.625" style="72" customWidth="1"/>
    <col min="11" max="16384" width="9" style="72"/>
  </cols>
  <sheetData>
    <row r="1" spans="1:10" ht="90" customHeight="1" x14ac:dyDescent="0.65">
      <c r="A1" s="92" t="s">
        <v>5473</v>
      </c>
      <c r="B1" s="92"/>
      <c r="C1" s="92"/>
      <c r="D1" s="92"/>
      <c r="E1" s="92"/>
      <c r="F1" s="92"/>
      <c r="G1" s="92"/>
      <c r="H1" s="92"/>
      <c r="I1" s="92"/>
      <c r="J1" s="93"/>
    </row>
    <row r="2" spans="1:10" ht="30" customHeight="1" x14ac:dyDescent="0.65">
      <c r="A2" s="94" t="s">
        <v>5474</v>
      </c>
      <c r="B2" s="94"/>
      <c r="C2" s="94"/>
      <c r="D2" s="94"/>
      <c r="E2" s="94"/>
      <c r="F2" s="94"/>
      <c r="G2" s="94"/>
      <c r="H2" s="94"/>
      <c r="I2" s="94"/>
      <c r="J2" s="94"/>
    </row>
    <row r="3" spans="1:10" s="57" customFormat="1" ht="95.1" customHeight="1" x14ac:dyDescent="0.65">
      <c r="A3" s="54" t="s">
        <v>3309</v>
      </c>
      <c r="B3" s="54" t="s">
        <v>3310</v>
      </c>
      <c r="C3" s="55" t="s">
        <v>2</v>
      </c>
      <c r="D3" s="55" t="s">
        <v>3</v>
      </c>
      <c r="E3" s="55" t="s">
        <v>4</v>
      </c>
      <c r="F3" s="56" t="s">
        <v>5</v>
      </c>
      <c r="G3" s="56" t="s">
        <v>3311</v>
      </c>
      <c r="H3" s="56" t="s">
        <v>3312</v>
      </c>
      <c r="I3" s="56" t="s">
        <v>8</v>
      </c>
      <c r="J3" s="56" t="s">
        <v>3313</v>
      </c>
    </row>
    <row r="4" spans="1:10" s="64" customFormat="1" ht="33.950000000000003" customHeight="1" x14ac:dyDescent="0.65">
      <c r="A4" s="59"/>
      <c r="B4" s="60"/>
      <c r="C4" s="61" t="s">
        <v>3314</v>
      </c>
      <c r="D4" s="62"/>
      <c r="E4" s="62"/>
      <c r="F4" s="62"/>
      <c r="G4" s="63"/>
      <c r="H4" s="63"/>
      <c r="I4" s="63"/>
      <c r="J4" s="60"/>
    </row>
    <row r="5" spans="1:10" ht="60" customHeight="1" x14ac:dyDescent="0.65">
      <c r="A5" s="74">
        <v>1</v>
      </c>
      <c r="B5" s="74">
        <v>1</v>
      </c>
      <c r="C5" s="74" t="s">
        <v>10</v>
      </c>
      <c r="D5" s="74" t="s">
        <v>3306</v>
      </c>
      <c r="E5" s="74" t="s">
        <v>12</v>
      </c>
      <c r="F5" s="77" t="s">
        <v>3143</v>
      </c>
      <c r="G5" s="75" t="s">
        <v>13</v>
      </c>
      <c r="H5" s="75" t="s">
        <v>3316</v>
      </c>
      <c r="I5" s="75" t="s">
        <v>4394</v>
      </c>
      <c r="J5" s="74"/>
    </row>
    <row r="6" spans="1:10" ht="60" customHeight="1" x14ac:dyDescent="0.65">
      <c r="A6" s="74">
        <v>2</v>
      </c>
      <c r="B6" s="74">
        <v>2</v>
      </c>
      <c r="C6" s="74" t="s">
        <v>14</v>
      </c>
      <c r="D6" s="74" t="s">
        <v>3306</v>
      </c>
      <c r="E6" s="74" t="s">
        <v>15</v>
      </c>
      <c r="F6" s="77" t="s">
        <v>3143</v>
      </c>
      <c r="G6" s="75" t="s">
        <v>16</v>
      </c>
      <c r="H6" s="75" t="s">
        <v>3317</v>
      </c>
      <c r="I6" s="75" t="s">
        <v>4395</v>
      </c>
      <c r="J6" s="74"/>
    </row>
    <row r="7" spans="1:10" ht="60" customHeight="1" x14ac:dyDescent="0.65">
      <c r="A7" s="74">
        <v>3</v>
      </c>
      <c r="B7" s="74">
        <v>3</v>
      </c>
      <c r="C7" s="74" t="s">
        <v>17</v>
      </c>
      <c r="D7" s="74" t="s">
        <v>3306</v>
      </c>
      <c r="E7" s="74" t="s">
        <v>18</v>
      </c>
      <c r="F7" s="77" t="s">
        <v>3143</v>
      </c>
      <c r="G7" s="75" t="s">
        <v>19</v>
      </c>
      <c r="H7" s="75" t="s">
        <v>3318</v>
      </c>
      <c r="I7" s="75" t="s">
        <v>4396</v>
      </c>
      <c r="J7" s="74"/>
    </row>
    <row r="8" spans="1:10" ht="60" customHeight="1" x14ac:dyDescent="0.65">
      <c r="A8" s="74">
        <v>4</v>
      </c>
      <c r="B8" s="74">
        <v>4</v>
      </c>
      <c r="C8" s="74" t="s">
        <v>20</v>
      </c>
      <c r="D8" s="74" t="s">
        <v>3306</v>
      </c>
      <c r="E8" s="74" t="s">
        <v>21</v>
      </c>
      <c r="F8" s="77" t="s">
        <v>3143</v>
      </c>
      <c r="G8" s="75" t="s">
        <v>22</v>
      </c>
      <c r="H8" s="75" t="s">
        <v>3319</v>
      </c>
      <c r="I8" s="75" t="s">
        <v>4397</v>
      </c>
      <c r="J8" s="74"/>
    </row>
    <row r="9" spans="1:10" ht="60" customHeight="1" x14ac:dyDescent="0.65">
      <c r="A9" s="74">
        <v>5</v>
      </c>
      <c r="B9" s="74">
        <v>5</v>
      </c>
      <c r="C9" s="74" t="s">
        <v>23</v>
      </c>
      <c r="D9" s="74" t="s">
        <v>3306</v>
      </c>
      <c r="E9" s="74" t="s">
        <v>24</v>
      </c>
      <c r="F9" s="77" t="s">
        <v>3143</v>
      </c>
      <c r="G9" s="75" t="s">
        <v>25</v>
      </c>
      <c r="H9" s="75" t="s">
        <v>3320</v>
      </c>
      <c r="I9" s="75" t="s">
        <v>4398</v>
      </c>
      <c r="J9" s="74"/>
    </row>
    <row r="10" spans="1:10" ht="60" customHeight="1" x14ac:dyDescent="0.65">
      <c r="A10" s="74">
        <v>6</v>
      </c>
      <c r="B10" s="74">
        <v>6</v>
      </c>
      <c r="C10" s="74" t="s">
        <v>26</v>
      </c>
      <c r="D10" s="74" t="s">
        <v>3306</v>
      </c>
      <c r="E10" s="74" t="s">
        <v>27</v>
      </c>
      <c r="F10" s="77" t="s">
        <v>3143</v>
      </c>
      <c r="G10" s="75" t="s">
        <v>28</v>
      </c>
      <c r="H10" s="75" t="s">
        <v>3321</v>
      </c>
      <c r="I10" s="75" t="s">
        <v>4399</v>
      </c>
      <c r="J10" s="74"/>
    </row>
    <row r="11" spans="1:10" ht="60" customHeight="1" x14ac:dyDescent="0.65">
      <c r="A11" s="74">
        <v>7</v>
      </c>
      <c r="B11" s="74">
        <v>7</v>
      </c>
      <c r="C11" s="74" t="s">
        <v>29</v>
      </c>
      <c r="D11" s="74" t="s">
        <v>3306</v>
      </c>
      <c r="E11" s="74" t="s">
        <v>30</v>
      </c>
      <c r="F11" s="77" t="s">
        <v>3143</v>
      </c>
      <c r="G11" s="75" t="s">
        <v>31</v>
      </c>
      <c r="H11" s="75" t="s">
        <v>3322</v>
      </c>
      <c r="I11" s="75" t="s">
        <v>4400</v>
      </c>
      <c r="J11" s="74"/>
    </row>
    <row r="12" spans="1:10" ht="60" customHeight="1" x14ac:dyDescent="0.65">
      <c r="A12" s="74">
        <v>8</v>
      </c>
      <c r="B12" s="74">
        <v>8</v>
      </c>
      <c r="C12" s="74" t="s">
        <v>32</v>
      </c>
      <c r="D12" s="74" t="s">
        <v>3306</v>
      </c>
      <c r="E12" s="74" t="s">
        <v>33</v>
      </c>
      <c r="F12" s="77" t="s">
        <v>3143</v>
      </c>
      <c r="G12" s="75" t="s">
        <v>34</v>
      </c>
      <c r="H12" s="75" t="s">
        <v>3323</v>
      </c>
      <c r="I12" s="75" t="s">
        <v>4401</v>
      </c>
      <c r="J12" s="74"/>
    </row>
    <row r="13" spans="1:10" ht="60" customHeight="1" x14ac:dyDescent="0.65">
      <c r="A13" s="74">
        <v>9</v>
      </c>
      <c r="B13" s="74">
        <v>9</v>
      </c>
      <c r="C13" s="74" t="s">
        <v>35</v>
      </c>
      <c r="D13" s="74" t="s">
        <v>3306</v>
      </c>
      <c r="E13" s="74" t="s">
        <v>36</v>
      </c>
      <c r="F13" s="77" t="s">
        <v>3143</v>
      </c>
      <c r="G13" s="75" t="s">
        <v>37</v>
      </c>
      <c r="H13" s="75" t="s">
        <v>3324</v>
      </c>
      <c r="I13" s="75" t="s">
        <v>4402</v>
      </c>
      <c r="J13" s="74"/>
    </row>
    <row r="14" spans="1:10" ht="60" customHeight="1" x14ac:dyDescent="0.65">
      <c r="A14" s="74">
        <v>10</v>
      </c>
      <c r="B14" s="74">
        <v>10</v>
      </c>
      <c r="C14" s="74" t="s">
        <v>38</v>
      </c>
      <c r="D14" s="74" t="s">
        <v>3306</v>
      </c>
      <c r="E14" s="74" t="s">
        <v>39</v>
      </c>
      <c r="F14" s="77" t="s">
        <v>3143</v>
      </c>
      <c r="G14" s="75" t="s">
        <v>40</v>
      </c>
      <c r="H14" s="75" t="s">
        <v>3325</v>
      </c>
      <c r="I14" s="75" t="s">
        <v>4403</v>
      </c>
      <c r="J14" s="74"/>
    </row>
    <row r="15" spans="1:10" ht="60" customHeight="1" x14ac:dyDescent="0.65">
      <c r="A15" s="74">
        <v>11</v>
      </c>
      <c r="B15" s="74">
        <v>11</v>
      </c>
      <c r="C15" s="74" t="s">
        <v>41</v>
      </c>
      <c r="D15" s="74" t="s">
        <v>3306</v>
      </c>
      <c r="E15" s="74" t="s">
        <v>42</v>
      </c>
      <c r="F15" s="77" t="s">
        <v>3143</v>
      </c>
      <c r="G15" s="75" t="s">
        <v>43</v>
      </c>
      <c r="H15" s="75" t="s">
        <v>3326</v>
      </c>
      <c r="I15" s="75" t="s">
        <v>4404</v>
      </c>
      <c r="J15" s="74"/>
    </row>
    <row r="16" spans="1:10" ht="60" customHeight="1" x14ac:dyDescent="0.65">
      <c r="A16" s="74">
        <v>12</v>
      </c>
      <c r="B16" s="74">
        <v>12</v>
      </c>
      <c r="C16" s="74" t="s">
        <v>44</v>
      </c>
      <c r="D16" s="74" t="s">
        <v>3306</v>
      </c>
      <c r="E16" s="74" t="s">
        <v>45</v>
      </c>
      <c r="F16" s="77" t="s">
        <v>3143</v>
      </c>
      <c r="G16" s="75" t="s">
        <v>46</v>
      </c>
      <c r="H16" s="75" t="s">
        <v>3327</v>
      </c>
      <c r="I16" s="75" t="s">
        <v>4405</v>
      </c>
      <c r="J16" s="74"/>
    </row>
    <row r="17" spans="1:10" ht="60" customHeight="1" x14ac:dyDescent="0.65">
      <c r="A17" s="74">
        <v>13</v>
      </c>
      <c r="B17" s="74">
        <v>13</v>
      </c>
      <c r="C17" s="74" t="s">
        <v>47</v>
      </c>
      <c r="D17" s="74" t="s">
        <v>3306</v>
      </c>
      <c r="E17" s="74" t="s">
        <v>48</v>
      </c>
      <c r="F17" s="77" t="s">
        <v>3143</v>
      </c>
      <c r="G17" s="75" t="s">
        <v>49</v>
      </c>
      <c r="H17" s="75" t="s">
        <v>3328</v>
      </c>
      <c r="I17" s="75" t="s">
        <v>4406</v>
      </c>
      <c r="J17" s="74"/>
    </row>
    <row r="18" spans="1:10" ht="60" customHeight="1" x14ac:dyDescent="0.65">
      <c r="A18" s="74">
        <v>14</v>
      </c>
      <c r="B18" s="74">
        <v>14</v>
      </c>
      <c r="C18" s="74" t="s">
        <v>50</v>
      </c>
      <c r="D18" s="74" t="s">
        <v>3308</v>
      </c>
      <c r="E18" s="74" t="s">
        <v>52</v>
      </c>
      <c r="F18" s="77" t="s">
        <v>3143</v>
      </c>
      <c r="G18" s="75" t="s">
        <v>53</v>
      </c>
      <c r="H18" s="75" t="s">
        <v>3329</v>
      </c>
      <c r="I18" s="75" t="s">
        <v>4407</v>
      </c>
      <c r="J18" s="74"/>
    </row>
    <row r="19" spans="1:10" ht="60" customHeight="1" x14ac:dyDescent="0.65">
      <c r="A19" s="74">
        <v>15</v>
      </c>
      <c r="B19" s="74">
        <v>15</v>
      </c>
      <c r="C19" s="74" t="s">
        <v>54</v>
      </c>
      <c r="D19" s="74" t="s">
        <v>3306</v>
      </c>
      <c r="E19" s="74" t="s">
        <v>55</v>
      </c>
      <c r="F19" s="77" t="s">
        <v>3143</v>
      </c>
      <c r="G19" s="75" t="s">
        <v>56</v>
      </c>
      <c r="H19" s="75" t="s">
        <v>3330</v>
      </c>
      <c r="I19" s="75" t="s">
        <v>4408</v>
      </c>
      <c r="J19" s="74"/>
    </row>
    <row r="20" spans="1:10" ht="60" customHeight="1" x14ac:dyDescent="0.65">
      <c r="A20" s="74">
        <v>16</v>
      </c>
      <c r="B20" s="74">
        <v>16</v>
      </c>
      <c r="C20" s="74" t="s">
        <v>57</v>
      </c>
      <c r="D20" s="74" t="s">
        <v>3306</v>
      </c>
      <c r="E20" s="74" t="s">
        <v>58</v>
      </c>
      <c r="F20" s="77" t="s">
        <v>3143</v>
      </c>
      <c r="G20" s="75" t="s">
        <v>59</v>
      </c>
      <c r="H20" s="75" t="s">
        <v>3331</v>
      </c>
      <c r="I20" s="75" t="s">
        <v>4409</v>
      </c>
      <c r="J20" s="74"/>
    </row>
    <row r="21" spans="1:10" ht="60" customHeight="1" x14ac:dyDescent="0.65">
      <c r="A21" s="74">
        <v>17</v>
      </c>
      <c r="B21" s="74">
        <v>17</v>
      </c>
      <c r="C21" s="74" t="s">
        <v>60</v>
      </c>
      <c r="D21" s="74" t="s">
        <v>3306</v>
      </c>
      <c r="E21" s="74" t="s">
        <v>61</v>
      </c>
      <c r="F21" s="77" t="s">
        <v>3143</v>
      </c>
      <c r="G21" s="75" t="s">
        <v>62</v>
      </c>
      <c r="H21" s="75" t="s">
        <v>3332</v>
      </c>
      <c r="I21" s="75" t="s">
        <v>4410</v>
      </c>
      <c r="J21" s="74"/>
    </row>
    <row r="22" spans="1:10" ht="60" customHeight="1" x14ac:dyDescent="0.65">
      <c r="A22" s="74">
        <v>18</v>
      </c>
      <c r="B22" s="74">
        <v>18</v>
      </c>
      <c r="C22" s="74" t="s">
        <v>63</v>
      </c>
      <c r="D22" s="74" t="s">
        <v>3306</v>
      </c>
      <c r="E22" s="74" t="s">
        <v>64</v>
      </c>
      <c r="F22" s="77" t="s">
        <v>3143</v>
      </c>
      <c r="G22" s="75" t="s">
        <v>65</v>
      </c>
      <c r="H22" s="75" t="s">
        <v>3333</v>
      </c>
      <c r="I22" s="75" t="s">
        <v>4411</v>
      </c>
      <c r="J22" s="74"/>
    </row>
    <row r="23" spans="1:10" ht="60" customHeight="1" x14ac:dyDescent="0.65">
      <c r="A23" s="74">
        <v>19</v>
      </c>
      <c r="B23" s="74">
        <v>19</v>
      </c>
      <c r="C23" s="74" t="s">
        <v>66</v>
      </c>
      <c r="D23" s="74" t="s">
        <v>3306</v>
      </c>
      <c r="E23" s="74" t="s">
        <v>67</v>
      </c>
      <c r="F23" s="77" t="s">
        <v>3143</v>
      </c>
      <c r="G23" s="75" t="s">
        <v>68</v>
      </c>
      <c r="H23" s="75" t="s">
        <v>3334</v>
      </c>
      <c r="I23" s="75" t="s">
        <v>4412</v>
      </c>
      <c r="J23" s="74"/>
    </row>
    <row r="24" spans="1:10" ht="60" customHeight="1" x14ac:dyDescent="0.65">
      <c r="A24" s="74">
        <v>20</v>
      </c>
      <c r="B24" s="74">
        <v>20</v>
      </c>
      <c r="C24" s="74" t="s">
        <v>69</v>
      </c>
      <c r="D24" s="74" t="s">
        <v>3306</v>
      </c>
      <c r="E24" s="74" t="s">
        <v>70</v>
      </c>
      <c r="F24" s="77" t="s">
        <v>3143</v>
      </c>
      <c r="G24" s="75" t="s">
        <v>71</v>
      </c>
      <c r="H24" s="75" t="s">
        <v>3335</v>
      </c>
      <c r="I24" s="75" t="s">
        <v>4413</v>
      </c>
      <c r="J24" s="74"/>
    </row>
    <row r="25" spans="1:10" ht="60" customHeight="1" x14ac:dyDescent="0.65">
      <c r="A25" s="74">
        <v>21</v>
      </c>
      <c r="B25" s="74">
        <v>21</v>
      </c>
      <c r="C25" s="74" t="s">
        <v>72</v>
      </c>
      <c r="D25" s="74" t="s">
        <v>3306</v>
      </c>
      <c r="E25" s="74" t="s">
        <v>73</v>
      </c>
      <c r="F25" s="77" t="s">
        <v>3143</v>
      </c>
      <c r="G25" s="75" t="s">
        <v>74</v>
      </c>
      <c r="H25" s="75" t="s">
        <v>3336</v>
      </c>
      <c r="I25" s="75" t="s">
        <v>4414</v>
      </c>
      <c r="J25" s="74"/>
    </row>
    <row r="26" spans="1:10" ht="60" customHeight="1" x14ac:dyDescent="0.65">
      <c r="A26" s="74">
        <v>22</v>
      </c>
      <c r="B26" s="74">
        <v>22</v>
      </c>
      <c r="C26" s="74" t="s">
        <v>75</v>
      </c>
      <c r="D26" s="74" t="s">
        <v>3306</v>
      </c>
      <c r="E26" s="74" t="s">
        <v>76</v>
      </c>
      <c r="F26" s="77" t="s">
        <v>3143</v>
      </c>
      <c r="G26" s="75" t="s">
        <v>77</v>
      </c>
      <c r="H26" s="75" t="s">
        <v>3337</v>
      </c>
      <c r="I26" s="75" t="s">
        <v>4415</v>
      </c>
      <c r="J26" s="74"/>
    </row>
    <row r="27" spans="1:10" ht="60" customHeight="1" x14ac:dyDescent="0.65">
      <c r="A27" s="74">
        <v>23</v>
      </c>
      <c r="B27" s="74">
        <v>23</v>
      </c>
      <c r="C27" s="74" t="s">
        <v>78</v>
      </c>
      <c r="D27" s="74" t="s">
        <v>3306</v>
      </c>
      <c r="E27" s="74" t="s">
        <v>79</v>
      </c>
      <c r="F27" s="77" t="s">
        <v>3143</v>
      </c>
      <c r="G27" s="75" t="s">
        <v>80</v>
      </c>
      <c r="H27" s="75" t="s">
        <v>3338</v>
      </c>
      <c r="I27" s="75" t="s">
        <v>4416</v>
      </c>
      <c r="J27" s="74"/>
    </row>
    <row r="28" spans="1:10" ht="60" customHeight="1" x14ac:dyDescent="0.65">
      <c r="A28" s="74">
        <v>24</v>
      </c>
      <c r="B28" s="74">
        <v>24</v>
      </c>
      <c r="C28" s="74" t="s">
        <v>81</v>
      </c>
      <c r="D28" s="74" t="s">
        <v>3306</v>
      </c>
      <c r="E28" s="74" t="s">
        <v>82</v>
      </c>
      <c r="F28" s="77" t="s">
        <v>3143</v>
      </c>
      <c r="G28" s="75" t="s">
        <v>83</v>
      </c>
      <c r="H28" s="75" t="s">
        <v>3339</v>
      </c>
      <c r="I28" s="75" t="s">
        <v>4417</v>
      </c>
      <c r="J28" s="74"/>
    </row>
    <row r="29" spans="1:10" ht="60" customHeight="1" x14ac:dyDescent="0.65">
      <c r="A29" s="74">
        <v>25</v>
      </c>
      <c r="B29" s="74">
        <v>25</v>
      </c>
      <c r="C29" s="74" t="s">
        <v>84</v>
      </c>
      <c r="D29" s="74" t="s">
        <v>3306</v>
      </c>
      <c r="E29" s="74" t="s">
        <v>85</v>
      </c>
      <c r="F29" s="77" t="s">
        <v>3143</v>
      </c>
      <c r="G29" s="75" t="s">
        <v>86</v>
      </c>
      <c r="H29" s="75" t="s">
        <v>3340</v>
      </c>
      <c r="I29" s="75" t="s">
        <v>4418</v>
      </c>
      <c r="J29" s="74"/>
    </row>
    <row r="30" spans="1:10" ht="60" customHeight="1" x14ac:dyDescent="0.65">
      <c r="A30" s="74">
        <v>26</v>
      </c>
      <c r="B30" s="74">
        <v>26</v>
      </c>
      <c r="C30" s="74" t="s">
        <v>87</v>
      </c>
      <c r="D30" s="74" t="s">
        <v>3306</v>
      </c>
      <c r="E30" s="74" t="s">
        <v>88</v>
      </c>
      <c r="F30" s="77" t="s">
        <v>3143</v>
      </c>
      <c r="G30" s="75" t="s">
        <v>89</v>
      </c>
      <c r="H30" s="75" t="s">
        <v>3341</v>
      </c>
      <c r="I30" s="75" t="s">
        <v>4419</v>
      </c>
      <c r="J30" s="74"/>
    </row>
    <row r="31" spans="1:10" ht="60" customHeight="1" x14ac:dyDescent="0.65">
      <c r="A31" s="74">
        <v>27</v>
      </c>
      <c r="B31" s="74">
        <v>27</v>
      </c>
      <c r="C31" s="74" t="s">
        <v>90</v>
      </c>
      <c r="D31" s="74" t="s">
        <v>3306</v>
      </c>
      <c r="E31" s="74" t="s">
        <v>91</v>
      </c>
      <c r="F31" s="77" t="s">
        <v>3143</v>
      </c>
      <c r="G31" s="75" t="s">
        <v>92</v>
      </c>
      <c r="H31" s="75" t="s">
        <v>3342</v>
      </c>
      <c r="I31" s="75" t="s">
        <v>4420</v>
      </c>
      <c r="J31" s="74"/>
    </row>
    <row r="32" spans="1:10" ht="60" customHeight="1" x14ac:dyDescent="0.65">
      <c r="A32" s="74">
        <v>28</v>
      </c>
      <c r="B32" s="74">
        <v>28</v>
      </c>
      <c r="C32" s="74" t="s">
        <v>93</v>
      </c>
      <c r="D32" s="74" t="s">
        <v>3306</v>
      </c>
      <c r="E32" s="74" t="s">
        <v>94</v>
      </c>
      <c r="F32" s="77" t="s">
        <v>3143</v>
      </c>
      <c r="G32" s="75" t="s">
        <v>95</v>
      </c>
      <c r="H32" s="75" t="s">
        <v>3343</v>
      </c>
      <c r="I32" s="75" t="s">
        <v>4421</v>
      </c>
      <c r="J32" s="74"/>
    </row>
    <row r="33" spans="1:10" ht="60" customHeight="1" x14ac:dyDescent="0.65">
      <c r="A33" s="74">
        <v>29</v>
      </c>
      <c r="B33" s="74">
        <v>29</v>
      </c>
      <c r="C33" s="74" t="s">
        <v>96</v>
      </c>
      <c r="D33" s="74" t="s">
        <v>3306</v>
      </c>
      <c r="E33" s="74" t="s">
        <v>97</v>
      </c>
      <c r="F33" s="77" t="s">
        <v>3143</v>
      </c>
      <c r="G33" s="75" t="s">
        <v>98</v>
      </c>
      <c r="H33" s="75" t="s">
        <v>3344</v>
      </c>
      <c r="I33" s="75" t="s">
        <v>4422</v>
      </c>
      <c r="J33" s="74"/>
    </row>
    <row r="34" spans="1:10" ht="60" customHeight="1" x14ac:dyDescent="0.65">
      <c r="A34" s="74">
        <v>30</v>
      </c>
      <c r="B34" s="74">
        <v>30</v>
      </c>
      <c r="C34" s="74" t="s">
        <v>99</v>
      </c>
      <c r="D34" s="74" t="s">
        <v>3306</v>
      </c>
      <c r="E34" s="74" t="s">
        <v>100</v>
      </c>
      <c r="F34" s="77" t="s">
        <v>3143</v>
      </c>
      <c r="G34" s="75" t="s">
        <v>101</v>
      </c>
      <c r="H34" s="75" t="s">
        <v>3345</v>
      </c>
      <c r="I34" s="75" t="s">
        <v>4423</v>
      </c>
      <c r="J34" s="74"/>
    </row>
    <row r="35" spans="1:10" ht="60" customHeight="1" x14ac:dyDescent="0.65">
      <c r="A35" s="74">
        <v>31</v>
      </c>
      <c r="B35" s="74">
        <v>31</v>
      </c>
      <c r="C35" s="74" t="s">
        <v>102</v>
      </c>
      <c r="D35" s="74" t="s">
        <v>3306</v>
      </c>
      <c r="E35" s="74" t="s">
        <v>103</v>
      </c>
      <c r="F35" s="77" t="s">
        <v>3143</v>
      </c>
      <c r="G35" s="75" t="s">
        <v>104</v>
      </c>
      <c r="H35" s="75" t="s">
        <v>3346</v>
      </c>
      <c r="I35" s="75" t="s">
        <v>4424</v>
      </c>
      <c r="J35" s="74"/>
    </row>
    <row r="36" spans="1:10" ht="60" customHeight="1" x14ac:dyDescent="0.65">
      <c r="A36" s="74">
        <v>32</v>
      </c>
      <c r="B36" s="74">
        <v>32</v>
      </c>
      <c r="C36" s="74" t="s">
        <v>105</v>
      </c>
      <c r="D36" s="74" t="s">
        <v>3306</v>
      </c>
      <c r="E36" s="74" t="s">
        <v>106</v>
      </c>
      <c r="F36" s="77" t="s">
        <v>3143</v>
      </c>
      <c r="G36" s="75" t="s">
        <v>107</v>
      </c>
      <c r="H36" s="75" t="s">
        <v>3347</v>
      </c>
      <c r="I36" s="75" t="s">
        <v>4425</v>
      </c>
      <c r="J36" s="74"/>
    </row>
    <row r="37" spans="1:10" ht="60" customHeight="1" x14ac:dyDescent="0.65">
      <c r="A37" s="74">
        <v>33</v>
      </c>
      <c r="B37" s="74">
        <v>33</v>
      </c>
      <c r="C37" s="74" t="s">
        <v>108</v>
      </c>
      <c r="D37" s="74" t="s">
        <v>3306</v>
      </c>
      <c r="E37" s="74" t="s">
        <v>109</v>
      </c>
      <c r="F37" s="77" t="s">
        <v>3143</v>
      </c>
      <c r="G37" s="75" t="s">
        <v>110</v>
      </c>
      <c r="H37" s="75" t="s">
        <v>3348</v>
      </c>
      <c r="I37" s="75" t="s">
        <v>4426</v>
      </c>
      <c r="J37" s="74"/>
    </row>
    <row r="38" spans="1:10" ht="60" customHeight="1" x14ac:dyDescent="0.65">
      <c r="A38" s="74">
        <v>34</v>
      </c>
      <c r="B38" s="74">
        <v>34</v>
      </c>
      <c r="C38" s="74" t="s">
        <v>111</v>
      </c>
      <c r="D38" s="74" t="s">
        <v>3306</v>
      </c>
      <c r="E38" s="74" t="s">
        <v>112</v>
      </c>
      <c r="F38" s="77" t="s">
        <v>3143</v>
      </c>
      <c r="G38" s="75" t="s">
        <v>113</v>
      </c>
      <c r="H38" s="75" t="s">
        <v>3349</v>
      </c>
      <c r="I38" s="75" t="s">
        <v>4427</v>
      </c>
      <c r="J38" s="74"/>
    </row>
    <row r="39" spans="1:10" ht="60" customHeight="1" x14ac:dyDescent="0.65">
      <c r="A39" s="74">
        <v>35</v>
      </c>
      <c r="B39" s="74">
        <v>35</v>
      </c>
      <c r="C39" s="74" t="s">
        <v>114</v>
      </c>
      <c r="D39" s="74" t="s">
        <v>3306</v>
      </c>
      <c r="E39" s="74" t="s">
        <v>115</v>
      </c>
      <c r="F39" s="77" t="s">
        <v>3143</v>
      </c>
      <c r="G39" s="75" t="s">
        <v>116</v>
      </c>
      <c r="H39" s="75" t="s">
        <v>3350</v>
      </c>
      <c r="I39" s="75" t="s">
        <v>4428</v>
      </c>
      <c r="J39" s="74"/>
    </row>
    <row r="40" spans="1:10" ht="60" customHeight="1" x14ac:dyDescent="0.65">
      <c r="A40" s="74">
        <v>36</v>
      </c>
      <c r="B40" s="74">
        <v>36</v>
      </c>
      <c r="C40" s="74" t="s">
        <v>117</v>
      </c>
      <c r="D40" s="74" t="s">
        <v>3306</v>
      </c>
      <c r="E40" s="74" t="s">
        <v>118</v>
      </c>
      <c r="F40" s="77" t="s">
        <v>3143</v>
      </c>
      <c r="G40" s="75" t="s">
        <v>119</v>
      </c>
      <c r="H40" s="75" t="s">
        <v>3351</v>
      </c>
      <c r="I40" s="75" t="s">
        <v>4429</v>
      </c>
      <c r="J40" s="74"/>
    </row>
    <row r="41" spans="1:10" ht="60" customHeight="1" x14ac:dyDescent="0.65">
      <c r="A41" s="74">
        <v>37</v>
      </c>
      <c r="B41" s="74">
        <v>37</v>
      </c>
      <c r="C41" s="74" t="s">
        <v>120</v>
      </c>
      <c r="D41" s="74" t="s">
        <v>3306</v>
      </c>
      <c r="E41" s="74" t="s">
        <v>121</v>
      </c>
      <c r="F41" s="77" t="s">
        <v>3143</v>
      </c>
      <c r="G41" s="75" t="s">
        <v>122</v>
      </c>
      <c r="H41" s="75" t="s">
        <v>3352</v>
      </c>
      <c r="I41" s="75" t="s">
        <v>4430</v>
      </c>
      <c r="J41" s="74"/>
    </row>
    <row r="42" spans="1:10" ht="60" customHeight="1" x14ac:dyDescent="0.65">
      <c r="A42" s="74">
        <v>38</v>
      </c>
      <c r="B42" s="74">
        <v>38</v>
      </c>
      <c r="C42" s="74" t="s">
        <v>123</v>
      </c>
      <c r="D42" s="74" t="s">
        <v>3306</v>
      </c>
      <c r="E42" s="74" t="s">
        <v>124</v>
      </c>
      <c r="F42" s="77" t="s">
        <v>3143</v>
      </c>
      <c r="G42" s="75" t="s">
        <v>125</v>
      </c>
      <c r="H42" s="75" t="s">
        <v>3353</v>
      </c>
      <c r="I42" s="75" t="s">
        <v>4431</v>
      </c>
      <c r="J42" s="74"/>
    </row>
    <row r="43" spans="1:10" ht="60" customHeight="1" x14ac:dyDescent="0.65">
      <c r="A43" s="74">
        <v>39</v>
      </c>
      <c r="B43" s="74">
        <v>39</v>
      </c>
      <c r="C43" s="74" t="s">
        <v>126</v>
      </c>
      <c r="D43" s="74" t="s">
        <v>3306</v>
      </c>
      <c r="E43" s="74" t="s">
        <v>127</v>
      </c>
      <c r="F43" s="77" t="s">
        <v>3143</v>
      </c>
      <c r="G43" s="75" t="s">
        <v>128</v>
      </c>
      <c r="H43" s="75" t="s">
        <v>3354</v>
      </c>
      <c r="I43" s="75" t="s">
        <v>4432</v>
      </c>
      <c r="J43" s="74"/>
    </row>
    <row r="44" spans="1:10" ht="60" customHeight="1" x14ac:dyDescent="0.65">
      <c r="A44" s="74">
        <v>40</v>
      </c>
      <c r="B44" s="74">
        <v>40</v>
      </c>
      <c r="C44" s="74" t="s">
        <v>129</v>
      </c>
      <c r="D44" s="74" t="s">
        <v>3306</v>
      </c>
      <c r="E44" s="74" t="s">
        <v>130</v>
      </c>
      <c r="F44" s="77" t="s">
        <v>3143</v>
      </c>
      <c r="G44" s="75" t="s">
        <v>131</v>
      </c>
      <c r="H44" s="75" t="s">
        <v>3355</v>
      </c>
      <c r="I44" s="75" t="s">
        <v>4433</v>
      </c>
      <c r="J44" s="74"/>
    </row>
    <row r="45" spans="1:10" ht="60" customHeight="1" x14ac:dyDescent="0.65">
      <c r="A45" s="74">
        <v>41</v>
      </c>
      <c r="B45" s="74">
        <v>41</v>
      </c>
      <c r="C45" s="74" t="s">
        <v>132</v>
      </c>
      <c r="D45" s="74" t="s">
        <v>3306</v>
      </c>
      <c r="E45" s="74" t="s">
        <v>133</v>
      </c>
      <c r="F45" s="77" t="s">
        <v>3143</v>
      </c>
      <c r="G45" s="75" t="s">
        <v>134</v>
      </c>
      <c r="H45" s="75" t="s">
        <v>3356</v>
      </c>
      <c r="I45" s="75" t="s">
        <v>4434</v>
      </c>
      <c r="J45" s="74"/>
    </row>
    <row r="46" spans="1:10" ht="60" customHeight="1" x14ac:dyDescent="0.65">
      <c r="A46" s="74">
        <v>42</v>
      </c>
      <c r="B46" s="74">
        <v>42</v>
      </c>
      <c r="C46" s="74" t="s">
        <v>135</v>
      </c>
      <c r="D46" s="74" t="s">
        <v>3306</v>
      </c>
      <c r="E46" s="74" t="s">
        <v>136</v>
      </c>
      <c r="F46" s="77" t="s">
        <v>3143</v>
      </c>
      <c r="G46" s="75" t="s">
        <v>137</v>
      </c>
      <c r="H46" s="75" t="s">
        <v>3357</v>
      </c>
      <c r="I46" s="75" t="s">
        <v>4435</v>
      </c>
      <c r="J46" s="74"/>
    </row>
    <row r="47" spans="1:10" ht="60" customHeight="1" x14ac:dyDescent="0.65">
      <c r="A47" s="74">
        <v>43</v>
      </c>
      <c r="B47" s="74">
        <v>43</v>
      </c>
      <c r="C47" s="74" t="s">
        <v>138</v>
      </c>
      <c r="D47" s="74" t="s">
        <v>3306</v>
      </c>
      <c r="E47" s="74" t="s">
        <v>139</v>
      </c>
      <c r="F47" s="77" t="s">
        <v>3143</v>
      </c>
      <c r="G47" s="75" t="s">
        <v>140</v>
      </c>
      <c r="H47" s="75" t="s">
        <v>3358</v>
      </c>
      <c r="I47" s="75" t="s">
        <v>4436</v>
      </c>
      <c r="J47" s="74"/>
    </row>
    <row r="48" spans="1:10" ht="60" customHeight="1" x14ac:dyDescent="0.65">
      <c r="A48" s="74">
        <v>44</v>
      </c>
      <c r="B48" s="74">
        <v>44</v>
      </c>
      <c r="C48" s="74" t="s">
        <v>141</v>
      </c>
      <c r="D48" s="74" t="s">
        <v>3306</v>
      </c>
      <c r="E48" s="74" t="s">
        <v>142</v>
      </c>
      <c r="F48" s="77" t="s">
        <v>3143</v>
      </c>
      <c r="G48" s="75" t="s">
        <v>143</v>
      </c>
      <c r="H48" s="75" t="s">
        <v>3359</v>
      </c>
      <c r="I48" s="75" t="s">
        <v>4437</v>
      </c>
      <c r="J48" s="74"/>
    </row>
    <row r="49" spans="1:10" ht="60" customHeight="1" x14ac:dyDescent="0.65">
      <c r="A49" s="74">
        <v>45</v>
      </c>
      <c r="B49" s="74">
        <v>45</v>
      </c>
      <c r="C49" s="74" t="s">
        <v>144</v>
      </c>
      <c r="D49" s="74" t="s">
        <v>3308</v>
      </c>
      <c r="E49" s="74" t="s">
        <v>145</v>
      </c>
      <c r="F49" s="77" t="s">
        <v>3143</v>
      </c>
      <c r="G49" s="75" t="s">
        <v>146</v>
      </c>
      <c r="H49" s="75" t="s">
        <v>3360</v>
      </c>
      <c r="I49" s="75" t="s">
        <v>4438</v>
      </c>
      <c r="J49" s="74"/>
    </row>
    <row r="50" spans="1:10" ht="60" customHeight="1" x14ac:dyDescent="0.65">
      <c r="A50" s="74">
        <v>46</v>
      </c>
      <c r="B50" s="74">
        <v>46</v>
      </c>
      <c r="C50" s="74" t="s">
        <v>147</v>
      </c>
      <c r="D50" s="74" t="s">
        <v>3308</v>
      </c>
      <c r="E50" s="74" t="s">
        <v>148</v>
      </c>
      <c r="F50" s="77" t="s">
        <v>3143</v>
      </c>
      <c r="G50" s="75" t="s">
        <v>149</v>
      </c>
      <c r="H50" s="75" t="s">
        <v>3361</v>
      </c>
      <c r="I50" s="75" t="s">
        <v>4439</v>
      </c>
      <c r="J50" s="74"/>
    </row>
    <row r="51" spans="1:10" ht="60" customHeight="1" x14ac:dyDescent="0.65">
      <c r="A51" s="74">
        <v>47</v>
      </c>
      <c r="B51" s="74">
        <v>47</v>
      </c>
      <c r="C51" s="74" t="s">
        <v>150</v>
      </c>
      <c r="D51" s="74" t="s">
        <v>3306</v>
      </c>
      <c r="E51" s="74" t="s">
        <v>151</v>
      </c>
      <c r="F51" s="77" t="s">
        <v>3143</v>
      </c>
      <c r="G51" s="75" t="s">
        <v>152</v>
      </c>
      <c r="H51" s="75" t="s">
        <v>3362</v>
      </c>
      <c r="I51" s="75" t="s">
        <v>4440</v>
      </c>
      <c r="J51" s="74"/>
    </row>
    <row r="52" spans="1:10" ht="60" customHeight="1" x14ac:dyDescent="0.65">
      <c r="A52" s="74">
        <v>48</v>
      </c>
      <c r="B52" s="74">
        <v>48</v>
      </c>
      <c r="C52" s="74" t="s">
        <v>153</v>
      </c>
      <c r="D52" s="74" t="s">
        <v>3306</v>
      </c>
      <c r="E52" s="74" t="s">
        <v>154</v>
      </c>
      <c r="F52" s="77" t="s">
        <v>3143</v>
      </c>
      <c r="G52" s="75" t="s">
        <v>155</v>
      </c>
      <c r="H52" s="75" t="s">
        <v>3363</v>
      </c>
      <c r="I52" s="75" t="s">
        <v>4441</v>
      </c>
      <c r="J52" s="74"/>
    </row>
    <row r="53" spans="1:10" ht="60" customHeight="1" x14ac:dyDescent="0.65">
      <c r="A53" s="74">
        <v>49</v>
      </c>
      <c r="B53" s="74">
        <v>49</v>
      </c>
      <c r="C53" s="74" t="s">
        <v>156</v>
      </c>
      <c r="D53" s="74" t="s">
        <v>3306</v>
      </c>
      <c r="E53" s="74" t="s">
        <v>157</v>
      </c>
      <c r="F53" s="77" t="s">
        <v>3143</v>
      </c>
      <c r="G53" s="75" t="s">
        <v>158</v>
      </c>
      <c r="H53" s="75" t="s">
        <v>3364</v>
      </c>
      <c r="I53" s="75" t="s">
        <v>4442</v>
      </c>
      <c r="J53" s="74"/>
    </row>
    <row r="54" spans="1:10" ht="60" customHeight="1" x14ac:dyDescent="0.65">
      <c r="A54" s="74">
        <v>50</v>
      </c>
      <c r="B54" s="74">
        <v>50</v>
      </c>
      <c r="C54" s="74" t="s">
        <v>159</v>
      </c>
      <c r="D54" s="74" t="s">
        <v>3306</v>
      </c>
      <c r="E54" s="74" t="s">
        <v>160</v>
      </c>
      <c r="F54" s="77" t="s">
        <v>3143</v>
      </c>
      <c r="G54" s="75" t="s">
        <v>161</v>
      </c>
      <c r="H54" s="75" t="s">
        <v>3365</v>
      </c>
      <c r="I54" s="75" t="s">
        <v>4443</v>
      </c>
      <c r="J54" s="74"/>
    </row>
    <row r="55" spans="1:10" ht="60" customHeight="1" x14ac:dyDescent="0.65">
      <c r="A55" s="74">
        <v>51</v>
      </c>
      <c r="B55" s="74">
        <v>51</v>
      </c>
      <c r="C55" s="74" t="s">
        <v>162</v>
      </c>
      <c r="D55" s="74" t="s">
        <v>3308</v>
      </c>
      <c r="E55" s="74" t="s">
        <v>163</v>
      </c>
      <c r="F55" s="77" t="s">
        <v>3143</v>
      </c>
      <c r="G55" s="75" t="s">
        <v>164</v>
      </c>
      <c r="H55" s="75" t="s">
        <v>3366</v>
      </c>
      <c r="I55" s="75" t="s">
        <v>4444</v>
      </c>
      <c r="J55" s="74"/>
    </row>
    <row r="56" spans="1:10" ht="60" customHeight="1" x14ac:dyDescent="0.65">
      <c r="A56" s="74">
        <v>52</v>
      </c>
      <c r="B56" s="74">
        <v>52</v>
      </c>
      <c r="C56" s="74" t="s">
        <v>165</v>
      </c>
      <c r="D56" s="74" t="s">
        <v>3306</v>
      </c>
      <c r="E56" s="74" t="s">
        <v>166</v>
      </c>
      <c r="F56" s="77" t="s">
        <v>3144</v>
      </c>
      <c r="G56" s="75" t="s">
        <v>167</v>
      </c>
      <c r="H56" s="75" t="s">
        <v>3367</v>
      </c>
      <c r="I56" s="75" t="s">
        <v>4445</v>
      </c>
      <c r="J56" s="74"/>
    </row>
    <row r="57" spans="1:10" ht="60" customHeight="1" x14ac:dyDescent="0.65">
      <c r="A57" s="74">
        <v>53</v>
      </c>
      <c r="B57" s="74">
        <v>53</v>
      </c>
      <c r="C57" s="74" t="s">
        <v>168</v>
      </c>
      <c r="D57" s="74" t="s">
        <v>3306</v>
      </c>
      <c r="E57" s="74" t="s">
        <v>169</v>
      </c>
      <c r="F57" s="77" t="s">
        <v>3144</v>
      </c>
      <c r="G57" s="75" t="s">
        <v>170</v>
      </c>
      <c r="H57" s="75" t="s">
        <v>3368</v>
      </c>
      <c r="I57" s="75" t="s">
        <v>4446</v>
      </c>
      <c r="J57" s="74"/>
    </row>
    <row r="58" spans="1:10" ht="60" customHeight="1" x14ac:dyDescent="0.65">
      <c r="A58" s="74">
        <v>54</v>
      </c>
      <c r="B58" s="74">
        <v>54</v>
      </c>
      <c r="C58" s="74" t="s">
        <v>171</v>
      </c>
      <c r="D58" s="74" t="s">
        <v>3306</v>
      </c>
      <c r="E58" s="74" t="s">
        <v>172</v>
      </c>
      <c r="F58" s="77" t="s">
        <v>3144</v>
      </c>
      <c r="G58" s="75" t="s">
        <v>173</v>
      </c>
      <c r="H58" s="75" t="s">
        <v>3369</v>
      </c>
      <c r="I58" s="75" t="s">
        <v>4447</v>
      </c>
      <c r="J58" s="74"/>
    </row>
    <row r="59" spans="1:10" ht="60" customHeight="1" x14ac:dyDescent="0.65">
      <c r="A59" s="74">
        <v>55</v>
      </c>
      <c r="B59" s="74">
        <v>56</v>
      </c>
      <c r="C59" s="74" t="s">
        <v>177</v>
      </c>
      <c r="D59" s="74" t="s">
        <v>3306</v>
      </c>
      <c r="E59" s="74" t="s">
        <v>178</v>
      </c>
      <c r="F59" s="77" t="s">
        <v>3144</v>
      </c>
      <c r="G59" s="75" t="s">
        <v>179</v>
      </c>
      <c r="H59" s="75" t="s">
        <v>3370</v>
      </c>
      <c r="I59" s="75" t="s">
        <v>4448</v>
      </c>
      <c r="J59" s="74"/>
    </row>
    <row r="60" spans="1:10" ht="60" customHeight="1" x14ac:dyDescent="0.65">
      <c r="A60" s="74">
        <v>56</v>
      </c>
      <c r="B60" s="74">
        <v>57</v>
      </c>
      <c r="C60" s="74" t="s">
        <v>180</v>
      </c>
      <c r="D60" s="74" t="s">
        <v>3306</v>
      </c>
      <c r="E60" s="74" t="s">
        <v>181</v>
      </c>
      <c r="F60" s="77" t="s">
        <v>3144</v>
      </c>
      <c r="G60" s="75" t="s">
        <v>182</v>
      </c>
      <c r="H60" s="75" t="s">
        <v>3371</v>
      </c>
      <c r="I60" s="75" t="s">
        <v>4449</v>
      </c>
      <c r="J60" s="74"/>
    </row>
    <row r="61" spans="1:10" ht="60" customHeight="1" x14ac:dyDescent="0.65">
      <c r="A61" s="74">
        <v>57</v>
      </c>
      <c r="B61" s="74">
        <v>58</v>
      </c>
      <c r="C61" s="74" t="s">
        <v>183</v>
      </c>
      <c r="D61" s="74" t="s">
        <v>3306</v>
      </c>
      <c r="E61" s="74" t="s">
        <v>184</v>
      </c>
      <c r="F61" s="77" t="s">
        <v>3144</v>
      </c>
      <c r="G61" s="75" t="s">
        <v>185</v>
      </c>
      <c r="H61" s="75" t="s">
        <v>3372</v>
      </c>
      <c r="I61" s="75" t="s">
        <v>4450</v>
      </c>
      <c r="J61" s="74"/>
    </row>
    <row r="62" spans="1:10" ht="60" customHeight="1" x14ac:dyDescent="0.65">
      <c r="A62" s="74">
        <v>58</v>
      </c>
      <c r="B62" s="74">
        <v>59</v>
      </c>
      <c r="C62" s="74" t="s">
        <v>186</v>
      </c>
      <c r="D62" s="74" t="s">
        <v>3306</v>
      </c>
      <c r="E62" s="74" t="s">
        <v>187</v>
      </c>
      <c r="F62" s="77" t="s">
        <v>3144</v>
      </c>
      <c r="G62" s="75" t="s">
        <v>188</v>
      </c>
      <c r="H62" s="75" t="s">
        <v>3373</v>
      </c>
      <c r="I62" s="75" t="s">
        <v>4451</v>
      </c>
      <c r="J62" s="74"/>
    </row>
    <row r="63" spans="1:10" ht="60" customHeight="1" x14ac:dyDescent="0.65">
      <c r="A63" s="74">
        <v>59</v>
      </c>
      <c r="B63" s="74">
        <v>60</v>
      </c>
      <c r="C63" s="74" t="s">
        <v>189</v>
      </c>
      <c r="D63" s="74" t="s">
        <v>3306</v>
      </c>
      <c r="E63" s="74" t="s">
        <v>190</v>
      </c>
      <c r="F63" s="77" t="s">
        <v>3144</v>
      </c>
      <c r="G63" s="75" t="s">
        <v>191</v>
      </c>
      <c r="H63" s="75" t="s">
        <v>3374</v>
      </c>
      <c r="I63" s="75" t="s">
        <v>4452</v>
      </c>
      <c r="J63" s="74"/>
    </row>
    <row r="64" spans="1:10" ht="60" customHeight="1" x14ac:dyDescent="0.65">
      <c r="A64" s="74">
        <v>60</v>
      </c>
      <c r="B64" s="74">
        <v>61</v>
      </c>
      <c r="C64" s="74" t="s">
        <v>192</v>
      </c>
      <c r="D64" s="74" t="s">
        <v>3306</v>
      </c>
      <c r="E64" s="74" t="s">
        <v>193</v>
      </c>
      <c r="F64" s="77" t="s">
        <v>3144</v>
      </c>
      <c r="G64" s="75" t="s">
        <v>194</v>
      </c>
      <c r="H64" s="75" t="s">
        <v>3375</v>
      </c>
      <c r="I64" s="75" t="s">
        <v>4453</v>
      </c>
      <c r="J64" s="74"/>
    </row>
    <row r="65" spans="1:10" ht="60" customHeight="1" x14ac:dyDescent="0.65">
      <c r="A65" s="74">
        <v>61</v>
      </c>
      <c r="B65" s="74">
        <v>62</v>
      </c>
      <c r="C65" s="74" t="s">
        <v>195</v>
      </c>
      <c r="D65" s="74" t="s">
        <v>3306</v>
      </c>
      <c r="E65" s="74" t="s">
        <v>196</v>
      </c>
      <c r="F65" s="77" t="s">
        <v>3144</v>
      </c>
      <c r="G65" s="75" t="s">
        <v>197</v>
      </c>
      <c r="H65" s="75" t="s">
        <v>3376</v>
      </c>
      <c r="I65" s="75" t="s">
        <v>4454</v>
      </c>
      <c r="J65" s="74"/>
    </row>
    <row r="66" spans="1:10" ht="60" customHeight="1" x14ac:dyDescent="0.65">
      <c r="A66" s="74">
        <v>62</v>
      </c>
      <c r="B66" s="74">
        <v>63</v>
      </c>
      <c r="C66" s="74" t="s">
        <v>198</v>
      </c>
      <c r="D66" s="74" t="s">
        <v>3306</v>
      </c>
      <c r="E66" s="74" t="s">
        <v>199</v>
      </c>
      <c r="F66" s="77" t="s">
        <v>3144</v>
      </c>
      <c r="G66" s="75" t="s">
        <v>200</v>
      </c>
      <c r="H66" s="75" t="s">
        <v>3377</v>
      </c>
      <c r="I66" s="75" t="s">
        <v>4455</v>
      </c>
      <c r="J66" s="74"/>
    </row>
    <row r="67" spans="1:10" ht="60" customHeight="1" x14ac:dyDescent="0.65">
      <c r="A67" s="74">
        <v>63</v>
      </c>
      <c r="B67" s="74">
        <v>64</v>
      </c>
      <c r="C67" s="74" t="s">
        <v>201</v>
      </c>
      <c r="D67" s="74" t="s">
        <v>3306</v>
      </c>
      <c r="E67" s="74" t="s">
        <v>202</v>
      </c>
      <c r="F67" s="77" t="s">
        <v>3144</v>
      </c>
      <c r="G67" s="75" t="s">
        <v>203</v>
      </c>
      <c r="H67" s="75" t="s">
        <v>3378</v>
      </c>
      <c r="I67" s="75" t="s">
        <v>4456</v>
      </c>
      <c r="J67" s="74"/>
    </row>
    <row r="68" spans="1:10" ht="60" customHeight="1" x14ac:dyDescent="0.65">
      <c r="A68" s="74">
        <v>64</v>
      </c>
      <c r="B68" s="74">
        <v>65</v>
      </c>
      <c r="C68" s="74" t="s">
        <v>204</v>
      </c>
      <c r="D68" s="74" t="s">
        <v>3306</v>
      </c>
      <c r="E68" s="74" t="s">
        <v>205</v>
      </c>
      <c r="F68" s="77" t="s">
        <v>3144</v>
      </c>
      <c r="G68" s="75" t="s">
        <v>206</v>
      </c>
      <c r="H68" s="75" t="s">
        <v>3379</v>
      </c>
      <c r="I68" s="75" t="s">
        <v>4457</v>
      </c>
      <c r="J68" s="74"/>
    </row>
    <row r="69" spans="1:10" ht="60" customHeight="1" x14ac:dyDescent="0.65">
      <c r="A69" s="74">
        <v>65</v>
      </c>
      <c r="B69" s="74">
        <v>67</v>
      </c>
      <c r="C69" s="74" t="s">
        <v>209</v>
      </c>
      <c r="D69" s="74" t="s">
        <v>3306</v>
      </c>
      <c r="E69" s="74" t="s">
        <v>210</v>
      </c>
      <c r="F69" s="77" t="s">
        <v>3144</v>
      </c>
      <c r="G69" s="75" t="s">
        <v>211</v>
      </c>
      <c r="H69" s="75" t="s">
        <v>3380</v>
      </c>
      <c r="I69" s="75" t="s">
        <v>4458</v>
      </c>
      <c r="J69" s="74"/>
    </row>
    <row r="70" spans="1:10" ht="60" customHeight="1" x14ac:dyDescent="0.65">
      <c r="A70" s="74">
        <v>66</v>
      </c>
      <c r="B70" s="74">
        <v>68</v>
      </c>
      <c r="C70" s="74" t="s">
        <v>212</v>
      </c>
      <c r="D70" s="74" t="s">
        <v>3306</v>
      </c>
      <c r="E70" s="74" t="s">
        <v>213</v>
      </c>
      <c r="F70" s="77" t="s">
        <v>3144</v>
      </c>
      <c r="G70" s="75" t="s">
        <v>214</v>
      </c>
      <c r="H70" s="75" t="s">
        <v>3381</v>
      </c>
      <c r="I70" s="75" t="s">
        <v>4459</v>
      </c>
      <c r="J70" s="74"/>
    </row>
    <row r="71" spans="1:10" ht="60" customHeight="1" x14ac:dyDescent="0.65">
      <c r="A71" s="74">
        <v>67</v>
      </c>
      <c r="B71" s="74">
        <v>69</v>
      </c>
      <c r="C71" s="74" t="s">
        <v>215</v>
      </c>
      <c r="D71" s="74" t="s">
        <v>3306</v>
      </c>
      <c r="E71" s="74" t="s">
        <v>216</v>
      </c>
      <c r="F71" s="77" t="s">
        <v>3144</v>
      </c>
      <c r="G71" s="75" t="s">
        <v>217</v>
      </c>
      <c r="H71" s="75" t="s">
        <v>3382</v>
      </c>
      <c r="I71" s="75" t="s">
        <v>4460</v>
      </c>
      <c r="J71" s="74"/>
    </row>
    <row r="72" spans="1:10" ht="60" customHeight="1" x14ac:dyDescent="0.65">
      <c r="A72" s="74">
        <v>68</v>
      </c>
      <c r="B72" s="74">
        <v>70</v>
      </c>
      <c r="C72" s="74" t="s">
        <v>218</v>
      </c>
      <c r="D72" s="74" t="s">
        <v>3306</v>
      </c>
      <c r="E72" s="74" t="s">
        <v>219</v>
      </c>
      <c r="F72" s="77" t="s">
        <v>3144</v>
      </c>
      <c r="G72" s="75" t="s">
        <v>220</v>
      </c>
      <c r="H72" s="75" t="s">
        <v>3383</v>
      </c>
      <c r="I72" s="75" t="s">
        <v>4461</v>
      </c>
      <c r="J72" s="74"/>
    </row>
    <row r="73" spans="1:10" ht="60" customHeight="1" x14ac:dyDescent="0.65">
      <c r="A73" s="74">
        <v>69</v>
      </c>
      <c r="B73" s="74">
        <v>71</v>
      </c>
      <c r="C73" s="74" t="s">
        <v>221</v>
      </c>
      <c r="D73" s="74" t="s">
        <v>3306</v>
      </c>
      <c r="E73" s="74" t="s">
        <v>222</v>
      </c>
      <c r="F73" s="77" t="s">
        <v>3144</v>
      </c>
      <c r="G73" s="75" t="s">
        <v>223</v>
      </c>
      <c r="H73" s="75" t="s">
        <v>3384</v>
      </c>
      <c r="I73" s="75" t="s">
        <v>4462</v>
      </c>
      <c r="J73" s="74"/>
    </row>
    <row r="74" spans="1:10" ht="60" customHeight="1" x14ac:dyDescent="0.65">
      <c r="A74" s="74">
        <v>70</v>
      </c>
      <c r="B74" s="74">
        <v>72</v>
      </c>
      <c r="C74" s="74" t="s">
        <v>224</v>
      </c>
      <c r="D74" s="74" t="s">
        <v>3306</v>
      </c>
      <c r="E74" s="74" t="s">
        <v>225</v>
      </c>
      <c r="F74" s="77" t="s">
        <v>3144</v>
      </c>
      <c r="G74" s="75" t="s">
        <v>226</v>
      </c>
      <c r="H74" s="75" t="s">
        <v>3385</v>
      </c>
      <c r="I74" s="75" t="s">
        <v>4463</v>
      </c>
      <c r="J74" s="74"/>
    </row>
    <row r="75" spans="1:10" ht="60" customHeight="1" x14ac:dyDescent="0.65">
      <c r="A75" s="74">
        <v>71</v>
      </c>
      <c r="B75" s="74">
        <v>73</v>
      </c>
      <c r="C75" s="74" t="s">
        <v>227</v>
      </c>
      <c r="D75" s="74" t="s">
        <v>3306</v>
      </c>
      <c r="E75" s="74" t="s">
        <v>228</v>
      </c>
      <c r="F75" s="77" t="s">
        <v>3144</v>
      </c>
      <c r="G75" s="75" t="s">
        <v>229</v>
      </c>
      <c r="H75" s="75" t="s">
        <v>3386</v>
      </c>
      <c r="I75" s="75" t="s">
        <v>4464</v>
      </c>
      <c r="J75" s="74"/>
    </row>
    <row r="76" spans="1:10" ht="60" customHeight="1" x14ac:dyDescent="0.65">
      <c r="A76" s="74">
        <v>72</v>
      </c>
      <c r="B76" s="74">
        <v>74</v>
      </c>
      <c r="C76" s="74" t="s">
        <v>230</v>
      </c>
      <c r="D76" s="74" t="s">
        <v>3306</v>
      </c>
      <c r="E76" s="74" t="s">
        <v>231</v>
      </c>
      <c r="F76" s="77" t="s">
        <v>3144</v>
      </c>
      <c r="G76" s="75" t="s">
        <v>232</v>
      </c>
      <c r="H76" s="75" t="s">
        <v>3387</v>
      </c>
      <c r="I76" s="75" t="s">
        <v>4465</v>
      </c>
      <c r="J76" s="74"/>
    </row>
    <row r="77" spans="1:10" ht="60" customHeight="1" x14ac:dyDescent="0.65">
      <c r="A77" s="74">
        <v>73</v>
      </c>
      <c r="B77" s="74">
        <v>75</v>
      </c>
      <c r="C77" s="74" t="s">
        <v>233</v>
      </c>
      <c r="D77" s="74" t="s">
        <v>3306</v>
      </c>
      <c r="E77" s="74" t="s">
        <v>234</v>
      </c>
      <c r="F77" s="77" t="s">
        <v>3144</v>
      </c>
      <c r="G77" s="75" t="s">
        <v>235</v>
      </c>
      <c r="H77" s="75" t="s">
        <v>3388</v>
      </c>
      <c r="I77" s="75" t="s">
        <v>4466</v>
      </c>
      <c r="J77" s="74"/>
    </row>
    <row r="78" spans="1:10" ht="60" customHeight="1" x14ac:dyDescent="0.65">
      <c r="A78" s="74">
        <v>74</v>
      </c>
      <c r="B78" s="74">
        <v>76</v>
      </c>
      <c r="C78" s="74" t="s">
        <v>236</v>
      </c>
      <c r="D78" s="74" t="s">
        <v>3306</v>
      </c>
      <c r="E78" s="74" t="s">
        <v>237</v>
      </c>
      <c r="F78" s="77" t="s">
        <v>3144</v>
      </c>
      <c r="G78" s="75" t="s">
        <v>238</v>
      </c>
      <c r="H78" s="75" t="s">
        <v>3389</v>
      </c>
      <c r="I78" s="75" t="s">
        <v>4467</v>
      </c>
      <c r="J78" s="74"/>
    </row>
    <row r="79" spans="1:10" ht="60" customHeight="1" x14ac:dyDescent="0.65">
      <c r="A79" s="74">
        <v>75</v>
      </c>
      <c r="B79" s="74">
        <v>77</v>
      </c>
      <c r="C79" s="74" t="s">
        <v>239</v>
      </c>
      <c r="D79" s="74" t="s">
        <v>3306</v>
      </c>
      <c r="E79" s="74" t="s">
        <v>240</v>
      </c>
      <c r="F79" s="77" t="s">
        <v>3144</v>
      </c>
      <c r="G79" s="75" t="s">
        <v>241</v>
      </c>
      <c r="H79" s="75" t="s">
        <v>3390</v>
      </c>
      <c r="I79" s="75" t="s">
        <v>4468</v>
      </c>
      <c r="J79" s="74"/>
    </row>
    <row r="80" spans="1:10" ht="60" customHeight="1" x14ac:dyDescent="0.65">
      <c r="A80" s="74">
        <v>76</v>
      </c>
      <c r="B80" s="74">
        <v>78</v>
      </c>
      <c r="C80" s="74" t="s">
        <v>242</v>
      </c>
      <c r="D80" s="74" t="s">
        <v>3306</v>
      </c>
      <c r="E80" s="74" t="s">
        <v>243</v>
      </c>
      <c r="F80" s="77" t="s">
        <v>3144</v>
      </c>
      <c r="G80" s="75" t="s">
        <v>244</v>
      </c>
      <c r="H80" s="75" t="s">
        <v>3391</v>
      </c>
      <c r="I80" s="75" t="s">
        <v>4469</v>
      </c>
      <c r="J80" s="74"/>
    </row>
    <row r="81" spans="1:10" ht="60" customHeight="1" x14ac:dyDescent="0.65">
      <c r="A81" s="74">
        <v>77</v>
      </c>
      <c r="B81" s="74">
        <v>79</v>
      </c>
      <c r="C81" s="74" t="s">
        <v>245</v>
      </c>
      <c r="D81" s="74" t="s">
        <v>3306</v>
      </c>
      <c r="E81" s="74" t="s">
        <v>246</v>
      </c>
      <c r="F81" s="77" t="s">
        <v>3144</v>
      </c>
      <c r="G81" s="75" t="s">
        <v>247</v>
      </c>
      <c r="H81" s="75" t="s">
        <v>3392</v>
      </c>
      <c r="I81" s="75" t="s">
        <v>4470</v>
      </c>
      <c r="J81" s="74"/>
    </row>
    <row r="82" spans="1:10" ht="60" customHeight="1" x14ac:dyDescent="0.65">
      <c r="A82" s="74">
        <v>78</v>
      </c>
      <c r="B82" s="74">
        <v>80</v>
      </c>
      <c r="C82" s="74" t="s">
        <v>248</v>
      </c>
      <c r="D82" s="74" t="s">
        <v>3306</v>
      </c>
      <c r="E82" s="74" t="s">
        <v>249</v>
      </c>
      <c r="F82" s="77" t="s">
        <v>3144</v>
      </c>
      <c r="G82" s="75" t="s">
        <v>250</v>
      </c>
      <c r="H82" s="75" t="s">
        <v>3393</v>
      </c>
      <c r="I82" s="75" t="s">
        <v>4471</v>
      </c>
      <c r="J82" s="74"/>
    </row>
    <row r="83" spans="1:10" ht="60" customHeight="1" x14ac:dyDescent="0.65">
      <c r="A83" s="74">
        <v>79</v>
      </c>
      <c r="B83" s="74">
        <v>81</v>
      </c>
      <c r="C83" s="74" t="s">
        <v>251</v>
      </c>
      <c r="D83" s="74" t="s">
        <v>3306</v>
      </c>
      <c r="E83" s="74" t="s">
        <v>252</v>
      </c>
      <c r="F83" s="77" t="s">
        <v>3144</v>
      </c>
      <c r="G83" s="75" t="s">
        <v>253</v>
      </c>
      <c r="H83" s="75" t="s">
        <v>3394</v>
      </c>
      <c r="I83" s="75" t="s">
        <v>4472</v>
      </c>
      <c r="J83" s="74"/>
    </row>
    <row r="84" spans="1:10" ht="60" customHeight="1" x14ac:dyDescent="0.65">
      <c r="A84" s="74">
        <v>80</v>
      </c>
      <c r="B84" s="74">
        <v>82</v>
      </c>
      <c r="C84" s="74" t="s">
        <v>254</v>
      </c>
      <c r="D84" s="74" t="s">
        <v>3306</v>
      </c>
      <c r="E84" s="74" t="s">
        <v>255</v>
      </c>
      <c r="F84" s="77" t="s">
        <v>3144</v>
      </c>
      <c r="G84" s="75" t="s">
        <v>256</v>
      </c>
      <c r="H84" s="75" t="s">
        <v>3395</v>
      </c>
      <c r="I84" s="75" t="s">
        <v>4473</v>
      </c>
      <c r="J84" s="74"/>
    </row>
    <row r="85" spans="1:10" ht="60" customHeight="1" x14ac:dyDescent="0.65">
      <c r="A85" s="74">
        <v>81</v>
      </c>
      <c r="B85" s="74">
        <v>83</v>
      </c>
      <c r="C85" s="74" t="s">
        <v>257</v>
      </c>
      <c r="D85" s="74" t="s">
        <v>3306</v>
      </c>
      <c r="E85" s="74" t="s">
        <v>258</v>
      </c>
      <c r="F85" s="77" t="s">
        <v>3144</v>
      </c>
      <c r="G85" s="75" t="s">
        <v>259</v>
      </c>
      <c r="H85" s="75" t="s">
        <v>3396</v>
      </c>
      <c r="I85" s="75" t="s">
        <v>4474</v>
      </c>
      <c r="J85" s="74"/>
    </row>
    <row r="86" spans="1:10" ht="60" customHeight="1" x14ac:dyDescent="0.65">
      <c r="A86" s="74">
        <v>82</v>
      </c>
      <c r="B86" s="74">
        <v>84</v>
      </c>
      <c r="C86" s="74" t="s">
        <v>260</v>
      </c>
      <c r="D86" s="74" t="s">
        <v>3306</v>
      </c>
      <c r="E86" s="74" t="s">
        <v>261</v>
      </c>
      <c r="F86" s="77" t="s">
        <v>3144</v>
      </c>
      <c r="G86" s="75" t="s">
        <v>262</v>
      </c>
      <c r="H86" s="75" t="s">
        <v>3397</v>
      </c>
      <c r="I86" s="75" t="s">
        <v>4475</v>
      </c>
      <c r="J86" s="74"/>
    </row>
    <row r="87" spans="1:10" ht="60" customHeight="1" x14ac:dyDescent="0.65">
      <c r="A87" s="74">
        <v>83</v>
      </c>
      <c r="B87" s="74">
        <v>85</v>
      </c>
      <c r="C87" s="74" t="s">
        <v>263</v>
      </c>
      <c r="D87" s="74" t="s">
        <v>3306</v>
      </c>
      <c r="E87" s="74" t="s">
        <v>264</v>
      </c>
      <c r="F87" s="77" t="s">
        <v>3144</v>
      </c>
      <c r="G87" s="75" t="s">
        <v>265</v>
      </c>
      <c r="H87" s="75" t="s">
        <v>3398</v>
      </c>
      <c r="I87" s="75" t="s">
        <v>4476</v>
      </c>
      <c r="J87" s="74"/>
    </row>
    <row r="88" spans="1:10" ht="60" customHeight="1" x14ac:dyDescent="0.65">
      <c r="A88" s="74">
        <v>84</v>
      </c>
      <c r="B88" s="74">
        <v>86</v>
      </c>
      <c r="C88" s="74" t="s">
        <v>266</v>
      </c>
      <c r="D88" s="74" t="s">
        <v>3306</v>
      </c>
      <c r="E88" s="74" t="s">
        <v>267</v>
      </c>
      <c r="F88" s="77" t="s">
        <v>3144</v>
      </c>
      <c r="G88" s="75" t="s">
        <v>268</v>
      </c>
      <c r="H88" s="75" t="s">
        <v>3399</v>
      </c>
      <c r="I88" s="75" t="s">
        <v>4477</v>
      </c>
      <c r="J88" s="74"/>
    </row>
    <row r="89" spans="1:10" ht="60" customHeight="1" x14ac:dyDescent="0.65">
      <c r="A89" s="74">
        <v>85</v>
      </c>
      <c r="B89" s="74">
        <v>87</v>
      </c>
      <c r="C89" s="74" t="s">
        <v>269</v>
      </c>
      <c r="D89" s="74" t="s">
        <v>3306</v>
      </c>
      <c r="E89" s="74" t="s">
        <v>270</v>
      </c>
      <c r="F89" s="77" t="s">
        <v>3144</v>
      </c>
      <c r="G89" s="75" t="s">
        <v>271</v>
      </c>
      <c r="H89" s="75" t="s">
        <v>3400</v>
      </c>
      <c r="I89" s="75" t="s">
        <v>4478</v>
      </c>
      <c r="J89" s="74"/>
    </row>
    <row r="90" spans="1:10" ht="60" customHeight="1" x14ac:dyDescent="0.65">
      <c r="A90" s="74">
        <v>86</v>
      </c>
      <c r="B90" s="74">
        <v>88</v>
      </c>
      <c r="C90" s="74" t="s">
        <v>272</v>
      </c>
      <c r="D90" s="74" t="s">
        <v>3306</v>
      </c>
      <c r="E90" s="74" t="s">
        <v>273</v>
      </c>
      <c r="F90" s="77" t="s">
        <v>3144</v>
      </c>
      <c r="G90" s="75" t="s">
        <v>274</v>
      </c>
      <c r="H90" s="75" t="s">
        <v>3401</v>
      </c>
      <c r="I90" s="75" t="s">
        <v>4479</v>
      </c>
      <c r="J90" s="74"/>
    </row>
    <row r="91" spans="1:10" ht="60" customHeight="1" x14ac:dyDescent="0.65">
      <c r="A91" s="74">
        <v>87</v>
      </c>
      <c r="B91" s="74">
        <v>89</v>
      </c>
      <c r="C91" s="74" t="s">
        <v>275</v>
      </c>
      <c r="D91" s="74" t="s">
        <v>3306</v>
      </c>
      <c r="E91" s="74" t="s">
        <v>276</v>
      </c>
      <c r="F91" s="77" t="s">
        <v>3144</v>
      </c>
      <c r="G91" s="75" t="s">
        <v>277</v>
      </c>
      <c r="H91" s="75" t="s">
        <v>3402</v>
      </c>
      <c r="I91" s="75" t="s">
        <v>4480</v>
      </c>
      <c r="J91" s="74"/>
    </row>
    <row r="92" spans="1:10" ht="60" customHeight="1" x14ac:dyDescent="0.65">
      <c r="A92" s="74">
        <v>88</v>
      </c>
      <c r="B92" s="74">
        <v>90</v>
      </c>
      <c r="C92" s="74" t="s">
        <v>278</v>
      </c>
      <c r="D92" s="74" t="s">
        <v>3306</v>
      </c>
      <c r="E92" s="74" t="s">
        <v>279</v>
      </c>
      <c r="F92" s="77" t="s">
        <v>3144</v>
      </c>
      <c r="G92" s="75" t="s">
        <v>280</v>
      </c>
      <c r="H92" s="75" t="s">
        <v>3403</v>
      </c>
      <c r="I92" s="75" t="s">
        <v>4481</v>
      </c>
      <c r="J92" s="74"/>
    </row>
    <row r="93" spans="1:10" ht="60" customHeight="1" x14ac:dyDescent="0.65">
      <c r="A93" s="74">
        <v>89</v>
      </c>
      <c r="B93" s="74">
        <v>91</v>
      </c>
      <c r="C93" s="74" t="s">
        <v>281</v>
      </c>
      <c r="D93" s="74" t="s">
        <v>3306</v>
      </c>
      <c r="E93" s="74" t="s">
        <v>282</v>
      </c>
      <c r="F93" s="77" t="s">
        <v>3144</v>
      </c>
      <c r="G93" s="75" t="s">
        <v>283</v>
      </c>
      <c r="H93" s="75" t="s">
        <v>3404</v>
      </c>
      <c r="I93" s="75" t="s">
        <v>4482</v>
      </c>
      <c r="J93" s="74"/>
    </row>
    <row r="94" spans="1:10" ht="60" customHeight="1" x14ac:dyDescent="0.65">
      <c r="A94" s="74">
        <v>90</v>
      </c>
      <c r="B94" s="74">
        <v>92</v>
      </c>
      <c r="C94" s="74" t="s">
        <v>284</v>
      </c>
      <c r="D94" s="74" t="s">
        <v>3306</v>
      </c>
      <c r="E94" s="74" t="s">
        <v>285</v>
      </c>
      <c r="F94" s="77" t="s">
        <v>3144</v>
      </c>
      <c r="G94" s="75" t="s">
        <v>286</v>
      </c>
      <c r="H94" s="75" t="s">
        <v>3405</v>
      </c>
      <c r="I94" s="75" t="s">
        <v>4483</v>
      </c>
      <c r="J94" s="74"/>
    </row>
    <row r="95" spans="1:10" ht="60" customHeight="1" x14ac:dyDescent="0.65">
      <c r="A95" s="74">
        <v>91</v>
      </c>
      <c r="B95" s="74">
        <v>93</v>
      </c>
      <c r="C95" s="74" t="s">
        <v>287</v>
      </c>
      <c r="D95" s="74" t="s">
        <v>3306</v>
      </c>
      <c r="E95" s="74" t="s">
        <v>288</v>
      </c>
      <c r="F95" s="77" t="s">
        <v>3144</v>
      </c>
      <c r="G95" s="75" t="s">
        <v>289</v>
      </c>
      <c r="H95" s="75" t="s">
        <v>3406</v>
      </c>
      <c r="I95" s="75" t="s">
        <v>4484</v>
      </c>
      <c r="J95" s="74"/>
    </row>
    <row r="96" spans="1:10" ht="60" customHeight="1" x14ac:dyDescent="0.65">
      <c r="A96" s="74">
        <v>92</v>
      </c>
      <c r="B96" s="74">
        <v>94</v>
      </c>
      <c r="C96" s="74" t="s">
        <v>290</v>
      </c>
      <c r="D96" s="74" t="s">
        <v>3306</v>
      </c>
      <c r="E96" s="74" t="s">
        <v>291</v>
      </c>
      <c r="F96" s="77" t="s">
        <v>3144</v>
      </c>
      <c r="G96" s="75" t="s">
        <v>292</v>
      </c>
      <c r="H96" s="75" t="s">
        <v>3407</v>
      </c>
      <c r="I96" s="75" t="s">
        <v>4485</v>
      </c>
      <c r="J96" s="74"/>
    </row>
    <row r="97" spans="1:10" ht="60" customHeight="1" x14ac:dyDescent="0.65">
      <c r="A97" s="74">
        <v>93</v>
      </c>
      <c r="B97" s="74">
        <v>95</v>
      </c>
      <c r="C97" s="74" t="s">
        <v>293</v>
      </c>
      <c r="D97" s="74" t="s">
        <v>3306</v>
      </c>
      <c r="E97" s="74" t="s">
        <v>294</v>
      </c>
      <c r="F97" s="77" t="s">
        <v>3144</v>
      </c>
      <c r="G97" s="75" t="s">
        <v>295</v>
      </c>
      <c r="H97" s="75" t="s">
        <v>3408</v>
      </c>
      <c r="I97" s="75" t="s">
        <v>4486</v>
      </c>
      <c r="J97" s="74"/>
    </row>
    <row r="98" spans="1:10" ht="60" customHeight="1" x14ac:dyDescent="0.65">
      <c r="A98" s="74">
        <v>94</v>
      </c>
      <c r="B98" s="74">
        <v>96</v>
      </c>
      <c r="C98" s="74" t="s">
        <v>296</v>
      </c>
      <c r="D98" s="74" t="s">
        <v>3306</v>
      </c>
      <c r="E98" s="74" t="s">
        <v>297</v>
      </c>
      <c r="F98" s="77" t="s">
        <v>3144</v>
      </c>
      <c r="G98" s="75" t="s">
        <v>298</v>
      </c>
      <c r="H98" s="75" t="s">
        <v>3409</v>
      </c>
      <c r="I98" s="75" t="s">
        <v>4487</v>
      </c>
      <c r="J98" s="74"/>
    </row>
    <row r="99" spans="1:10" ht="60" customHeight="1" x14ac:dyDescent="0.65">
      <c r="A99" s="74">
        <v>95</v>
      </c>
      <c r="B99" s="74">
        <v>97</v>
      </c>
      <c r="C99" s="74" t="s">
        <v>299</v>
      </c>
      <c r="D99" s="74" t="s">
        <v>3306</v>
      </c>
      <c r="E99" s="74" t="s">
        <v>300</v>
      </c>
      <c r="F99" s="77" t="s">
        <v>3144</v>
      </c>
      <c r="G99" s="75" t="s">
        <v>301</v>
      </c>
      <c r="H99" s="75" t="s">
        <v>3410</v>
      </c>
      <c r="I99" s="75" t="s">
        <v>4488</v>
      </c>
      <c r="J99" s="74"/>
    </row>
    <row r="100" spans="1:10" ht="60" customHeight="1" x14ac:dyDescent="0.65">
      <c r="A100" s="74">
        <v>96</v>
      </c>
      <c r="B100" s="74">
        <v>98</v>
      </c>
      <c r="C100" s="74" t="s">
        <v>302</v>
      </c>
      <c r="D100" s="74" t="s">
        <v>3306</v>
      </c>
      <c r="E100" s="74" t="s">
        <v>303</v>
      </c>
      <c r="F100" s="77" t="s">
        <v>3144</v>
      </c>
      <c r="G100" s="75" t="s">
        <v>304</v>
      </c>
      <c r="H100" s="75" t="s">
        <v>3411</v>
      </c>
      <c r="I100" s="75" t="s">
        <v>4489</v>
      </c>
      <c r="J100" s="74"/>
    </row>
    <row r="101" spans="1:10" ht="60" customHeight="1" x14ac:dyDescent="0.65">
      <c r="A101" s="74">
        <v>97</v>
      </c>
      <c r="B101" s="74">
        <v>99</v>
      </c>
      <c r="C101" s="74" t="s">
        <v>305</v>
      </c>
      <c r="D101" s="74" t="s">
        <v>3306</v>
      </c>
      <c r="E101" s="74" t="s">
        <v>306</v>
      </c>
      <c r="F101" s="77" t="s">
        <v>3144</v>
      </c>
      <c r="G101" s="75" t="s">
        <v>307</v>
      </c>
      <c r="H101" s="75" t="s">
        <v>3412</v>
      </c>
      <c r="I101" s="75" t="s">
        <v>4490</v>
      </c>
      <c r="J101" s="74"/>
    </row>
    <row r="102" spans="1:10" ht="60" customHeight="1" x14ac:dyDescent="0.65">
      <c r="A102" s="74">
        <v>98</v>
      </c>
      <c r="B102" s="74">
        <v>100</v>
      </c>
      <c r="C102" s="74" t="s">
        <v>308</v>
      </c>
      <c r="D102" s="74" t="s">
        <v>3308</v>
      </c>
      <c r="E102" s="74" t="s">
        <v>309</v>
      </c>
      <c r="F102" s="77" t="s">
        <v>3144</v>
      </c>
      <c r="G102" s="75" t="s">
        <v>310</v>
      </c>
      <c r="H102" s="75" t="s">
        <v>3413</v>
      </c>
      <c r="I102" s="75" t="s">
        <v>4491</v>
      </c>
      <c r="J102" s="74"/>
    </row>
    <row r="103" spans="1:10" ht="60" customHeight="1" x14ac:dyDescent="0.65">
      <c r="A103" s="74">
        <v>99</v>
      </c>
      <c r="B103" s="74">
        <v>101</v>
      </c>
      <c r="C103" s="74" t="s">
        <v>311</v>
      </c>
      <c r="D103" s="74" t="s">
        <v>3306</v>
      </c>
      <c r="E103" s="74" t="s">
        <v>312</v>
      </c>
      <c r="F103" s="77" t="s">
        <v>3144</v>
      </c>
      <c r="G103" s="75" t="s">
        <v>313</v>
      </c>
      <c r="H103" s="75" t="s">
        <v>3414</v>
      </c>
      <c r="I103" s="75" t="s">
        <v>4492</v>
      </c>
      <c r="J103" s="74"/>
    </row>
    <row r="104" spans="1:10" ht="60" customHeight="1" x14ac:dyDescent="0.65">
      <c r="A104" s="74">
        <v>100</v>
      </c>
      <c r="B104" s="74">
        <v>102</v>
      </c>
      <c r="C104" s="74" t="s">
        <v>314</v>
      </c>
      <c r="D104" s="74" t="s">
        <v>3306</v>
      </c>
      <c r="E104" s="74" t="s">
        <v>315</v>
      </c>
      <c r="F104" s="77" t="s">
        <v>3144</v>
      </c>
      <c r="G104" s="75" t="s">
        <v>316</v>
      </c>
      <c r="H104" s="75" t="s">
        <v>3415</v>
      </c>
      <c r="I104" s="75" t="s">
        <v>4493</v>
      </c>
      <c r="J104" s="74"/>
    </row>
    <row r="105" spans="1:10" ht="60" customHeight="1" x14ac:dyDescent="0.65">
      <c r="A105" s="74">
        <v>101</v>
      </c>
      <c r="B105" s="74">
        <v>103</v>
      </c>
      <c r="C105" s="74" t="s">
        <v>317</v>
      </c>
      <c r="D105" s="74" t="s">
        <v>3306</v>
      </c>
      <c r="E105" s="74" t="s">
        <v>318</v>
      </c>
      <c r="F105" s="77" t="s">
        <v>3145</v>
      </c>
      <c r="G105" s="75" t="s">
        <v>319</v>
      </c>
      <c r="H105" s="75" t="s">
        <v>3416</v>
      </c>
      <c r="I105" s="75" t="s">
        <v>4494</v>
      </c>
      <c r="J105" s="74"/>
    </row>
    <row r="106" spans="1:10" ht="60" customHeight="1" x14ac:dyDescent="0.65">
      <c r="A106" s="74">
        <v>102</v>
      </c>
      <c r="B106" s="74">
        <v>104</v>
      </c>
      <c r="C106" s="74" t="s">
        <v>320</v>
      </c>
      <c r="D106" s="74" t="s">
        <v>3306</v>
      </c>
      <c r="E106" s="74" t="s">
        <v>321</v>
      </c>
      <c r="F106" s="77" t="s">
        <v>3145</v>
      </c>
      <c r="G106" s="75" t="s">
        <v>322</v>
      </c>
      <c r="H106" s="75" t="s">
        <v>3417</v>
      </c>
      <c r="I106" s="75" t="s">
        <v>4495</v>
      </c>
      <c r="J106" s="74"/>
    </row>
    <row r="107" spans="1:10" ht="60" customHeight="1" x14ac:dyDescent="0.65">
      <c r="A107" s="74">
        <v>103</v>
      </c>
      <c r="B107" s="74">
        <v>105</v>
      </c>
      <c r="C107" s="74" t="s">
        <v>323</v>
      </c>
      <c r="D107" s="74" t="s">
        <v>3306</v>
      </c>
      <c r="E107" s="74" t="s">
        <v>324</v>
      </c>
      <c r="F107" s="77" t="s">
        <v>3145</v>
      </c>
      <c r="G107" s="75" t="s">
        <v>325</v>
      </c>
      <c r="H107" s="75" t="s">
        <v>3418</v>
      </c>
      <c r="I107" s="75" t="s">
        <v>4496</v>
      </c>
      <c r="J107" s="74"/>
    </row>
    <row r="108" spans="1:10" ht="60" customHeight="1" x14ac:dyDescent="0.65">
      <c r="A108" s="74">
        <v>104</v>
      </c>
      <c r="B108" s="74">
        <v>106</v>
      </c>
      <c r="C108" s="74" t="s">
        <v>326</v>
      </c>
      <c r="D108" s="74" t="s">
        <v>3306</v>
      </c>
      <c r="E108" s="74" t="s">
        <v>327</v>
      </c>
      <c r="F108" s="77" t="s">
        <v>3145</v>
      </c>
      <c r="G108" s="75" t="s">
        <v>328</v>
      </c>
      <c r="H108" s="75" t="s">
        <v>3419</v>
      </c>
      <c r="I108" s="75" t="s">
        <v>4497</v>
      </c>
      <c r="J108" s="74"/>
    </row>
    <row r="109" spans="1:10" ht="60" customHeight="1" x14ac:dyDescent="0.65">
      <c r="A109" s="74">
        <v>105</v>
      </c>
      <c r="B109" s="74">
        <v>107</v>
      </c>
      <c r="C109" s="74" t="s">
        <v>329</v>
      </c>
      <c r="D109" s="74" t="s">
        <v>3306</v>
      </c>
      <c r="E109" s="74" t="s">
        <v>330</v>
      </c>
      <c r="F109" s="77" t="s">
        <v>3145</v>
      </c>
      <c r="G109" s="75" t="s">
        <v>331</v>
      </c>
      <c r="H109" s="75" t="s">
        <v>3420</v>
      </c>
      <c r="I109" s="75" t="s">
        <v>4498</v>
      </c>
      <c r="J109" s="74"/>
    </row>
    <row r="110" spans="1:10" ht="60" customHeight="1" x14ac:dyDescent="0.65">
      <c r="A110" s="74">
        <v>106</v>
      </c>
      <c r="B110" s="74">
        <v>108</v>
      </c>
      <c r="C110" s="74" t="s">
        <v>332</v>
      </c>
      <c r="D110" s="74" t="s">
        <v>3306</v>
      </c>
      <c r="E110" s="74" t="s">
        <v>333</v>
      </c>
      <c r="F110" s="77" t="s">
        <v>3145</v>
      </c>
      <c r="G110" s="75" t="s">
        <v>334</v>
      </c>
      <c r="H110" s="75" t="s">
        <v>3421</v>
      </c>
      <c r="I110" s="75" t="s">
        <v>4499</v>
      </c>
      <c r="J110" s="74"/>
    </row>
    <row r="111" spans="1:10" ht="60" customHeight="1" x14ac:dyDescent="0.65">
      <c r="A111" s="74">
        <v>107</v>
      </c>
      <c r="B111" s="74">
        <v>109</v>
      </c>
      <c r="C111" s="74" t="s">
        <v>335</v>
      </c>
      <c r="D111" s="74" t="s">
        <v>3306</v>
      </c>
      <c r="E111" s="74" t="s">
        <v>336</v>
      </c>
      <c r="F111" s="77" t="s">
        <v>3145</v>
      </c>
      <c r="G111" s="75" t="s">
        <v>337</v>
      </c>
      <c r="H111" s="75" t="s">
        <v>3422</v>
      </c>
      <c r="I111" s="75" t="s">
        <v>4500</v>
      </c>
      <c r="J111" s="74"/>
    </row>
    <row r="112" spans="1:10" ht="60" customHeight="1" x14ac:dyDescent="0.65">
      <c r="A112" s="74">
        <v>108</v>
      </c>
      <c r="B112" s="74">
        <v>110</v>
      </c>
      <c r="C112" s="74" t="s">
        <v>338</v>
      </c>
      <c r="D112" s="74" t="s">
        <v>3306</v>
      </c>
      <c r="E112" s="74" t="s">
        <v>339</v>
      </c>
      <c r="F112" s="77" t="s">
        <v>3145</v>
      </c>
      <c r="G112" s="75" t="s">
        <v>340</v>
      </c>
      <c r="H112" s="75" t="s">
        <v>3423</v>
      </c>
      <c r="I112" s="75" t="s">
        <v>4501</v>
      </c>
      <c r="J112" s="74"/>
    </row>
    <row r="113" spans="1:10" ht="60" customHeight="1" x14ac:dyDescent="0.65">
      <c r="A113" s="74">
        <v>109</v>
      </c>
      <c r="B113" s="74">
        <v>111</v>
      </c>
      <c r="C113" s="74" t="s">
        <v>341</v>
      </c>
      <c r="D113" s="74" t="s">
        <v>3306</v>
      </c>
      <c r="E113" s="74" t="s">
        <v>342</v>
      </c>
      <c r="F113" s="77" t="s">
        <v>3145</v>
      </c>
      <c r="G113" s="75" t="s">
        <v>343</v>
      </c>
      <c r="H113" s="75" t="s">
        <v>3424</v>
      </c>
      <c r="I113" s="75" t="s">
        <v>4502</v>
      </c>
      <c r="J113" s="74"/>
    </row>
    <row r="114" spans="1:10" ht="60" customHeight="1" x14ac:dyDescent="0.65">
      <c r="A114" s="74">
        <v>110</v>
      </c>
      <c r="B114" s="74">
        <v>112</v>
      </c>
      <c r="C114" s="74" t="s">
        <v>344</v>
      </c>
      <c r="D114" s="74" t="s">
        <v>3306</v>
      </c>
      <c r="E114" s="74" t="s">
        <v>345</v>
      </c>
      <c r="F114" s="77" t="s">
        <v>3145</v>
      </c>
      <c r="G114" s="75" t="s">
        <v>346</v>
      </c>
      <c r="H114" s="75" t="s">
        <v>3425</v>
      </c>
      <c r="I114" s="75" t="s">
        <v>4503</v>
      </c>
      <c r="J114" s="74"/>
    </row>
    <row r="115" spans="1:10" ht="60" customHeight="1" x14ac:dyDescent="0.65">
      <c r="A115" s="74">
        <v>111</v>
      </c>
      <c r="B115" s="74">
        <v>113</v>
      </c>
      <c r="C115" s="74" t="s">
        <v>347</v>
      </c>
      <c r="D115" s="74" t="s">
        <v>3306</v>
      </c>
      <c r="E115" s="74" t="s">
        <v>348</v>
      </c>
      <c r="F115" s="77" t="s">
        <v>3145</v>
      </c>
      <c r="G115" s="75" t="s">
        <v>349</v>
      </c>
      <c r="H115" s="75" t="s">
        <v>3426</v>
      </c>
      <c r="I115" s="75" t="s">
        <v>4504</v>
      </c>
      <c r="J115" s="74"/>
    </row>
    <row r="116" spans="1:10" ht="60" customHeight="1" x14ac:dyDescent="0.65">
      <c r="A116" s="74">
        <v>112</v>
      </c>
      <c r="B116" s="74">
        <v>114</v>
      </c>
      <c r="C116" s="74" t="s">
        <v>350</v>
      </c>
      <c r="D116" s="74" t="s">
        <v>3306</v>
      </c>
      <c r="E116" s="74" t="s">
        <v>351</v>
      </c>
      <c r="F116" s="77" t="s">
        <v>3143</v>
      </c>
      <c r="G116" s="75" t="s">
        <v>352</v>
      </c>
      <c r="H116" s="75" t="s">
        <v>3427</v>
      </c>
      <c r="I116" s="75" t="s">
        <v>4505</v>
      </c>
      <c r="J116" s="74"/>
    </row>
    <row r="117" spans="1:10" ht="60" customHeight="1" x14ac:dyDescent="0.65">
      <c r="A117" s="74">
        <v>113</v>
      </c>
      <c r="B117" s="74">
        <v>115</v>
      </c>
      <c r="C117" s="74" t="s">
        <v>353</v>
      </c>
      <c r="D117" s="74" t="s">
        <v>3306</v>
      </c>
      <c r="E117" s="74" t="s">
        <v>354</v>
      </c>
      <c r="F117" s="77" t="s">
        <v>3143</v>
      </c>
      <c r="G117" s="75" t="s">
        <v>355</v>
      </c>
      <c r="H117" s="75" t="s">
        <v>3428</v>
      </c>
      <c r="I117" s="75" t="s">
        <v>4506</v>
      </c>
      <c r="J117" s="74"/>
    </row>
    <row r="118" spans="1:10" ht="60" customHeight="1" x14ac:dyDescent="0.65">
      <c r="A118" s="74">
        <v>114</v>
      </c>
      <c r="B118" s="74">
        <v>116</v>
      </c>
      <c r="C118" s="74" t="s">
        <v>356</v>
      </c>
      <c r="D118" s="74" t="s">
        <v>3306</v>
      </c>
      <c r="E118" s="74" t="s">
        <v>357</v>
      </c>
      <c r="F118" s="77" t="s">
        <v>3143</v>
      </c>
      <c r="G118" s="75" t="s">
        <v>358</v>
      </c>
      <c r="H118" s="75" t="s">
        <v>3429</v>
      </c>
      <c r="I118" s="75" t="s">
        <v>4507</v>
      </c>
      <c r="J118" s="74"/>
    </row>
    <row r="119" spans="1:10" ht="60" customHeight="1" x14ac:dyDescent="0.65">
      <c r="A119" s="74">
        <v>115</v>
      </c>
      <c r="B119" s="74">
        <v>117</v>
      </c>
      <c r="C119" s="74" t="s">
        <v>359</v>
      </c>
      <c r="D119" s="74" t="s">
        <v>3306</v>
      </c>
      <c r="E119" s="74" t="s">
        <v>360</v>
      </c>
      <c r="F119" s="77" t="s">
        <v>3143</v>
      </c>
      <c r="G119" s="75" t="s">
        <v>361</v>
      </c>
      <c r="H119" s="75" t="s">
        <v>3430</v>
      </c>
      <c r="I119" s="75" t="s">
        <v>4508</v>
      </c>
      <c r="J119" s="74"/>
    </row>
    <row r="120" spans="1:10" ht="60" customHeight="1" x14ac:dyDescent="0.65">
      <c r="A120" s="74">
        <v>116</v>
      </c>
      <c r="B120" s="74">
        <v>118</v>
      </c>
      <c r="C120" s="74" t="s">
        <v>362</v>
      </c>
      <c r="D120" s="74" t="s">
        <v>3306</v>
      </c>
      <c r="E120" s="74" t="s">
        <v>363</v>
      </c>
      <c r="F120" s="77" t="s">
        <v>3143</v>
      </c>
      <c r="G120" s="75" t="s">
        <v>364</v>
      </c>
      <c r="H120" s="75" t="s">
        <v>3431</v>
      </c>
      <c r="I120" s="75" t="s">
        <v>4509</v>
      </c>
      <c r="J120" s="74"/>
    </row>
    <row r="121" spans="1:10" ht="60" customHeight="1" x14ac:dyDescent="0.65">
      <c r="A121" s="74">
        <v>117</v>
      </c>
      <c r="B121" s="74">
        <v>119</v>
      </c>
      <c r="C121" s="74" t="s">
        <v>365</v>
      </c>
      <c r="D121" s="74" t="s">
        <v>3306</v>
      </c>
      <c r="E121" s="74" t="s">
        <v>366</v>
      </c>
      <c r="F121" s="77" t="s">
        <v>3143</v>
      </c>
      <c r="G121" s="75" t="s">
        <v>367</v>
      </c>
      <c r="H121" s="75" t="s">
        <v>3432</v>
      </c>
      <c r="I121" s="75" t="s">
        <v>4510</v>
      </c>
      <c r="J121" s="74"/>
    </row>
    <row r="122" spans="1:10" ht="60" customHeight="1" x14ac:dyDescent="0.65">
      <c r="A122" s="74">
        <v>118</v>
      </c>
      <c r="B122" s="74">
        <v>120</v>
      </c>
      <c r="C122" s="74" t="s">
        <v>368</v>
      </c>
      <c r="D122" s="74" t="s">
        <v>3306</v>
      </c>
      <c r="E122" s="74" t="s">
        <v>369</v>
      </c>
      <c r="F122" s="77" t="s">
        <v>3143</v>
      </c>
      <c r="G122" s="75" t="s">
        <v>370</v>
      </c>
      <c r="H122" s="75" t="s">
        <v>3433</v>
      </c>
      <c r="I122" s="75" t="s">
        <v>4511</v>
      </c>
      <c r="J122" s="74"/>
    </row>
    <row r="123" spans="1:10" ht="60" customHeight="1" x14ac:dyDescent="0.65">
      <c r="A123" s="74">
        <v>119</v>
      </c>
      <c r="B123" s="74">
        <v>121</v>
      </c>
      <c r="C123" s="74" t="s">
        <v>371</v>
      </c>
      <c r="D123" s="74" t="s">
        <v>3306</v>
      </c>
      <c r="E123" s="74" t="s">
        <v>372</v>
      </c>
      <c r="F123" s="77" t="s">
        <v>3143</v>
      </c>
      <c r="G123" s="75" t="s">
        <v>373</v>
      </c>
      <c r="H123" s="75" t="s">
        <v>3434</v>
      </c>
      <c r="I123" s="75" t="s">
        <v>4512</v>
      </c>
      <c r="J123" s="74"/>
    </row>
    <row r="124" spans="1:10" ht="60" customHeight="1" x14ac:dyDescent="0.65">
      <c r="A124" s="74">
        <v>120</v>
      </c>
      <c r="B124" s="74">
        <v>122</v>
      </c>
      <c r="C124" s="74" t="s">
        <v>374</v>
      </c>
      <c r="D124" s="74" t="s">
        <v>3306</v>
      </c>
      <c r="E124" s="74" t="s">
        <v>375</v>
      </c>
      <c r="F124" s="77" t="s">
        <v>3143</v>
      </c>
      <c r="G124" s="75" t="s">
        <v>376</v>
      </c>
      <c r="H124" s="75" t="s">
        <v>3435</v>
      </c>
      <c r="I124" s="75" t="s">
        <v>4513</v>
      </c>
      <c r="J124" s="74"/>
    </row>
    <row r="125" spans="1:10" ht="60" customHeight="1" x14ac:dyDescent="0.65">
      <c r="A125" s="74">
        <v>121</v>
      </c>
      <c r="B125" s="74">
        <v>123</v>
      </c>
      <c r="C125" s="74" t="s">
        <v>377</v>
      </c>
      <c r="D125" s="74" t="s">
        <v>3306</v>
      </c>
      <c r="E125" s="74" t="s">
        <v>378</v>
      </c>
      <c r="F125" s="77" t="s">
        <v>3143</v>
      </c>
      <c r="G125" s="75" t="s">
        <v>379</v>
      </c>
      <c r="H125" s="75" t="s">
        <v>3436</v>
      </c>
      <c r="I125" s="75" t="s">
        <v>4514</v>
      </c>
      <c r="J125" s="74"/>
    </row>
    <row r="126" spans="1:10" ht="60" customHeight="1" x14ac:dyDescent="0.65">
      <c r="A126" s="74">
        <v>122</v>
      </c>
      <c r="B126" s="74">
        <v>124</v>
      </c>
      <c r="C126" s="74" t="s">
        <v>380</v>
      </c>
      <c r="D126" s="74" t="s">
        <v>3306</v>
      </c>
      <c r="E126" s="74" t="s">
        <v>381</v>
      </c>
      <c r="F126" s="77" t="s">
        <v>3143</v>
      </c>
      <c r="G126" s="75" t="s">
        <v>382</v>
      </c>
      <c r="H126" s="75" t="s">
        <v>3437</v>
      </c>
      <c r="I126" s="75" t="s">
        <v>4515</v>
      </c>
      <c r="J126" s="74"/>
    </row>
    <row r="127" spans="1:10" ht="60" customHeight="1" x14ac:dyDescent="0.65">
      <c r="A127" s="74">
        <v>123</v>
      </c>
      <c r="B127" s="74">
        <v>125</v>
      </c>
      <c r="C127" s="74" t="s">
        <v>383</v>
      </c>
      <c r="D127" s="74" t="s">
        <v>3308</v>
      </c>
      <c r="E127" s="74" t="s">
        <v>384</v>
      </c>
      <c r="F127" s="77" t="s">
        <v>3143</v>
      </c>
      <c r="G127" s="75" t="s">
        <v>385</v>
      </c>
      <c r="H127" s="75" t="s">
        <v>3438</v>
      </c>
      <c r="I127" s="75" t="s">
        <v>4516</v>
      </c>
      <c r="J127" s="74"/>
    </row>
    <row r="128" spans="1:10" ht="60" customHeight="1" x14ac:dyDescent="0.65">
      <c r="A128" s="74">
        <v>124</v>
      </c>
      <c r="B128" s="74">
        <v>126</v>
      </c>
      <c r="C128" s="74" t="s">
        <v>386</v>
      </c>
      <c r="D128" s="74" t="s">
        <v>3306</v>
      </c>
      <c r="E128" s="74" t="s">
        <v>387</v>
      </c>
      <c r="F128" s="77" t="s">
        <v>3143</v>
      </c>
      <c r="G128" s="75" t="s">
        <v>388</v>
      </c>
      <c r="H128" s="75" t="s">
        <v>3439</v>
      </c>
      <c r="I128" s="75" t="s">
        <v>4517</v>
      </c>
      <c r="J128" s="74"/>
    </row>
    <row r="129" spans="1:10" ht="60" customHeight="1" x14ac:dyDescent="0.65">
      <c r="A129" s="74">
        <v>125</v>
      </c>
      <c r="B129" s="74">
        <v>127</v>
      </c>
      <c r="C129" s="74" t="s">
        <v>389</v>
      </c>
      <c r="D129" s="74" t="s">
        <v>3306</v>
      </c>
      <c r="E129" s="74" t="s">
        <v>390</v>
      </c>
      <c r="F129" s="77" t="s">
        <v>3143</v>
      </c>
      <c r="G129" s="75" t="s">
        <v>391</v>
      </c>
      <c r="H129" s="75" t="s">
        <v>3440</v>
      </c>
      <c r="I129" s="75" t="s">
        <v>4518</v>
      </c>
      <c r="J129" s="74"/>
    </row>
    <row r="130" spans="1:10" ht="60" customHeight="1" x14ac:dyDescent="0.65">
      <c r="A130" s="74">
        <v>126</v>
      </c>
      <c r="B130" s="74">
        <v>128</v>
      </c>
      <c r="C130" s="74" t="s">
        <v>392</v>
      </c>
      <c r="D130" s="74" t="s">
        <v>3306</v>
      </c>
      <c r="E130" s="74" t="s">
        <v>393</v>
      </c>
      <c r="F130" s="77" t="s">
        <v>3143</v>
      </c>
      <c r="G130" s="75" t="s">
        <v>394</v>
      </c>
      <c r="H130" s="75" t="s">
        <v>3441</v>
      </c>
      <c r="I130" s="75" t="s">
        <v>4519</v>
      </c>
      <c r="J130" s="74"/>
    </row>
    <row r="131" spans="1:10" ht="60" customHeight="1" x14ac:dyDescent="0.65">
      <c r="A131" s="74">
        <v>127</v>
      </c>
      <c r="B131" s="74">
        <v>129</v>
      </c>
      <c r="C131" s="74" t="s">
        <v>395</v>
      </c>
      <c r="D131" s="74" t="s">
        <v>3306</v>
      </c>
      <c r="E131" s="74" t="s">
        <v>396</v>
      </c>
      <c r="F131" s="77" t="s">
        <v>3143</v>
      </c>
      <c r="G131" s="75" t="s">
        <v>397</v>
      </c>
      <c r="H131" s="75" t="s">
        <v>3442</v>
      </c>
      <c r="I131" s="75" t="s">
        <v>4520</v>
      </c>
      <c r="J131" s="74"/>
    </row>
    <row r="132" spans="1:10" ht="60" customHeight="1" x14ac:dyDescent="0.65">
      <c r="A132" s="74">
        <v>128</v>
      </c>
      <c r="B132" s="74">
        <v>130</v>
      </c>
      <c r="C132" s="74" t="s">
        <v>398</v>
      </c>
      <c r="D132" s="74" t="s">
        <v>3306</v>
      </c>
      <c r="E132" s="74" t="s">
        <v>399</v>
      </c>
      <c r="F132" s="77" t="s">
        <v>3143</v>
      </c>
      <c r="G132" s="75" t="s">
        <v>400</v>
      </c>
      <c r="H132" s="75" t="s">
        <v>3443</v>
      </c>
      <c r="I132" s="75" t="s">
        <v>4521</v>
      </c>
      <c r="J132" s="74"/>
    </row>
    <row r="133" spans="1:10" ht="60" customHeight="1" x14ac:dyDescent="0.65">
      <c r="A133" s="74">
        <v>129</v>
      </c>
      <c r="B133" s="74">
        <v>131</v>
      </c>
      <c r="C133" s="74" t="s">
        <v>401</v>
      </c>
      <c r="D133" s="74" t="s">
        <v>3306</v>
      </c>
      <c r="E133" s="74" t="s">
        <v>402</v>
      </c>
      <c r="F133" s="77" t="s">
        <v>3143</v>
      </c>
      <c r="G133" s="75" t="s">
        <v>403</v>
      </c>
      <c r="H133" s="75" t="s">
        <v>3444</v>
      </c>
      <c r="I133" s="75" t="s">
        <v>4522</v>
      </c>
      <c r="J133" s="74"/>
    </row>
    <row r="134" spans="1:10" ht="60" customHeight="1" x14ac:dyDescent="0.65">
      <c r="A134" s="74">
        <v>130</v>
      </c>
      <c r="B134" s="74">
        <v>132</v>
      </c>
      <c r="C134" s="74" t="s">
        <v>404</v>
      </c>
      <c r="D134" s="74" t="s">
        <v>3306</v>
      </c>
      <c r="E134" s="74" t="s">
        <v>405</v>
      </c>
      <c r="F134" s="77" t="s">
        <v>3143</v>
      </c>
      <c r="G134" s="75" t="s">
        <v>406</v>
      </c>
      <c r="H134" s="75" t="s">
        <v>3445</v>
      </c>
      <c r="I134" s="75" t="s">
        <v>4523</v>
      </c>
      <c r="J134" s="74"/>
    </row>
    <row r="135" spans="1:10" ht="60" customHeight="1" x14ac:dyDescent="0.65">
      <c r="A135" s="74">
        <v>131</v>
      </c>
      <c r="B135" s="74">
        <v>133</v>
      </c>
      <c r="C135" s="74" t="s">
        <v>407</v>
      </c>
      <c r="D135" s="74" t="s">
        <v>3306</v>
      </c>
      <c r="E135" s="74" t="s">
        <v>408</v>
      </c>
      <c r="F135" s="77" t="s">
        <v>3143</v>
      </c>
      <c r="G135" s="75" t="s">
        <v>409</v>
      </c>
      <c r="H135" s="75" t="s">
        <v>3446</v>
      </c>
      <c r="I135" s="75" t="s">
        <v>4524</v>
      </c>
      <c r="J135" s="74"/>
    </row>
    <row r="136" spans="1:10" ht="60" customHeight="1" x14ac:dyDescent="0.65">
      <c r="A136" s="74">
        <v>132</v>
      </c>
      <c r="B136" s="74">
        <v>134</v>
      </c>
      <c r="C136" s="74" t="s">
        <v>410</v>
      </c>
      <c r="D136" s="74" t="s">
        <v>3306</v>
      </c>
      <c r="E136" s="74" t="s">
        <v>411</v>
      </c>
      <c r="F136" s="77" t="s">
        <v>3143</v>
      </c>
      <c r="G136" s="75" t="s">
        <v>412</v>
      </c>
      <c r="H136" s="75" t="s">
        <v>3447</v>
      </c>
      <c r="I136" s="75" t="s">
        <v>4525</v>
      </c>
      <c r="J136" s="74"/>
    </row>
    <row r="137" spans="1:10" ht="60" customHeight="1" x14ac:dyDescent="0.65">
      <c r="A137" s="74">
        <v>133</v>
      </c>
      <c r="B137" s="74">
        <v>135</v>
      </c>
      <c r="C137" s="74" t="s">
        <v>413</v>
      </c>
      <c r="D137" s="74" t="s">
        <v>3306</v>
      </c>
      <c r="E137" s="74" t="s">
        <v>414</v>
      </c>
      <c r="F137" s="77" t="s">
        <v>3143</v>
      </c>
      <c r="G137" s="75" t="s">
        <v>415</v>
      </c>
      <c r="H137" s="75" t="s">
        <v>3448</v>
      </c>
      <c r="I137" s="75" t="s">
        <v>4526</v>
      </c>
      <c r="J137" s="74"/>
    </row>
    <row r="138" spans="1:10" ht="60" customHeight="1" x14ac:dyDescent="0.65">
      <c r="A138" s="74">
        <v>134</v>
      </c>
      <c r="B138" s="74">
        <v>136</v>
      </c>
      <c r="C138" s="74" t="s">
        <v>416</v>
      </c>
      <c r="D138" s="74" t="s">
        <v>3306</v>
      </c>
      <c r="E138" s="74" t="s">
        <v>417</v>
      </c>
      <c r="F138" s="77" t="s">
        <v>3143</v>
      </c>
      <c r="G138" s="75" t="s">
        <v>418</v>
      </c>
      <c r="H138" s="75" t="s">
        <v>3449</v>
      </c>
      <c r="I138" s="75" t="s">
        <v>4527</v>
      </c>
      <c r="J138" s="74"/>
    </row>
    <row r="139" spans="1:10" ht="60" customHeight="1" x14ac:dyDescent="0.65">
      <c r="A139" s="74">
        <v>135</v>
      </c>
      <c r="B139" s="74">
        <v>137</v>
      </c>
      <c r="C139" s="74" t="s">
        <v>419</v>
      </c>
      <c r="D139" s="74" t="s">
        <v>3306</v>
      </c>
      <c r="E139" s="74" t="s">
        <v>420</v>
      </c>
      <c r="F139" s="77" t="s">
        <v>3143</v>
      </c>
      <c r="G139" s="75" t="s">
        <v>421</v>
      </c>
      <c r="H139" s="75" t="s">
        <v>3450</v>
      </c>
      <c r="I139" s="75" t="s">
        <v>4528</v>
      </c>
      <c r="J139" s="74"/>
    </row>
    <row r="140" spans="1:10" ht="60" customHeight="1" x14ac:dyDescent="0.65">
      <c r="A140" s="74">
        <v>136</v>
      </c>
      <c r="B140" s="74">
        <v>138</v>
      </c>
      <c r="C140" s="74" t="s">
        <v>422</v>
      </c>
      <c r="D140" s="74" t="s">
        <v>3306</v>
      </c>
      <c r="E140" s="74" t="s">
        <v>423</v>
      </c>
      <c r="F140" s="77" t="s">
        <v>3143</v>
      </c>
      <c r="G140" s="75" t="s">
        <v>424</v>
      </c>
      <c r="H140" s="75" t="s">
        <v>3451</v>
      </c>
      <c r="I140" s="75" t="s">
        <v>4529</v>
      </c>
      <c r="J140" s="74"/>
    </row>
    <row r="141" spans="1:10" ht="60" customHeight="1" x14ac:dyDescent="0.65">
      <c r="A141" s="74">
        <v>137</v>
      </c>
      <c r="B141" s="74">
        <v>139</v>
      </c>
      <c r="C141" s="74" t="s">
        <v>425</v>
      </c>
      <c r="D141" s="74" t="s">
        <v>3306</v>
      </c>
      <c r="E141" s="74" t="s">
        <v>426</v>
      </c>
      <c r="F141" s="77" t="s">
        <v>3143</v>
      </c>
      <c r="G141" s="75" t="s">
        <v>427</v>
      </c>
      <c r="H141" s="75" t="s">
        <v>3452</v>
      </c>
      <c r="I141" s="75" t="s">
        <v>4530</v>
      </c>
      <c r="J141" s="74"/>
    </row>
    <row r="142" spans="1:10" ht="60" customHeight="1" x14ac:dyDescent="0.65">
      <c r="A142" s="74">
        <v>138</v>
      </c>
      <c r="B142" s="74">
        <v>140</v>
      </c>
      <c r="C142" s="74" t="s">
        <v>428</v>
      </c>
      <c r="D142" s="74" t="s">
        <v>3306</v>
      </c>
      <c r="E142" s="74" t="s">
        <v>429</v>
      </c>
      <c r="F142" s="77" t="s">
        <v>3143</v>
      </c>
      <c r="G142" s="75" t="s">
        <v>430</v>
      </c>
      <c r="H142" s="75" t="s">
        <v>3453</v>
      </c>
      <c r="I142" s="75" t="s">
        <v>4531</v>
      </c>
      <c r="J142" s="74"/>
    </row>
    <row r="143" spans="1:10" ht="60" customHeight="1" x14ac:dyDescent="0.65">
      <c r="A143" s="74">
        <v>139</v>
      </c>
      <c r="B143" s="74">
        <v>141</v>
      </c>
      <c r="C143" s="74" t="s">
        <v>431</v>
      </c>
      <c r="D143" s="74" t="s">
        <v>3306</v>
      </c>
      <c r="E143" s="74" t="s">
        <v>432</v>
      </c>
      <c r="F143" s="77" t="s">
        <v>3143</v>
      </c>
      <c r="G143" s="75" t="s">
        <v>433</v>
      </c>
      <c r="H143" s="75" t="s">
        <v>3454</v>
      </c>
      <c r="I143" s="75" t="s">
        <v>4532</v>
      </c>
      <c r="J143" s="74"/>
    </row>
    <row r="144" spans="1:10" ht="60" customHeight="1" x14ac:dyDescent="0.65">
      <c r="A144" s="74">
        <v>140</v>
      </c>
      <c r="B144" s="74">
        <v>142</v>
      </c>
      <c r="C144" s="74" t="s">
        <v>434</v>
      </c>
      <c r="D144" s="74" t="s">
        <v>3306</v>
      </c>
      <c r="E144" s="74" t="s">
        <v>435</v>
      </c>
      <c r="F144" s="77" t="s">
        <v>3143</v>
      </c>
      <c r="G144" s="75" t="s">
        <v>436</v>
      </c>
      <c r="H144" s="75" t="s">
        <v>3455</v>
      </c>
      <c r="I144" s="75" t="s">
        <v>4533</v>
      </c>
      <c r="J144" s="74"/>
    </row>
    <row r="145" spans="1:10" ht="60" customHeight="1" x14ac:dyDescent="0.65">
      <c r="A145" s="74">
        <v>141</v>
      </c>
      <c r="B145" s="74">
        <v>143</v>
      </c>
      <c r="C145" s="74" t="s">
        <v>437</v>
      </c>
      <c r="D145" s="74" t="s">
        <v>3306</v>
      </c>
      <c r="E145" s="74" t="s">
        <v>438</v>
      </c>
      <c r="F145" s="77" t="s">
        <v>3143</v>
      </c>
      <c r="G145" s="75" t="s">
        <v>439</v>
      </c>
      <c r="H145" s="75" t="s">
        <v>3456</v>
      </c>
      <c r="I145" s="75" t="s">
        <v>4534</v>
      </c>
      <c r="J145" s="74"/>
    </row>
    <row r="146" spans="1:10" ht="60" customHeight="1" x14ac:dyDescent="0.65">
      <c r="A146" s="74">
        <v>142</v>
      </c>
      <c r="B146" s="74">
        <v>144</v>
      </c>
      <c r="C146" s="74" t="s">
        <v>440</v>
      </c>
      <c r="D146" s="74" t="s">
        <v>3306</v>
      </c>
      <c r="E146" s="74" t="s">
        <v>441</v>
      </c>
      <c r="F146" s="77" t="s">
        <v>3143</v>
      </c>
      <c r="G146" s="75" t="s">
        <v>442</v>
      </c>
      <c r="H146" s="75" t="s">
        <v>3457</v>
      </c>
      <c r="I146" s="75" t="s">
        <v>4535</v>
      </c>
      <c r="J146" s="74"/>
    </row>
    <row r="147" spans="1:10" ht="60" customHeight="1" x14ac:dyDescent="0.65">
      <c r="A147" s="74">
        <v>143</v>
      </c>
      <c r="B147" s="74">
        <v>145</v>
      </c>
      <c r="C147" s="74" t="s">
        <v>443</v>
      </c>
      <c r="D147" s="74" t="s">
        <v>3306</v>
      </c>
      <c r="E147" s="74" t="s">
        <v>444</v>
      </c>
      <c r="F147" s="77" t="s">
        <v>3143</v>
      </c>
      <c r="G147" s="75" t="s">
        <v>445</v>
      </c>
      <c r="H147" s="75" t="s">
        <v>3458</v>
      </c>
      <c r="I147" s="75" t="s">
        <v>4536</v>
      </c>
      <c r="J147" s="74"/>
    </row>
    <row r="148" spans="1:10" ht="60" customHeight="1" x14ac:dyDescent="0.65">
      <c r="A148" s="74">
        <v>144</v>
      </c>
      <c r="B148" s="74">
        <v>146</v>
      </c>
      <c r="C148" s="74" t="s">
        <v>446</v>
      </c>
      <c r="D148" s="74" t="s">
        <v>3306</v>
      </c>
      <c r="E148" s="74" t="s">
        <v>447</v>
      </c>
      <c r="F148" s="77" t="s">
        <v>3143</v>
      </c>
      <c r="G148" s="75" t="s">
        <v>448</v>
      </c>
      <c r="H148" s="75" t="s">
        <v>3459</v>
      </c>
      <c r="I148" s="75" t="s">
        <v>4537</v>
      </c>
      <c r="J148" s="74"/>
    </row>
    <row r="149" spans="1:10" ht="60" customHeight="1" x14ac:dyDescent="0.65">
      <c r="A149" s="74">
        <v>145</v>
      </c>
      <c r="B149" s="74">
        <v>147</v>
      </c>
      <c r="C149" s="74" t="s">
        <v>449</v>
      </c>
      <c r="D149" s="74" t="s">
        <v>3306</v>
      </c>
      <c r="E149" s="74" t="s">
        <v>450</v>
      </c>
      <c r="F149" s="77" t="s">
        <v>3143</v>
      </c>
      <c r="G149" s="75" t="s">
        <v>451</v>
      </c>
      <c r="H149" s="75" t="s">
        <v>3460</v>
      </c>
      <c r="I149" s="75" t="s">
        <v>4538</v>
      </c>
      <c r="J149" s="74"/>
    </row>
    <row r="150" spans="1:10" ht="60" customHeight="1" x14ac:dyDescent="0.65">
      <c r="A150" s="74">
        <v>146</v>
      </c>
      <c r="B150" s="74">
        <v>148</v>
      </c>
      <c r="C150" s="74" t="s">
        <v>452</v>
      </c>
      <c r="D150" s="74" t="s">
        <v>3306</v>
      </c>
      <c r="E150" s="74" t="s">
        <v>453</v>
      </c>
      <c r="F150" s="77" t="s">
        <v>3143</v>
      </c>
      <c r="G150" s="75" t="s">
        <v>454</v>
      </c>
      <c r="H150" s="75" t="s">
        <v>3461</v>
      </c>
      <c r="I150" s="75" t="s">
        <v>4539</v>
      </c>
      <c r="J150" s="74"/>
    </row>
    <row r="151" spans="1:10" ht="60" customHeight="1" x14ac:dyDescent="0.65">
      <c r="A151" s="74">
        <v>147</v>
      </c>
      <c r="B151" s="74">
        <v>149</v>
      </c>
      <c r="C151" s="74" t="s">
        <v>455</v>
      </c>
      <c r="D151" s="74" t="s">
        <v>3306</v>
      </c>
      <c r="E151" s="74" t="s">
        <v>456</v>
      </c>
      <c r="F151" s="77" t="s">
        <v>3143</v>
      </c>
      <c r="G151" s="75" t="s">
        <v>457</v>
      </c>
      <c r="H151" s="75" t="s">
        <v>3462</v>
      </c>
      <c r="I151" s="75" t="s">
        <v>4540</v>
      </c>
      <c r="J151" s="74"/>
    </row>
    <row r="152" spans="1:10" ht="60" customHeight="1" x14ac:dyDescent="0.65">
      <c r="A152" s="74">
        <v>148</v>
      </c>
      <c r="B152" s="74">
        <v>150</v>
      </c>
      <c r="C152" s="74" t="s">
        <v>458</v>
      </c>
      <c r="D152" s="74" t="s">
        <v>3306</v>
      </c>
      <c r="E152" s="74" t="s">
        <v>459</v>
      </c>
      <c r="F152" s="77" t="s">
        <v>3143</v>
      </c>
      <c r="G152" s="75" t="s">
        <v>460</v>
      </c>
      <c r="H152" s="75" t="s">
        <v>3463</v>
      </c>
      <c r="I152" s="75" t="s">
        <v>4541</v>
      </c>
      <c r="J152" s="74"/>
    </row>
    <row r="153" spans="1:10" ht="60" customHeight="1" x14ac:dyDescent="0.65">
      <c r="A153" s="74">
        <v>149</v>
      </c>
      <c r="B153" s="74">
        <v>151</v>
      </c>
      <c r="C153" s="74" t="s">
        <v>461</v>
      </c>
      <c r="D153" s="74" t="s">
        <v>3306</v>
      </c>
      <c r="E153" s="74" t="s">
        <v>462</v>
      </c>
      <c r="F153" s="77" t="s">
        <v>3143</v>
      </c>
      <c r="G153" s="75" t="s">
        <v>463</v>
      </c>
      <c r="H153" s="75" t="s">
        <v>3464</v>
      </c>
      <c r="I153" s="75" t="s">
        <v>4542</v>
      </c>
      <c r="J153" s="74"/>
    </row>
    <row r="154" spans="1:10" ht="60" customHeight="1" x14ac:dyDescent="0.65">
      <c r="A154" s="74">
        <v>150</v>
      </c>
      <c r="B154" s="74">
        <v>152</v>
      </c>
      <c r="C154" s="74" t="s">
        <v>464</v>
      </c>
      <c r="D154" s="74" t="s">
        <v>3308</v>
      </c>
      <c r="E154" s="74" t="s">
        <v>465</v>
      </c>
      <c r="F154" s="77" t="s">
        <v>3143</v>
      </c>
      <c r="G154" s="75" t="s">
        <v>466</v>
      </c>
      <c r="H154" s="75" t="s">
        <v>3465</v>
      </c>
      <c r="I154" s="75" t="s">
        <v>4543</v>
      </c>
      <c r="J154" s="74"/>
    </row>
    <row r="155" spans="1:10" ht="60" customHeight="1" x14ac:dyDescent="0.65">
      <c r="A155" s="74">
        <v>151</v>
      </c>
      <c r="B155" s="74">
        <v>153</v>
      </c>
      <c r="C155" s="74" t="s">
        <v>467</v>
      </c>
      <c r="D155" s="74" t="s">
        <v>3308</v>
      </c>
      <c r="E155" s="74" t="s">
        <v>468</v>
      </c>
      <c r="F155" s="77" t="s">
        <v>3143</v>
      </c>
      <c r="G155" s="75" t="s">
        <v>469</v>
      </c>
      <c r="H155" s="75" t="s">
        <v>3466</v>
      </c>
      <c r="I155" s="75" t="s">
        <v>4544</v>
      </c>
      <c r="J155" s="74"/>
    </row>
    <row r="156" spans="1:10" ht="60" customHeight="1" x14ac:dyDescent="0.65">
      <c r="A156" s="74">
        <v>152</v>
      </c>
      <c r="B156" s="74">
        <v>154</v>
      </c>
      <c r="C156" s="74" t="s">
        <v>470</v>
      </c>
      <c r="D156" s="74" t="s">
        <v>3308</v>
      </c>
      <c r="E156" s="74" t="s">
        <v>471</v>
      </c>
      <c r="F156" s="77" t="s">
        <v>3143</v>
      </c>
      <c r="G156" s="75" t="s">
        <v>472</v>
      </c>
      <c r="H156" s="75" t="s">
        <v>3467</v>
      </c>
      <c r="I156" s="75" t="s">
        <v>4545</v>
      </c>
      <c r="J156" s="74"/>
    </row>
    <row r="157" spans="1:10" ht="60" customHeight="1" x14ac:dyDescent="0.65">
      <c r="A157" s="74">
        <v>153</v>
      </c>
      <c r="B157" s="74">
        <v>155</v>
      </c>
      <c r="C157" s="74" t="s">
        <v>473</v>
      </c>
      <c r="D157" s="74" t="s">
        <v>3306</v>
      </c>
      <c r="E157" s="74" t="s">
        <v>474</v>
      </c>
      <c r="F157" s="77" t="s">
        <v>3143</v>
      </c>
      <c r="G157" s="75" t="s">
        <v>475</v>
      </c>
      <c r="H157" s="75" t="s">
        <v>3468</v>
      </c>
      <c r="I157" s="75" t="s">
        <v>4546</v>
      </c>
      <c r="J157" s="74"/>
    </row>
    <row r="158" spans="1:10" ht="60" customHeight="1" x14ac:dyDescent="0.65">
      <c r="A158" s="74">
        <v>154</v>
      </c>
      <c r="B158" s="74">
        <v>156</v>
      </c>
      <c r="C158" s="74" t="s">
        <v>476</v>
      </c>
      <c r="D158" s="74" t="s">
        <v>3306</v>
      </c>
      <c r="E158" s="74" t="s">
        <v>477</v>
      </c>
      <c r="F158" s="77" t="s">
        <v>3143</v>
      </c>
      <c r="G158" s="75" t="s">
        <v>478</v>
      </c>
      <c r="H158" s="75" t="s">
        <v>3469</v>
      </c>
      <c r="I158" s="75" t="s">
        <v>4547</v>
      </c>
      <c r="J158" s="74"/>
    </row>
    <row r="159" spans="1:10" ht="60" customHeight="1" x14ac:dyDescent="0.65">
      <c r="A159" s="74">
        <v>155</v>
      </c>
      <c r="B159" s="74">
        <v>157</v>
      </c>
      <c r="C159" s="74" t="s">
        <v>479</v>
      </c>
      <c r="D159" s="74" t="s">
        <v>3306</v>
      </c>
      <c r="E159" s="74" t="s">
        <v>480</v>
      </c>
      <c r="F159" s="77" t="s">
        <v>3143</v>
      </c>
      <c r="G159" s="75" t="s">
        <v>481</v>
      </c>
      <c r="H159" s="75" t="s">
        <v>3470</v>
      </c>
      <c r="I159" s="75" t="s">
        <v>4548</v>
      </c>
      <c r="J159" s="74"/>
    </row>
    <row r="160" spans="1:10" ht="60" customHeight="1" x14ac:dyDescent="0.65">
      <c r="A160" s="74">
        <v>156</v>
      </c>
      <c r="B160" s="74">
        <v>158</v>
      </c>
      <c r="C160" s="74" t="s">
        <v>482</v>
      </c>
      <c r="D160" s="74" t="s">
        <v>3306</v>
      </c>
      <c r="E160" s="74" t="s">
        <v>483</v>
      </c>
      <c r="F160" s="77" t="s">
        <v>3143</v>
      </c>
      <c r="G160" s="75" t="s">
        <v>484</v>
      </c>
      <c r="H160" s="75" t="s">
        <v>3471</v>
      </c>
      <c r="I160" s="75" t="s">
        <v>4549</v>
      </c>
      <c r="J160" s="74"/>
    </row>
    <row r="161" spans="1:10" ht="60" customHeight="1" x14ac:dyDescent="0.65">
      <c r="A161" s="74">
        <v>157</v>
      </c>
      <c r="B161" s="74">
        <v>159</v>
      </c>
      <c r="C161" s="74" t="s">
        <v>485</v>
      </c>
      <c r="D161" s="74" t="s">
        <v>3306</v>
      </c>
      <c r="E161" s="74" t="s">
        <v>486</v>
      </c>
      <c r="F161" s="77" t="s">
        <v>3143</v>
      </c>
      <c r="G161" s="75" t="s">
        <v>487</v>
      </c>
      <c r="H161" s="75" t="s">
        <v>3472</v>
      </c>
      <c r="I161" s="75" t="s">
        <v>4550</v>
      </c>
      <c r="J161" s="74"/>
    </row>
    <row r="162" spans="1:10" ht="60" customHeight="1" x14ac:dyDescent="0.65">
      <c r="A162" s="74">
        <v>158</v>
      </c>
      <c r="B162" s="74">
        <v>160</v>
      </c>
      <c r="C162" s="74" t="s">
        <v>488</v>
      </c>
      <c r="D162" s="74" t="s">
        <v>3306</v>
      </c>
      <c r="E162" s="74" t="s">
        <v>489</v>
      </c>
      <c r="F162" s="77" t="s">
        <v>3143</v>
      </c>
      <c r="G162" s="75" t="s">
        <v>490</v>
      </c>
      <c r="H162" s="75" t="s">
        <v>3473</v>
      </c>
      <c r="I162" s="75" t="s">
        <v>4551</v>
      </c>
      <c r="J162" s="74"/>
    </row>
    <row r="163" spans="1:10" ht="60" customHeight="1" x14ac:dyDescent="0.65">
      <c r="A163" s="74">
        <v>159</v>
      </c>
      <c r="B163" s="74">
        <v>161</v>
      </c>
      <c r="C163" s="74" t="s">
        <v>491</v>
      </c>
      <c r="D163" s="74" t="s">
        <v>3306</v>
      </c>
      <c r="E163" s="74" t="s">
        <v>492</v>
      </c>
      <c r="F163" s="77" t="s">
        <v>3143</v>
      </c>
      <c r="G163" s="75" t="s">
        <v>493</v>
      </c>
      <c r="H163" s="75" t="s">
        <v>3474</v>
      </c>
      <c r="I163" s="75" t="s">
        <v>4552</v>
      </c>
      <c r="J163" s="74"/>
    </row>
    <row r="164" spans="1:10" ht="60" customHeight="1" x14ac:dyDescent="0.65">
      <c r="A164" s="74">
        <v>160</v>
      </c>
      <c r="B164" s="74">
        <v>162</v>
      </c>
      <c r="C164" s="74" t="s">
        <v>494</v>
      </c>
      <c r="D164" s="74" t="s">
        <v>3306</v>
      </c>
      <c r="E164" s="74" t="s">
        <v>495</v>
      </c>
      <c r="F164" s="77" t="s">
        <v>3144</v>
      </c>
      <c r="G164" s="75" t="s">
        <v>496</v>
      </c>
      <c r="H164" s="75" t="s">
        <v>3475</v>
      </c>
      <c r="I164" s="75" t="s">
        <v>4553</v>
      </c>
      <c r="J164" s="74"/>
    </row>
    <row r="165" spans="1:10" ht="60" customHeight="1" x14ac:dyDescent="0.65">
      <c r="A165" s="74">
        <v>161</v>
      </c>
      <c r="B165" s="74">
        <v>163</v>
      </c>
      <c r="C165" s="74" t="s">
        <v>497</v>
      </c>
      <c r="D165" s="74" t="s">
        <v>3306</v>
      </c>
      <c r="E165" s="74" t="s">
        <v>498</v>
      </c>
      <c r="F165" s="77" t="s">
        <v>3144</v>
      </c>
      <c r="G165" s="75" t="s">
        <v>499</v>
      </c>
      <c r="H165" s="75" t="s">
        <v>3476</v>
      </c>
      <c r="I165" s="75" t="s">
        <v>4554</v>
      </c>
      <c r="J165" s="74"/>
    </row>
    <row r="166" spans="1:10" ht="60" customHeight="1" x14ac:dyDescent="0.65">
      <c r="A166" s="74">
        <v>162</v>
      </c>
      <c r="B166" s="74">
        <v>164</v>
      </c>
      <c r="C166" s="74" t="s">
        <v>500</v>
      </c>
      <c r="D166" s="74" t="s">
        <v>3306</v>
      </c>
      <c r="E166" s="74" t="s">
        <v>501</v>
      </c>
      <c r="F166" s="77" t="s">
        <v>3144</v>
      </c>
      <c r="G166" s="75" t="s">
        <v>502</v>
      </c>
      <c r="H166" s="75" t="s">
        <v>3477</v>
      </c>
      <c r="I166" s="75" t="s">
        <v>4555</v>
      </c>
      <c r="J166" s="74"/>
    </row>
    <row r="167" spans="1:10" ht="60" customHeight="1" x14ac:dyDescent="0.65">
      <c r="A167" s="74">
        <v>163</v>
      </c>
      <c r="B167" s="74">
        <v>165</v>
      </c>
      <c r="C167" s="74" t="s">
        <v>503</v>
      </c>
      <c r="D167" s="74" t="s">
        <v>3306</v>
      </c>
      <c r="E167" s="74" t="s">
        <v>504</v>
      </c>
      <c r="F167" s="77" t="s">
        <v>3144</v>
      </c>
      <c r="G167" s="75" t="s">
        <v>505</v>
      </c>
      <c r="H167" s="75" t="s">
        <v>3478</v>
      </c>
      <c r="I167" s="75" t="s">
        <v>4556</v>
      </c>
      <c r="J167" s="74"/>
    </row>
    <row r="168" spans="1:10" ht="60" customHeight="1" x14ac:dyDescent="0.65">
      <c r="A168" s="74">
        <v>164</v>
      </c>
      <c r="B168" s="74">
        <v>166</v>
      </c>
      <c r="C168" s="74" t="s">
        <v>506</v>
      </c>
      <c r="D168" s="74" t="s">
        <v>3306</v>
      </c>
      <c r="E168" s="74" t="s">
        <v>507</v>
      </c>
      <c r="F168" s="77" t="s">
        <v>3144</v>
      </c>
      <c r="G168" s="75" t="s">
        <v>508</v>
      </c>
      <c r="H168" s="75" t="s">
        <v>3479</v>
      </c>
      <c r="I168" s="75" t="s">
        <v>4557</v>
      </c>
      <c r="J168" s="74"/>
    </row>
    <row r="169" spans="1:10" ht="60" customHeight="1" x14ac:dyDescent="0.65">
      <c r="A169" s="74">
        <v>165</v>
      </c>
      <c r="B169" s="74">
        <v>167</v>
      </c>
      <c r="C169" s="74" t="s">
        <v>509</v>
      </c>
      <c r="D169" s="74" t="s">
        <v>3306</v>
      </c>
      <c r="E169" s="74" t="s">
        <v>510</v>
      </c>
      <c r="F169" s="77" t="s">
        <v>3144</v>
      </c>
      <c r="G169" s="75" t="s">
        <v>511</v>
      </c>
      <c r="H169" s="75" t="s">
        <v>3480</v>
      </c>
      <c r="I169" s="75" t="s">
        <v>4558</v>
      </c>
      <c r="J169" s="74"/>
    </row>
    <row r="170" spans="1:10" ht="60" customHeight="1" x14ac:dyDescent="0.65">
      <c r="A170" s="74">
        <v>166</v>
      </c>
      <c r="B170" s="74">
        <v>168</v>
      </c>
      <c r="C170" s="74" t="s">
        <v>512</v>
      </c>
      <c r="D170" s="74" t="s">
        <v>3306</v>
      </c>
      <c r="E170" s="74" t="s">
        <v>303</v>
      </c>
      <c r="F170" s="77" t="s">
        <v>3144</v>
      </c>
      <c r="G170" s="75" t="s">
        <v>513</v>
      </c>
      <c r="H170" s="75" t="s">
        <v>3481</v>
      </c>
      <c r="I170" s="75" t="s">
        <v>4559</v>
      </c>
      <c r="J170" s="74"/>
    </row>
    <row r="171" spans="1:10" ht="60" customHeight="1" x14ac:dyDescent="0.65">
      <c r="A171" s="74">
        <v>167</v>
      </c>
      <c r="B171" s="74">
        <v>169</v>
      </c>
      <c r="C171" s="74" t="s">
        <v>514</v>
      </c>
      <c r="D171" s="74" t="s">
        <v>3306</v>
      </c>
      <c r="E171" s="74" t="s">
        <v>515</v>
      </c>
      <c r="F171" s="77" t="s">
        <v>3144</v>
      </c>
      <c r="G171" s="75" t="s">
        <v>516</v>
      </c>
      <c r="H171" s="75" t="s">
        <v>3482</v>
      </c>
      <c r="I171" s="75" t="s">
        <v>4560</v>
      </c>
      <c r="J171" s="74"/>
    </row>
    <row r="172" spans="1:10" ht="60" customHeight="1" x14ac:dyDescent="0.65">
      <c r="A172" s="74">
        <v>168</v>
      </c>
      <c r="B172" s="74">
        <v>170</v>
      </c>
      <c r="C172" s="74" t="s">
        <v>517</v>
      </c>
      <c r="D172" s="74" t="s">
        <v>3306</v>
      </c>
      <c r="E172" s="74" t="s">
        <v>518</v>
      </c>
      <c r="F172" s="77" t="s">
        <v>3144</v>
      </c>
      <c r="G172" s="75" t="s">
        <v>519</v>
      </c>
      <c r="H172" s="75" t="s">
        <v>3483</v>
      </c>
      <c r="I172" s="75" t="s">
        <v>4561</v>
      </c>
      <c r="J172" s="74"/>
    </row>
    <row r="173" spans="1:10" ht="60" customHeight="1" x14ac:dyDescent="0.65">
      <c r="A173" s="74">
        <v>169</v>
      </c>
      <c r="B173" s="74">
        <v>171</v>
      </c>
      <c r="C173" s="74" t="s">
        <v>520</v>
      </c>
      <c r="D173" s="74" t="s">
        <v>3306</v>
      </c>
      <c r="E173" s="74" t="s">
        <v>521</v>
      </c>
      <c r="F173" s="77" t="s">
        <v>3144</v>
      </c>
      <c r="G173" s="75" t="s">
        <v>522</v>
      </c>
      <c r="H173" s="75" t="s">
        <v>3484</v>
      </c>
      <c r="I173" s="75" t="s">
        <v>4562</v>
      </c>
      <c r="J173" s="74"/>
    </row>
    <row r="174" spans="1:10" ht="60" customHeight="1" x14ac:dyDescent="0.65">
      <c r="A174" s="74">
        <v>170</v>
      </c>
      <c r="B174" s="74">
        <v>172</v>
      </c>
      <c r="C174" s="74" t="s">
        <v>523</v>
      </c>
      <c r="D174" s="74" t="s">
        <v>3306</v>
      </c>
      <c r="E174" s="74" t="s">
        <v>524</v>
      </c>
      <c r="F174" s="77" t="s">
        <v>3144</v>
      </c>
      <c r="G174" s="75" t="s">
        <v>525</v>
      </c>
      <c r="H174" s="75" t="s">
        <v>3485</v>
      </c>
      <c r="I174" s="75" t="s">
        <v>4563</v>
      </c>
      <c r="J174" s="74"/>
    </row>
    <row r="175" spans="1:10" ht="60" customHeight="1" x14ac:dyDescent="0.65">
      <c r="A175" s="74">
        <v>171</v>
      </c>
      <c r="B175" s="74">
        <v>173</v>
      </c>
      <c r="C175" s="74" t="s">
        <v>526</v>
      </c>
      <c r="D175" s="74" t="s">
        <v>3306</v>
      </c>
      <c r="E175" s="74" t="s">
        <v>527</v>
      </c>
      <c r="F175" s="77" t="s">
        <v>3144</v>
      </c>
      <c r="G175" s="75" t="s">
        <v>528</v>
      </c>
      <c r="H175" s="75" t="s">
        <v>3486</v>
      </c>
      <c r="I175" s="75" t="s">
        <v>4564</v>
      </c>
      <c r="J175" s="74"/>
    </row>
    <row r="176" spans="1:10" ht="60" customHeight="1" x14ac:dyDescent="0.65">
      <c r="A176" s="74">
        <v>172</v>
      </c>
      <c r="B176" s="74">
        <v>174</v>
      </c>
      <c r="C176" s="74" t="s">
        <v>529</v>
      </c>
      <c r="D176" s="74" t="s">
        <v>3306</v>
      </c>
      <c r="E176" s="74" t="s">
        <v>530</v>
      </c>
      <c r="F176" s="77" t="s">
        <v>3144</v>
      </c>
      <c r="G176" s="75" t="s">
        <v>531</v>
      </c>
      <c r="H176" s="75" t="s">
        <v>3487</v>
      </c>
      <c r="I176" s="75" t="s">
        <v>4565</v>
      </c>
      <c r="J176" s="74"/>
    </row>
    <row r="177" spans="1:10" ht="60" customHeight="1" x14ac:dyDescent="0.65">
      <c r="A177" s="74">
        <v>173</v>
      </c>
      <c r="B177" s="74">
        <v>175</v>
      </c>
      <c r="C177" s="74" t="s">
        <v>532</v>
      </c>
      <c r="D177" s="74" t="s">
        <v>3306</v>
      </c>
      <c r="E177" s="74" t="s">
        <v>533</v>
      </c>
      <c r="F177" s="77" t="s">
        <v>3144</v>
      </c>
      <c r="G177" s="75" t="s">
        <v>534</v>
      </c>
      <c r="H177" s="75" t="s">
        <v>3488</v>
      </c>
      <c r="I177" s="75" t="s">
        <v>4566</v>
      </c>
      <c r="J177" s="74"/>
    </row>
    <row r="178" spans="1:10" ht="60" customHeight="1" x14ac:dyDescent="0.65">
      <c r="A178" s="74">
        <v>174</v>
      </c>
      <c r="B178" s="74">
        <v>176</v>
      </c>
      <c r="C178" s="74" t="s">
        <v>535</v>
      </c>
      <c r="D178" s="74" t="s">
        <v>3306</v>
      </c>
      <c r="E178" s="74" t="s">
        <v>536</v>
      </c>
      <c r="F178" s="77" t="s">
        <v>3144</v>
      </c>
      <c r="G178" s="75" t="s">
        <v>537</v>
      </c>
      <c r="H178" s="75" t="s">
        <v>3489</v>
      </c>
      <c r="I178" s="75" t="s">
        <v>4567</v>
      </c>
      <c r="J178" s="74"/>
    </row>
    <row r="179" spans="1:10" ht="60" customHeight="1" x14ac:dyDescent="0.65">
      <c r="A179" s="74">
        <v>175</v>
      </c>
      <c r="B179" s="74">
        <v>177</v>
      </c>
      <c r="C179" s="74" t="s">
        <v>538</v>
      </c>
      <c r="D179" s="74" t="s">
        <v>3306</v>
      </c>
      <c r="E179" s="74" t="s">
        <v>539</v>
      </c>
      <c r="F179" s="77" t="s">
        <v>3144</v>
      </c>
      <c r="G179" s="75" t="s">
        <v>540</v>
      </c>
      <c r="H179" s="75" t="s">
        <v>3490</v>
      </c>
      <c r="I179" s="75" t="s">
        <v>4568</v>
      </c>
      <c r="J179" s="74"/>
    </row>
    <row r="180" spans="1:10" ht="60" customHeight="1" x14ac:dyDescent="0.65">
      <c r="A180" s="74">
        <v>176</v>
      </c>
      <c r="B180" s="74">
        <v>178</v>
      </c>
      <c r="C180" s="74" t="s">
        <v>541</v>
      </c>
      <c r="D180" s="74" t="s">
        <v>3306</v>
      </c>
      <c r="E180" s="74" t="s">
        <v>542</v>
      </c>
      <c r="F180" s="77" t="s">
        <v>3144</v>
      </c>
      <c r="G180" s="75" t="s">
        <v>543</v>
      </c>
      <c r="H180" s="75" t="s">
        <v>3491</v>
      </c>
      <c r="I180" s="75" t="s">
        <v>4569</v>
      </c>
      <c r="J180" s="74"/>
    </row>
    <row r="181" spans="1:10" ht="60" customHeight="1" x14ac:dyDescent="0.65">
      <c r="A181" s="74">
        <v>177</v>
      </c>
      <c r="B181" s="74">
        <v>179</v>
      </c>
      <c r="C181" s="74" t="s">
        <v>544</v>
      </c>
      <c r="D181" s="74" t="s">
        <v>3306</v>
      </c>
      <c r="E181" s="74" t="s">
        <v>545</v>
      </c>
      <c r="F181" s="77" t="s">
        <v>3144</v>
      </c>
      <c r="G181" s="75" t="s">
        <v>546</v>
      </c>
      <c r="H181" s="75" t="s">
        <v>3492</v>
      </c>
      <c r="I181" s="75" t="s">
        <v>4570</v>
      </c>
      <c r="J181" s="74"/>
    </row>
    <row r="182" spans="1:10" ht="60" customHeight="1" x14ac:dyDescent="0.65">
      <c r="A182" s="74">
        <v>178</v>
      </c>
      <c r="B182" s="74">
        <v>180</v>
      </c>
      <c r="C182" s="74" t="s">
        <v>547</v>
      </c>
      <c r="D182" s="74" t="s">
        <v>3306</v>
      </c>
      <c r="E182" s="74" t="s">
        <v>548</v>
      </c>
      <c r="F182" s="77" t="s">
        <v>3144</v>
      </c>
      <c r="G182" s="75" t="s">
        <v>549</v>
      </c>
      <c r="H182" s="75" t="s">
        <v>3493</v>
      </c>
      <c r="I182" s="75" t="s">
        <v>4571</v>
      </c>
      <c r="J182" s="74"/>
    </row>
    <row r="183" spans="1:10" ht="60" customHeight="1" x14ac:dyDescent="0.65">
      <c r="A183" s="74">
        <v>179</v>
      </c>
      <c r="B183" s="74">
        <v>181</v>
      </c>
      <c r="C183" s="74" t="s">
        <v>550</v>
      </c>
      <c r="D183" s="74" t="s">
        <v>3306</v>
      </c>
      <c r="E183" s="74" t="s">
        <v>551</v>
      </c>
      <c r="F183" s="77" t="s">
        <v>3144</v>
      </c>
      <c r="G183" s="75" t="s">
        <v>552</v>
      </c>
      <c r="H183" s="75" t="s">
        <v>3494</v>
      </c>
      <c r="I183" s="75" t="s">
        <v>4572</v>
      </c>
      <c r="J183" s="74"/>
    </row>
    <row r="184" spans="1:10" ht="60" customHeight="1" x14ac:dyDescent="0.65">
      <c r="A184" s="74">
        <v>180</v>
      </c>
      <c r="B184" s="74">
        <v>182</v>
      </c>
      <c r="C184" s="74" t="s">
        <v>553</v>
      </c>
      <c r="D184" s="74" t="s">
        <v>3306</v>
      </c>
      <c r="E184" s="74" t="s">
        <v>545</v>
      </c>
      <c r="F184" s="77" t="s">
        <v>3144</v>
      </c>
      <c r="G184" s="75" t="s">
        <v>554</v>
      </c>
      <c r="H184" s="75" t="s">
        <v>3495</v>
      </c>
      <c r="I184" s="75" t="s">
        <v>4573</v>
      </c>
      <c r="J184" s="74"/>
    </row>
    <row r="185" spans="1:10" ht="60" customHeight="1" x14ac:dyDescent="0.65">
      <c r="A185" s="74">
        <v>181</v>
      </c>
      <c r="B185" s="74">
        <v>183</v>
      </c>
      <c r="C185" s="74" t="s">
        <v>555</v>
      </c>
      <c r="D185" s="74" t="s">
        <v>3306</v>
      </c>
      <c r="E185" s="74" t="s">
        <v>556</v>
      </c>
      <c r="F185" s="77" t="s">
        <v>3144</v>
      </c>
      <c r="G185" s="75" t="s">
        <v>557</v>
      </c>
      <c r="H185" s="75" t="s">
        <v>3496</v>
      </c>
      <c r="I185" s="75" t="s">
        <v>4574</v>
      </c>
      <c r="J185" s="74"/>
    </row>
    <row r="186" spans="1:10" ht="60" customHeight="1" x14ac:dyDescent="0.65">
      <c r="A186" s="74">
        <v>182</v>
      </c>
      <c r="B186" s="74">
        <v>184</v>
      </c>
      <c r="C186" s="74" t="s">
        <v>558</v>
      </c>
      <c r="D186" s="74" t="s">
        <v>3306</v>
      </c>
      <c r="E186" s="74" t="s">
        <v>559</v>
      </c>
      <c r="F186" s="77" t="s">
        <v>3144</v>
      </c>
      <c r="G186" s="75" t="s">
        <v>560</v>
      </c>
      <c r="H186" s="75" t="s">
        <v>3497</v>
      </c>
      <c r="I186" s="75" t="s">
        <v>4575</v>
      </c>
      <c r="J186" s="74"/>
    </row>
    <row r="187" spans="1:10" ht="60" customHeight="1" x14ac:dyDescent="0.65">
      <c r="A187" s="74">
        <v>183</v>
      </c>
      <c r="B187" s="74">
        <v>185</v>
      </c>
      <c r="C187" s="74" t="s">
        <v>561</v>
      </c>
      <c r="D187" s="74" t="s">
        <v>3306</v>
      </c>
      <c r="E187" s="74" t="s">
        <v>562</v>
      </c>
      <c r="F187" s="77" t="s">
        <v>3144</v>
      </c>
      <c r="G187" s="75" t="s">
        <v>563</v>
      </c>
      <c r="H187" s="75" t="s">
        <v>3498</v>
      </c>
      <c r="I187" s="75" t="s">
        <v>4576</v>
      </c>
      <c r="J187" s="74"/>
    </row>
    <row r="188" spans="1:10" ht="60" customHeight="1" x14ac:dyDescent="0.65">
      <c r="A188" s="74">
        <v>184</v>
      </c>
      <c r="B188" s="74">
        <v>186</v>
      </c>
      <c r="C188" s="74" t="s">
        <v>564</v>
      </c>
      <c r="D188" s="74" t="s">
        <v>3306</v>
      </c>
      <c r="E188" s="74" t="s">
        <v>565</v>
      </c>
      <c r="F188" s="77" t="s">
        <v>3144</v>
      </c>
      <c r="G188" s="75" t="s">
        <v>566</v>
      </c>
      <c r="H188" s="75" t="s">
        <v>3499</v>
      </c>
      <c r="I188" s="75" t="s">
        <v>4577</v>
      </c>
      <c r="J188" s="74"/>
    </row>
    <row r="189" spans="1:10" ht="60" customHeight="1" x14ac:dyDescent="0.65">
      <c r="A189" s="74">
        <v>185</v>
      </c>
      <c r="B189" s="74">
        <v>187</v>
      </c>
      <c r="C189" s="74" t="s">
        <v>567</v>
      </c>
      <c r="D189" s="74" t="s">
        <v>3306</v>
      </c>
      <c r="E189" s="74" t="s">
        <v>568</v>
      </c>
      <c r="F189" s="77" t="s">
        <v>3144</v>
      </c>
      <c r="G189" s="75" t="s">
        <v>569</v>
      </c>
      <c r="H189" s="75" t="s">
        <v>3500</v>
      </c>
      <c r="I189" s="75" t="s">
        <v>4578</v>
      </c>
      <c r="J189" s="74"/>
    </row>
    <row r="190" spans="1:10" ht="60" customHeight="1" x14ac:dyDescent="0.65">
      <c r="A190" s="74">
        <v>186</v>
      </c>
      <c r="B190" s="74">
        <v>188</v>
      </c>
      <c r="C190" s="74" t="s">
        <v>570</v>
      </c>
      <c r="D190" s="74" t="s">
        <v>3306</v>
      </c>
      <c r="E190" s="74" t="s">
        <v>571</v>
      </c>
      <c r="F190" s="77" t="s">
        <v>3144</v>
      </c>
      <c r="G190" s="75" t="s">
        <v>572</v>
      </c>
      <c r="H190" s="75" t="s">
        <v>3501</v>
      </c>
      <c r="I190" s="75" t="s">
        <v>4579</v>
      </c>
      <c r="J190" s="74"/>
    </row>
    <row r="191" spans="1:10" ht="60" customHeight="1" x14ac:dyDescent="0.65">
      <c r="A191" s="74">
        <v>187</v>
      </c>
      <c r="B191" s="74">
        <v>189</v>
      </c>
      <c r="C191" s="74" t="s">
        <v>573</v>
      </c>
      <c r="D191" s="74" t="s">
        <v>3306</v>
      </c>
      <c r="E191" s="74" t="s">
        <v>574</v>
      </c>
      <c r="F191" s="77" t="s">
        <v>3144</v>
      </c>
      <c r="G191" s="75" t="s">
        <v>575</v>
      </c>
      <c r="H191" s="75" t="s">
        <v>3502</v>
      </c>
      <c r="I191" s="75" t="s">
        <v>4580</v>
      </c>
      <c r="J191" s="74"/>
    </row>
    <row r="192" spans="1:10" ht="60" customHeight="1" x14ac:dyDescent="0.65">
      <c r="A192" s="74">
        <v>188</v>
      </c>
      <c r="B192" s="74">
        <v>190</v>
      </c>
      <c r="C192" s="74" t="s">
        <v>576</v>
      </c>
      <c r="D192" s="74" t="s">
        <v>3306</v>
      </c>
      <c r="E192" s="74" t="s">
        <v>577</v>
      </c>
      <c r="F192" s="77" t="s">
        <v>3144</v>
      </c>
      <c r="G192" s="75" t="s">
        <v>578</v>
      </c>
      <c r="H192" s="75" t="s">
        <v>3503</v>
      </c>
      <c r="I192" s="75" t="s">
        <v>4581</v>
      </c>
      <c r="J192" s="74"/>
    </row>
    <row r="193" spans="1:10" ht="60" customHeight="1" x14ac:dyDescent="0.65">
      <c r="A193" s="74">
        <v>189</v>
      </c>
      <c r="B193" s="74">
        <v>191</v>
      </c>
      <c r="C193" s="74" t="s">
        <v>579</v>
      </c>
      <c r="D193" s="74" t="s">
        <v>3306</v>
      </c>
      <c r="E193" s="74" t="s">
        <v>580</v>
      </c>
      <c r="F193" s="77" t="s">
        <v>3144</v>
      </c>
      <c r="G193" s="75" t="s">
        <v>581</v>
      </c>
      <c r="H193" s="75" t="s">
        <v>3504</v>
      </c>
      <c r="I193" s="75" t="s">
        <v>4582</v>
      </c>
      <c r="J193" s="74"/>
    </row>
    <row r="194" spans="1:10" ht="60" customHeight="1" x14ac:dyDescent="0.65">
      <c r="A194" s="74">
        <v>190</v>
      </c>
      <c r="B194" s="74">
        <v>192</v>
      </c>
      <c r="C194" s="74" t="s">
        <v>582</v>
      </c>
      <c r="D194" s="74" t="s">
        <v>3306</v>
      </c>
      <c r="E194" s="74" t="s">
        <v>583</v>
      </c>
      <c r="F194" s="77" t="s">
        <v>3144</v>
      </c>
      <c r="G194" s="75" t="s">
        <v>584</v>
      </c>
      <c r="H194" s="75" t="s">
        <v>3505</v>
      </c>
      <c r="I194" s="75" t="s">
        <v>4583</v>
      </c>
      <c r="J194" s="74"/>
    </row>
    <row r="195" spans="1:10" ht="60" customHeight="1" x14ac:dyDescent="0.65">
      <c r="A195" s="74">
        <v>191</v>
      </c>
      <c r="B195" s="74">
        <v>193</v>
      </c>
      <c r="C195" s="74" t="s">
        <v>585</v>
      </c>
      <c r="D195" s="74" t="s">
        <v>3306</v>
      </c>
      <c r="E195" s="74" t="s">
        <v>586</v>
      </c>
      <c r="F195" s="77" t="s">
        <v>3144</v>
      </c>
      <c r="G195" s="75" t="s">
        <v>587</v>
      </c>
      <c r="H195" s="75" t="s">
        <v>3506</v>
      </c>
      <c r="I195" s="75" t="s">
        <v>4584</v>
      </c>
      <c r="J195" s="74"/>
    </row>
    <row r="196" spans="1:10" ht="60" customHeight="1" x14ac:dyDescent="0.65">
      <c r="A196" s="74">
        <v>192</v>
      </c>
      <c r="B196" s="74">
        <v>194</v>
      </c>
      <c r="C196" s="74" t="s">
        <v>588</v>
      </c>
      <c r="D196" s="74" t="s">
        <v>3306</v>
      </c>
      <c r="E196" s="74" t="s">
        <v>589</v>
      </c>
      <c r="F196" s="77" t="s">
        <v>3144</v>
      </c>
      <c r="G196" s="75" t="s">
        <v>590</v>
      </c>
      <c r="H196" s="75" t="s">
        <v>3507</v>
      </c>
      <c r="I196" s="75" t="s">
        <v>4585</v>
      </c>
      <c r="J196" s="74"/>
    </row>
    <row r="197" spans="1:10" ht="60" customHeight="1" x14ac:dyDescent="0.65">
      <c r="A197" s="74">
        <v>193</v>
      </c>
      <c r="B197" s="74">
        <v>195</v>
      </c>
      <c r="C197" s="74" t="s">
        <v>591</v>
      </c>
      <c r="D197" s="74" t="s">
        <v>3306</v>
      </c>
      <c r="E197" s="74" t="s">
        <v>580</v>
      </c>
      <c r="F197" s="77" t="s">
        <v>3144</v>
      </c>
      <c r="G197" s="75" t="s">
        <v>592</v>
      </c>
      <c r="H197" s="75" t="s">
        <v>3508</v>
      </c>
      <c r="I197" s="75" t="s">
        <v>4586</v>
      </c>
      <c r="J197" s="74"/>
    </row>
    <row r="198" spans="1:10" ht="60" customHeight="1" x14ac:dyDescent="0.65">
      <c r="A198" s="74">
        <v>194</v>
      </c>
      <c r="B198" s="74">
        <v>196</v>
      </c>
      <c r="C198" s="74" t="s">
        <v>593</v>
      </c>
      <c r="D198" s="74" t="s">
        <v>3306</v>
      </c>
      <c r="E198" s="74" t="s">
        <v>594</v>
      </c>
      <c r="F198" s="77" t="s">
        <v>3144</v>
      </c>
      <c r="G198" s="75" t="s">
        <v>595</v>
      </c>
      <c r="H198" s="75" t="s">
        <v>3509</v>
      </c>
      <c r="I198" s="75" t="s">
        <v>4587</v>
      </c>
      <c r="J198" s="74"/>
    </row>
    <row r="199" spans="1:10" ht="60" customHeight="1" x14ac:dyDescent="0.65">
      <c r="A199" s="74">
        <v>195</v>
      </c>
      <c r="B199" s="74">
        <v>197</v>
      </c>
      <c r="C199" s="74" t="s">
        <v>596</v>
      </c>
      <c r="D199" s="74" t="s">
        <v>3306</v>
      </c>
      <c r="E199" s="74" t="s">
        <v>597</v>
      </c>
      <c r="F199" s="77" t="s">
        <v>3144</v>
      </c>
      <c r="G199" s="75" t="s">
        <v>598</v>
      </c>
      <c r="H199" s="75" t="s">
        <v>3510</v>
      </c>
      <c r="I199" s="75" t="s">
        <v>4588</v>
      </c>
      <c r="J199" s="74"/>
    </row>
    <row r="200" spans="1:10" ht="60" customHeight="1" x14ac:dyDescent="0.65">
      <c r="A200" s="74">
        <v>196</v>
      </c>
      <c r="B200" s="74">
        <v>198</v>
      </c>
      <c r="C200" s="74" t="s">
        <v>599</v>
      </c>
      <c r="D200" s="74" t="s">
        <v>3306</v>
      </c>
      <c r="E200" s="74" t="s">
        <v>600</v>
      </c>
      <c r="F200" s="77" t="s">
        <v>3144</v>
      </c>
      <c r="G200" s="75" t="s">
        <v>601</v>
      </c>
      <c r="H200" s="75" t="s">
        <v>3511</v>
      </c>
      <c r="I200" s="75" t="s">
        <v>4589</v>
      </c>
      <c r="J200" s="74"/>
    </row>
    <row r="201" spans="1:10" ht="60" customHeight="1" x14ac:dyDescent="0.65">
      <c r="A201" s="74">
        <v>197</v>
      </c>
      <c r="B201" s="74">
        <v>199</v>
      </c>
      <c r="C201" s="74" t="s">
        <v>602</v>
      </c>
      <c r="D201" s="74" t="s">
        <v>3306</v>
      </c>
      <c r="E201" s="74" t="s">
        <v>603</v>
      </c>
      <c r="F201" s="77" t="s">
        <v>3144</v>
      </c>
      <c r="G201" s="75" t="s">
        <v>604</v>
      </c>
      <c r="H201" s="75" t="s">
        <v>3512</v>
      </c>
      <c r="I201" s="75" t="s">
        <v>4590</v>
      </c>
      <c r="J201" s="74"/>
    </row>
    <row r="202" spans="1:10" ht="60" customHeight="1" x14ac:dyDescent="0.65">
      <c r="A202" s="74">
        <v>198</v>
      </c>
      <c r="B202" s="74">
        <v>200</v>
      </c>
      <c r="C202" s="74" t="s">
        <v>605</v>
      </c>
      <c r="D202" s="74" t="s">
        <v>3306</v>
      </c>
      <c r="E202" s="74" t="s">
        <v>606</v>
      </c>
      <c r="F202" s="77" t="s">
        <v>3144</v>
      </c>
      <c r="G202" s="75" t="s">
        <v>607</v>
      </c>
      <c r="H202" s="75" t="s">
        <v>3513</v>
      </c>
      <c r="I202" s="75" t="s">
        <v>4591</v>
      </c>
      <c r="J202" s="74"/>
    </row>
    <row r="203" spans="1:10" ht="60" customHeight="1" x14ac:dyDescent="0.65">
      <c r="A203" s="74">
        <v>199</v>
      </c>
      <c r="B203" s="74">
        <v>201</v>
      </c>
      <c r="C203" s="74" t="s">
        <v>608</v>
      </c>
      <c r="D203" s="74" t="s">
        <v>3306</v>
      </c>
      <c r="E203" s="74" t="s">
        <v>562</v>
      </c>
      <c r="F203" s="77" t="s">
        <v>3144</v>
      </c>
      <c r="G203" s="75" t="s">
        <v>609</v>
      </c>
      <c r="H203" s="75" t="s">
        <v>3514</v>
      </c>
      <c r="I203" s="75" t="s">
        <v>4592</v>
      </c>
      <c r="J203" s="74"/>
    </row>
    <row r="204" spans="1:10" ht="60" customHeight="1" x14ac:dyDescent="0.65">
      <c r="A204" s="74">
        <v>200</v>
      </c>
      <c r="B204" s="74">
        <v>202</v>
      </c>
      <c r="C204" s="74" t="s">
        <v>610</v>
      </c>
      <c r="D204" s="74" t="s">
        <v>3308</v>
      </c>
      <c r="E204" s="74" t="s">
        <v>611</v>
      </c>
      <c r="F204" s="77" t="s">
        <v>3144</v>
      </c>
      <c r="G204" s="75" t="s">
        <v>612</v>
      </c>
      <c r="H204" s="75" t="s">
        <v>3515</v>
      </c>
      <c r="I204" s="75" t="s">
        <v>4593</v>
      </c>
      <c r="J204" s="74"/>
    </row>
    <row r="205" spans="1:10" ht="60" customHeight="1" x14ac:dyDescent="0.65">
      <c r="A205" s="74">
        <v>201</v>
      </c>
      <c r="B205" s="74">
        <v>203</v>
      </c>
      <c r="C205" s="74" t="s">
        <v>613</v>
      </c>
      <c r="D205" s="74" t="s">
        <v>3306</v>
      </c>
      <c r="E205" s="74" t="s">
        <v>614</v>
      </c>
      <c r="F205" s="77" t="s">
        <v>3144</v>
      </c>
      <c r="G205" s="75" t="s">
        <v>615</v>
      </c>
      <c r="H205" s="75" t="s">
        <v>3516</v>
      </c>
      <c r="I205" s="75" t="s">
        <v>4594</v>
      </c>
      <c r="J205" s="74"/>
    </row>
    <row r="206" spans="1:10" ht="60" customHeight="1" x14ac:dyDescent="0.65">
      <c r="A206" s="74">
        <v>202</v>
      </c>
      <c r="B206" s="74">
        <v>204</v>
      </c>
      <c r="C206" s="74" t="s">
        <v>616</v>
      </c>
      <c r="D206" s="74" t="s">
        <v>3306</v>
      </c>
      <c r="E206" s="74" t="s">
        <v>617</v>
      </c>
      <c r="F206" s="77" t="s">
        <v>3144</v>
      </c>
      <c r="G206" s="75" t="s">
        <v>618</v>
      </c>
      <c r="H206" s="75" t="s">
        <v>3517</v>
      </c>
      <c r="I206" s="75" t="s">
        <v>4595</v>
      </c>
      <c r="J206" s="74"/>
    </row>
    <row r="207" spans="1:10" ht="60" customHeight="1" x14ac:dyDescent="0.65">
      <c r="A207" s="74">
        <v>203</v>
      </c>
      <c r="B207" s="74">
        <v>205</v>
      </c>
      <c r="C207" s="74" t="s">
        <v>619</v>
      </c>
      <c r="D207" s="74" t="s">
        <v>3306</v>
      </c>
      <c r="E207" s="74" t="s">
        <v>620</v>
      </c>
      <c r="F207" s="77" t="s">
        <v>3144</v>
      </c>
      <c r="G207" s="75" t="s">
        <v>621</v>
      </c>
      <c r="H207" s="75" t="s">
        <v>3518</v>
      </c>
      <c r="I207" s="75" t="s">
        <v>4596</v>
      </c>
      <c r="J207" s="74"/>
    </row>
    <row r="208" spans="1:10" ht="60" customHeight="1" x14ac:dyDescent="0.65">
      <c r="A208" s="74">
        <v>204</v>
      </c>
      <c r="B208" s="74">
        <v>206</v>
      </c>
      <c r="C208" s="74" t="s">
        <v>622</v>
      </c>
      <c r="D208" s="74" t="s">
        <v>3306</v>
      </c>
      <c r="E208" s="74" t="s">
        <v>623</v>
      </c>
      <c r="F208" s="77" t="s">
        <v>3144</v>
      </c>
      <c r="G208" s="75" t="s">
        <v>624</v>
      </c>
      <c r="H208" s="75" t="s">
        <v>3519</v>
      </c>
      <c r="I208" s="75" t="s">
        <v>4597</v>
      </c>
      <c r="J208" s="74"/>
    </row>
    <row r="209" spans="1:10" ht="60" customHeight="1" x14ac:dyDescent="0.65">
      <c r="A209" s="74">
        <v>205</v>
      </c>
      <c r="B209" s="74">
        <v>207</v>
      </c>
      <c r="C209" s="74" t="s">
        <v>625</v>
      </c>
      <c r="D209" s="74" t="s">
        <v>3306</v>
      </c>
      <c r="E209" s="74" t="s">
        <v>626</v>
      </c>
      <c r="F209" s="77" t="s">
        <v>3144</v>
      </c>
      <c r="G209" s="75" t="s">
        <v>627</v>
      </c>
      <c r="H209" s="75" t="s">
        <v>3520</v>
      </c>
      <c r="I209" s="75" t="s">
        <v>4598</v>
      </c>
      <c r="J209" s="74"/>
    </row>
    <row r="210" spans="1:10" ht="60" customHeight="1" x14ac:dyDescent="0.65">
      <c r="A210" s="74">
        <v>206</v>
      </c>
      <c r="B210" s="74">
        <v>208</v>
      </c>
      <c r="C210" s="74" t="s">
        <v>628</v>
      </c>
      <c r="D210" s="74" t="s">
        <v>3306</v>
      </c>
      <c r="E210" s="74" t="s">
        <v>300</v>
      </c>
      <c r="F210" s="77" t="s">
        <v>3144</v>
      </c>
      <c r="G210" s="75" t="s">
        <v>629</v>
      </c>
      <c r="H210" s="75" t="s">
        <v>3521</v>
      </c>
      <c r="I210" s="75" t="s">
        <v>4599</v>
      </c>
      <c r="J210" s="74"/>
    </row>
    <row r="211" spans="1:10" ht="60" customHeight="1" x14ac:dyDescent="0.65">
      <c r="A211" s="74">
        <v>207</v>
      </c>
      <c r="B211" s="74">
        <v>209</v>
      </c>
      <c r="C211" s="74" t="s">
        <v>630</v>
      </c>
      <c r="D211" s="74" t="s">
        <v>3306</v>
      </c>
      <c r="E211" s="74" t="s">
        <v>631</v>
      </c>
      <c r="F211" s="77" t="s">
        <v>3143</v>
      </c>
      <c r="G211" s="75" t="s">
        <v>632</v>
      </c>
      <c r="H211" s="75" t="s">
        <v>3522</v>
      </c>
      <c r="I211" s="75" t="s">
        <v>4600</v>
      </c>
      <c r="J211" s="74"/>
    </row>
    <row r="212" spans="1:10" ht="60" customHeight="1" x14ac:dyDescent="0.65">
      <c r="A212" s="74">
        <v>208</v>
      </c>
      <c r="B212" s="74">
        <v>210</v>
      </c>
      <c r="C212" s="74" t="s">
        <v>633</v>
      </c>
      <c r="D212" s="74" t="s">
        <v>3306</v>
      </c>
      <c r="E212" s="74" t="s">
        <v>634</v>
      </c>
      <c r="F212" s="77" t="s">
        <v>3143</v>
      </c>
      <c r="G212" s="75" t="s">
        <v>635</v>
      </c>
      <c r="H212" s="75" t="s">
        <v>3523</v>
      </c>
      <c r="I212" s="75" t="s">
        <v>4601</v>
      </c>
      <c r="J212" s="74"/>
    </row>
    <row r="213" spans="1:10" ht="60" customHeight="1" x14ac:dyDescent="0.65">
      <c r="A213" s="74">
        <v>209</v>
      </c>
      <c r="B213" s="74">
        <v>211</v>
      </c>
      <c r="C213" s="74" t="s">
        <v>636</v>
      </c>
      <c r="D213" s="74" t="s">
        <v>3306</v>
      </c>
      <c r="E213" s="74" t="s">
        <v>637</v>
      </c>
      <c r="F213" s="77" t="s">
        <v>3143</v>
      </c>
      <c r="G213" s="75" t="s">
        <v>638</v>
      </c>
      <c r="H213" s="75" t="s">
        <v>3524</v>
      </c>
      <c r="I213" s="75" t="s">
        <v>4602</v>
      </c>
      <c r="J213" s="74"/>
    </row>
    <row r="214" spans="1:10" ht="60" customHeight="1" x14ac:dyDescent="0.65">
      <c r="A214" s="74">
        <v>210</v>
      </c>
      <c r="B214" s="74">
        <v>212</v>
      </c>
      <c r="C214" s="74" t="s">
        <v>639</v>
      </c>
      <c r="D214" s="74" t="s">
        <v>3306</v>
      </c>
      <c r="E214" s="74" t="s">
        <v>640</v>
      </c>
      <c r="F214" s="77" t="s">
        <v>3143</v>
      </c>
      <c r="G214" s="75" t="s">
        <v>641</v>
      </c>
      <c r="H214" s="75" t="s">
        <v>3525</v>
      </c>
      <c r="I214" s="75" t="s">
        <v>4603</v>
      </c>
      <c r="J214" s="74"/>
    </row>
    <row r="215" spans="1:10" ht="60" customHeight="1" x14ac:dyDescent="0.65">
      <c r="A215" s="74">
        <v>211</v>
      </c>
      <c r="B215" s="74">
        <v>213</v>
      </c>
      <c r="C215" s="74" t="s">
        <v>642</v>
      </c>
      <c r="D215" s="74" t="s">
        <v>3306</v>
      </c>
      <c r="E215" s="74" t="s">
        <v>643</v>
      </c>
      <c r="F215" s="77" t="s">
        <v>3143</v>
      </c>
      <c r="G215" s="75" t="s">
        <v>644</v>
      </c>
      <c r="H215" s="75" t="s">
        <v>3526</v>
      </c>
      <c r="I215" s="75" t="s">
        <v>4604</v>
      </c>
      <c r="J215" s="74"/>
    </row>
    <row r="216" spans="1:10" ht="60" customHeight="1" x14ac:dyDescent="0.65">
      <c r="A216" s="74">
        <v>212</v>
      </c>
      <c r="B216" s="74">
        <v>214</v>
      </c>
      <c r="C216" s="74" t="s">
        <v>645</v>
      </c>
      <c r="D216" s="74" t="s">
        <v>3306</v>
      </c>
      <c r="E216" s="74" t="s">
        <v>160</v>
      </c>
      <c r="F216" s="77" t="s">
        <v>3143</v>
      </c>
      <c r="G216" s="75" t="s">
        <v>646</v>
      </c>
      <c r="H216" s="75" t="s">
        <v>3527</v>
      </c>
      <c r="I216" s="75" t="s">
        <v>4605</v>
      </c>
      <c r="J216" s="74"/>
    </row>
    <row r="217" spans="1:10" ht="60" customHeight="1" x14ac:dyDescent="0.65">
      <c r="A217" s="74">
        <v>213</v>
      </c>
      <c r="B217" s="74">
        <v>215</v>
      </c>
      <c r="C217" s="74" t="s">
        <v>647</v>
      </c>
      <c r="D217" s="74" t="s">
        <v>3306</v>
      </c>
      <c r="E217" s="74" t="s">
        <v>648</v>
      </c>
      <c r="F217" s="77" t="s">
        <v>3143</v>
      </c>
      <c r="G217" s="75" t="s">
        <v>649</v>
      </c>
      <c r="H217" s="75" t="s">
        <v>3528</v>
      </c>
      <c r="I217" s="75" t="s">
        <v>4606</v>
      </c>
      <c r="J217" s="74"/>
    </row>
    <row r="218" spans="1:10" ht="60" customHeight="1" x14ac:dyDescent="0.65">
      <c r="A218" s="74">
        <v>214</v>
      </c>
      <c r="B218" s="74">
        <v>216</v>
      </c>
      <c r="C218" s="74" t="s">
        <v>650</v>
      </c>
      <c r="D218" s="74" t="s">
        <v>3306</v>
      </c>
      <c r="E218" s="74" t="s">
        <v>651</v>
      </c>
      <c r="F218" s="77" t="s">
        <v>3143</v>
      </c>
      <c r="G218" s="75" t="s">
        <v>652</v>
      </c>
      <c r="H218" s="75" t="s">
        <v>3529</v>
      </c>
      <c r="I218" s="75" t="s">
        <v>4607</v>
      </c>
      <c r="J218" s="74"/>
    </row>
    <row r="219" spans="1:10" ht="60" customHeight="1" x14ac:dyDescent="0.65">
      <c r="A219" s="74">
        <v>215</v>
      </c>
      <c r="B219" s="74">
        <v>217</v>
      </c>
      <c r="C219" s="74" t="s">
        <v>653</v>
      </c>
      <c r="D219" s="74" t="s">
        <v>3306</v>
      </c>
      <c r="E219" s="74" t="s">
        <v>654</v>
      </c>
      <c r="F219" s="77" t="s">
        <v>3143</v>
      </c>
      <c r="G219" s="75" t="s">
        <v>655</v>
      </c>
      <c r="H219" s="75" t="s">
        <v>3530</v>
      </c>
      <c r="I219" s="75" t="s">
        <v>4608</v>
      </c>
      <c r="J219" s="74"/>
    </row>
    <row r="220" spans="1:10" ht="60" customHeight="1" x14ac:dyDescent="0.65">
      <c r="A220" s="74">
        <v>216</v>
      </c>
      <c r="B220" s="74">
        <v>218</v>
      </c>
      <c r="C220" s="74" t="s">
        <v>656</v>
      </c>
      <c r="D220" s="74" t="s">
        <v>3306</v>
      </c>
      <c r="E220" s="74" t="s">
        <v>657</v>
      </c>
      <c r="F220" s="77" t="s">
        <v>3143</v>
      </c>
      <c r="G220" s="75" t="s">
        <v>658</v>
      </c>
      <c r="H220" s="75" t="s">
        <v>3531</v>
      </c>
      <c r="I220" s="75" t="s">
        <v>4609</v>
      </c>
      <c r="J220" s="74"/>
    </row>
    <row r="221" spans="1:10" ht="60" customHeight="1" x14ac:dyDescent="0.65">
      <c r="A221" s="74">
        <v>217</v>
      </c>
      <c r="B221" s="74">
        <v>219</v>
      </c>
      <c r="C221" s="74" t="s">
        <v>659</v>
      </c>
      <c r="D221" s="74" t="s">
        <v>3306</v>
      </c>
      <c r="E221" s="74" t="s">
        <v>660</v>
      </c>
      <c r="F221" s="77" t="s">
        <v>3143</v>
      </c>
      <c r="G221" s="75" t="s">
        <v>661</v>
      </c>
      <c r="H221" s="75" t="s">
        <v>3532</v>
      </c>
      <c r="I221" s="75" t="s">
        <v>4610</v>
      </c>
      <c r="J221" s="74"/>
    </row>
    <row r="222" spans="1:10" ht="60" customHeight="1" x14ac:dyDescent="0.65">
      <c r="A222" s="74">
        <v>218</v>
      </c>
      <c r="B222" s="74">
        <v>220</v>
      </c>
      <c r="C222" s="74" t="s">
        <v>662</v>
      </c>
      <c r="D222" s="74" t="s">
        <v>3308</v>
      </c>
      <c r="E222" s="74" t="s">
        <v>663</v>
      </c>
      <c r="F222" s="77" t="s">
        <v>3143</v>
      </c>
      <c r="G222" s="75" t="s">
        <v>664</v>
      </c>
      <c r="H222" s="75" t="s">
        <v>3533</v>
      </c>
      <c r="I222" s="75" t="s">
        <v>4611</v>
      </c>
      <c r="J222" s="74"/>
    </row>
    <row r="223" spans="1:10" ht="60" customHeight="1" x14ac:dyDescent="0.65">
      <c r="A223" s="74">
        <v>219</v>
      </c>
      <c r="B223" s="74">
        <v>221</v>
      </c>
      <c r="C223" s="74" t="s">
        <v>665</v>
      </c>
      <c r="D223" s="74" t="s">
        <v>3306</v>
      </c>
      <c r="E223" s="74" t="s">
        <v>666</v>
      </c>
      <c r="F223" s="77" t="s">
        <v>3143</v>
      </c>
      <c r="G223" s="75" t="s">
        <v>667</v>
      </c>
      <c r="H223" s="75" t="s">
        <v>3534</v>
      </c>
      <c r="I223" s="75" t="s">
        <v>4612</v>
      </c>
      <c r="J223" s="74"/>
    </row>
    <row r="224" spans="1:10" ht="60" customHeight="1" x14ac:dyDescent="0.65">
      <c r="A224" s="74">
        <v>220</v>
      </c>
      <c r="B224" s="74">
        <v>222</v>
      </c>
      <c r="C224" s="74" t="s">
        <v>668</v>
      </c>
      <c r="D224" s="74" t="s">
        <v>3308</v>
      </c>
      <c r="E224" s="74" t="s">
        <v>669</v>
      </c>
      <c r="F224" s="77" t="s">
        <v>3144</v>
      </c>
      <c r="G224" s="75" t="s">
        <v>670</v>
      </c>
      <c r="H224" s="75" t="s">
        <v>3535</v>
      </c>
      <c r="I224" s="75" t="s">
        <v>4613</v>
      </c>
      <c r="J224" s="74"/>
    </row>
    <row r="225" spans="1:10" ht="60" customHeight="1" x14ac:dyDescent="0.65">
      <c r="A225" s="74">
        <v>221</v>
      </c>
      <c r="B225" s="74">
        <v>223</v>
      </c>
      <c r="C225" s="74" t="s">
        <v>671</v>
      </c>
      <c r="D225" s="74" t="s">
        <v>3306</v>
      </c>
      <c r="E225" s="74" t="s">
        <v>672</v>
      </c>
      <c r="F225" s="77" t="s">
        <v>3144</v>
      </c>
      <c r="G225" s="75" t="s">
        <v>673</v>
      </c>
      <c r="H225" s="75" t="s">
        <v>3536</v>
      </c>
      <c r="I225" s="75" t="s">
        <v>4614</v>
      </c>
      <c r="J225" s="74"/>
    </row>
    <row r="226" spans="1:10" ht="60" customHeight="1" x14ac:dyDescent="0.65">
      <c r="A226" s="74">
        <v>222</v>
      </c>
      <c r="B226" s="74">
        <v>224</v>
      </c>
      <c r="C226" s="74" t="s">
        <v>674</v>
      </c>
      <c r="D226" s="74" t="s">
        <v>3306</v>
      </c>
      <c r="E226" s="74" t="s">
        <v>675</v>
      </c>
      <c r="F226" s="77" t="s">
        <v>3144</v>
      </c>
      <c r="G226" s="75" t="s">
        <v>676</v>
      </c>
      <c r="H226" s="75" t="s">
        <v>3537</v>
      </c>
      <c r="I226" s="75" t="s">
        <v>4615</v>
      </c>
      <c r="J226" s="74"/>
    </row>
    <row r="227" spans="1:10" ht="60" customHeight="1" x14ac:dyDescent="0.65">
      <c r="A227" s="74">
        <v>223</v>
      </c>
      <c r="B227" s="74">
        <v>225</v>
      </c>
      <c r="C227" s="74" t="s">
        <v>677</v>
      </c>
      <c r="D227" s="74" t="s">
        <v>3306</v>
      </c>
      <c r="E227" s="74" t="s">
        <v>678</v>
      </c>
      <c r="F227" s="77" t="s">
        <v>3144</v>
      </c>
      <c r="G227" s="75" t="s">
        <v>679</v>
      </c>
      <c r="H227" s="75" t="s">
        <v>3538</v>
      </c>
      <c r="I227" s="75" t="s">
        <v>4616</v>
      </c>
      <c r="J227" s="74"/>
    </row>
    <row r="228" spans="1:10" ht="60" customHeight="1" x14ac:dyDescent="0.65">
      <c r="A228" s="74">
        <v>224</v>
      </c>
      <c r="B228" s="74">
        <v>226</v>
      </c>
      <c r="C228" s="74" t="s">
        <v>680</v>
      </c>
      <c r="D228" s="74" t="s">
        <v>3306</v>
      </c>
      <c r="E228" s="74" t="s">
        <v>681</v>
      </c>
      <c r="F228" s="77" t="s">
        <v>3144</v>
      </c>
      <c r="G228" s="75" t="s">
        <v>682</v>
      </c>
      <c r="H228" s="75" t="s">
        <v>3539</v>
      </c>
      <c r="I228" s="75" t="s">
        <v>4617</v>
      </c>
      <c r="J228" s="74"/>
    </row>
    <row r="229" spans="1:10" ht="60" customHeight="1" x14ac:dyDescent="0.65">
      <c r="A229" s="74">
        <v>225</v>
      </c>
      <c r="B229" s="74">
        <v>227</v>
      </c>
      <c r="C229" s="74" t="s">
        <v>683</v>
      </c>
      <c r="D229" s="74" t="s">
        <v>3306</v>
      </c>
      <c r="E229" s="74" t="s">
        <v>684</v>
      </c>
      <c r="F229" s="77" t="s">
        <v>3144</v>
      </c>
      <c r="G229" s="75" t="s">
        <v>685</v>
      </c>
      <c r="H229" s="75" t="s">
        <v>3540</v>
      </c>
      <c r="I229" s="75" t="s">
        <v>4618</v>
      </c>
      <c r="J229" s="74"/>
    </row>
    <row r="230" spans="1:10" ht="60" customHeight="1" x14ac:dyDescent="0.65">
      <c r="A230" s="74">
        <v>226</v>
      </c>
      <c r="B230" s="74">
        <v>228</v>
      </c>
      <c r="C230" s="74" t="s">
        <v>686</v>
      </c>
      <c r="D230" s="74" t="s">
        <v>3306</v>
      </c>
      <c r="E230" s="74" t="s">
        <v>687</v>
      </c>
      <c r="F230" s="77" t="s">
        <v>3144</v>
      </c>
      <c r="G230" s="75" t="s">
        <v>688</v>
      </c>
      <c r="H230" s="75" t="s">
        <v>3541</v>
      </c>
      <c r="I230" s="75" t="s">
        <v>4619</v>
      </c>
      <c r="J230" s="74"/>
    </row>
    <row r="231" spans="1:10" ht="60" customHeight="1" x14ac:dyDescent="0.65">
      <c r="A231" s="74">
        <v>227</v>
      </c>
      <c r="B231" s="74">
        <v>229</v>
      </c>
      <c r="C231" s="74" t="s">
        <v>689</v>
      </c>
      <c r="D231" s="74" t="s">
        <v>3306</v>
      </c>
      <c r="E231" s="74" t="s">
        <v>690</v>
      </c>
      <c r="F231" s="77" t="s">
        <v>3144</v>
      </c>
      <c r="G231" s="75" t="s">
        <v>691</v>
      </c>
      <c r="H231" s="75" t="s">
        <v>3542</v>
      </c>
      <c r="I231" s="75" t="s">
        <v>4620</v>
      </c>
      <c r="J231" s="74"/>
    </row>
    <row r="232" spans="1:10" ht="60" customHeight="1" x14ac:dyDescent="0.65">
      <c r="A232" s="74">
        <v>228</v>
      </c>
      <c r="B232" s="74">
        <v>230</v>
      </c>
      <c r="C232" s="74" t="s">
        <v>692</v>
      </c>
      <c r="D232" s="74" t="s">
        <v>3306</v>
      </c>
      <c r="E232" s="74" t="s">
        <v>693</v>
      </c>
      <c r="F232" s="77" t="s">
        <v>3144</v>
      </c>
      <c r="G232" s="75" t="s">
        <v>694</v>
      </c>
      <c r="H232" s="75" t="s">
        <v>3543</v>
      </c>
      <c r="I232" s="75" t="s">
        <v>4621</v>
      </c>
      <c r="J232" s="74"/>
    </row>
    <row r="233" spans="1:10" ht="60" customHeight="1" x14ac:dyDescent="0.65">
      <c r="A233" s="74">
        <v>229</v>
      </c>
      <c r="B233" s="74">
        <v>231</v>
      </c>
      <c r="C233" s="74" t="s">
        <v>695</v>
      </c>
      <c r="D233" s="74" t="s">
        <v>3306</v>
      </c>
      <c r="E233" s="74" t="s">
        <v>330</v>
      </c>
      <c r="F233" s="77" t="s">
        <v>3144</v>
      </c>
      <c r="G233" s="75" t="s">
        <v>696</v>
      </c>
      <c r="H233" s="75" t="s">
        <v>3544</v>
      </c>
      <c r="I233" s="75" t="s">
        <v>4622</v>
      </c>
      <c r="J233" s="74"/>
    </row>
    <row r="234" spans="1:10" ht="60" customHeight="1" x14ac:dyDescent="0.65">
      <c r="A234" s="74">
        <v>230</v>
      </c>
      <c r="B234" s="74">
        <v>232</v>
      </c>
      <c r="C234" s="74" t="s">
        <v>697</v>
      </c>
      <c r="D234" s="74" t="s">
        <v>3306</v>
      </c>
      <c r="E234" s="74" t="s">
        <v>698</v>
      </c>
      <c r="F234" s="77" t="s">
        <v>3144</v>
      </c>
      <c r="G234" s="75" t="s">
        <v>699</v>
      </c>
      <c r="H234" s="75" t="s">
        <v>3545</v>
      </c>
      <c r="I234" s="75" t="s">
        <v>4623</v>
      </c>
      <c r="J234" s="74"/>
    </row>
    <row r="235" spans="1:10" ht="60" customHeight="1" x14ac:dyDescent="0.65">
      <c r="A235" s="74">
        <v>231</v>
      </c>
      <c r="B235" s="74">
        <v>233</v>
      </c>
      <c r="C235" s="74" t="s">
        <v>700</v>
      </c>
      <c r="D235" s="74" t="s">
        <v>3306</v>
      </c>
      <c r="E235" s="74" t="s">
        <v>701</v>
      </c>
      <c r="F235" s="77" t="s">
        <v>3144</v>
      </c>
      <c r="G235" s="75" t="s">
        <v>702</v>
      </c>
      <c r="H235" s="75" t="s">
        <v>3546</v>
      </c>
      <c r="I235" s="75" t="s">
        <v>4624</v>
      </c>
      <c r="J235" s="74"/>
    </row>
    <row r="236" spans="1:10" ht="60" customHeight="1" x14ac:dyDescent="0.65">
      <c r="A236" s="74">
        <v>232</v>
      </c>
      <c r="B236" s="74">
        <v>234</v>
      </c>
      <c r="C236" s="74" t="s">
        <v>703</v>
      </c>
      <c r="D236" s="74" t="s">
        <v>3308</v>
      </c>
      <c r="E236" s="74" t="s">
        <v>704</v>
      </c>
      <c r="F236" s="77" t="s">
        <v>3144</v>
      </c>
      <c r="G236" s="75" t="s">
        <v>705</v>
      </c>
      <c r="H236" s="75" t="s">
        <v>3547</v>
      </c>
      <c r="I236" s="75" t="s">
        <v>4625</v>
      </c>
      <c r="J236" s="74"/>
    </row>
    <row r="237" spans="1:10" ht="60" customHeight="1" x14ac:dyDescent="0.65">
      <c r="A237" s="74">
        <v>233</v>
      </c>
      <c r="B237" s="74">
        <v>235</v>
      </c>
      <c r="C237" s="74" t="s">
        <v>706</v>
      </c>
      <c r="D237" s="74" t="s">
        <v>3306</v>
      </c>
      <c r="E237" s="74" t="s">
        <v>707</v>
      </c>
      <c r="F237" s="77" t="s">
        <v>3144</v>
      </c>
      <c r="G237" s="75" t="s">
        <v>708</v>
      </c>
      <c r="H237" s="75" t="s">
        <v>3548</v>
      </c>
      <c r="I237" s="75" t="s">
        <v>4626</v>
      </c>
      <c r="J237" s="74"/>
    </row>
    <row r="238" spans="1:10" ht="60" customHeight="1" x14ac:dyDescent="0.65">
      <c r="A238" s="74">
        <v>234</v>
      </c>
      <c r="B238" s="74">
        <v>236</v>
      </c>
      <c r="C238" s="74" t="s">
        <v>709</v>
      </c>
      <c r="D238" s="74" t="s">
        <v>3306</v>
      </c>
      <c r="E238" s="74" t="s">
        <v>710</v>
      </c>
      <c r="F238" s="77" t="s">
        <v>3144</v>
      </c>
      <c r="G238" s="75" t="s">
        <v>711</v>
      </c>
      <c r="H238" s="75" t="s">
        <v>3549</v>
      </c>
      <c r="I238" s="75" t="s">
        <v>4627</v>
      </c>
      <c r="J238" s="74"/>
    </row>
    <row r="239" spans="1:10" ht="60" customHeight="1" x14ac:dyDescent="0.65">
      <c r="A239" s="74">
        <v>235</v>
      </c>
      <c r="B239" s="74">
        <v>237</v>
      </c>
      <c r="C239" s="74" t="s">
        <v>712</v>
      </c>
      <c r="D239" s="74" t="s">
        <v>3306</v>
      </c>
      <c r="E239" s="74" t="s">
        <v>713</v>
      </c>
      <c r="F239" s="77" t="s">
        <v>3144</v>
      </c>
      <c r="G239" s="75" t="s">
        <v>714</v>
      </c>
      <c r="H239" s="75" t="s">
        <v>3550</v>
      </c>
      <c r="I239" s="75" t="s">
        <v>4628</v>
      </c>
      <c r="J239" s="74"/>
    </row>
    <row r="240" spans="1:10" ht="60" customHeight="1" x14ac:dyDescent="0.65">
      <c r="A240" s="74">
        <v>236</v>
      </c>
      <c r="B240" s="74">
        <v>238</v>
      </c>
      <c r="C240" s="74" t="s">
        <v>715</v>
      </c>
      <c r="D240" s="74" t="s">
        <v>3306</v>
      </c>
      <c r="E240" s="74" t="s">
        <v>716</v>
      </c>
      <c r="F240" s="77" t="s">
        <v>3144</v>
      </c>
      <c r="G240" s="75" t="s">
        <v>717</v>
      </c>
      <c r="H240" s="75" t="s">
        <v>3551</v>
      </c>
      <c r="I240" s="75" t="s">
        <v>4629</v>
      </c>
      <c r="J240" s="74"/>
    </row>
    <row r="241" spans="1:10" ht="60" customHeight="1" x14ac:dyDescent="0.65">
      <c r="A241" s="74">
        <v>237</v>
      </c>
      <c r="B241" s="74">
        <v>239</v>
      </c>
      <c r="C241" s="74" t="s">
        <v>718</v>
      </c>
      <c r="D241" s="74" t="s">
        <v>3306</v>
      </c>
      <c r="E241" s="74" t="s">
        <v>719</v>
      </c>
      <c r="F241" s="77" t="s">
        <v>3144</v>
      </c>
      <c r="G241" s="75" t="s">
        <v>720</v>
      </c>
      <c r="H241" s="75" t="s">
        <v>3552</v>
      </c>
      <c r="I241" s="75" t="s">
        <v>4630</v>
      </c>
      <c r="J241" s="74"/>
    </row>
    <row r="242" spans="1:10" ht="60" customHeight="1" x14ac:dyDescent="0.65">
      <c r="A242" s="74">
        <v>238</v>
      </c>
      <c r="B242" s="74">
        <v>240</v>
      </c>
      <c r="C242" s="74" t="s">
        <v>721</v>
      </c>
      <c r="D242" s="74" t="s">
        <v>3306</v>
      </c>
      <c r="E242" s="74" t="s">
        <v>722</v>
      </c>
      <c r="F242" s="77" t="s">
        <v>3144</v>
      </c>
      <c r="G242" s="75" t="s">
        <v>723</v>
      </c>
      <c r="H242" s="75" t="s">
        <v>3553</v>
      </c>
      <c r="I242" s="75" t="s">
        <v>4631</v>
      </c>
      <c r="J242" s="74"/>
    </row>
    <row r="243" spans="1:10" ht="60" customHeight="1" x14ac:dyDescent="0.65">
      <c r="A243" s="74">
        <v>239</v>
      </c>
      <c r="B243" s="74">
        <v>241</v>
      </c>
      <c r="C243" s="74" t="s">
        <v>724</v>
      </c>
      <c r="D243" s="74" t="s">
        <v>3306</v>
      </c>
      <c r="E243" s="74" t="s">
        <v>725</v>
      </c>
      <c r="F243" s="77" t="s">
        <v>3144</v>
      </c>
      <c r="G243" s="75" t="s">
        <v>726</v>
      </c>
      <c r="H243" s="75" t="s">
        <v>3554</v>
      </c>
      <c r="I243" s="75" t="s">
        <v>4632</v>
      </c>
      <c r="J243" s="74"/>
    </row>
    <row r="244" spans="1:10" ht="60" customHeight="1" x14ac:dyDescent="0.65">
      <c r="A244" s="74">
        <v>240</v>
      </c>
      <c r="B244" s="74">
        <v>242</v>
      </c>
      <c r="C244" s="74" t="s">
        <v>727</v>
      </c>
      <c r="D244" s="74" t="s">
        <v>3308</v>
      </c>
      <c r="E244" s="74" t="s">
        <v>728</v>
      </c>
      <c r="F244" s="77" t="s">
        <v>3144</v>
      </c>
      <c r="G244" s="75" t="s">
        <v>729</v>
      </c>
      <c r="H244" s="75" t="s">
        <v>3555</v>
      </c>
      <c r="I244" s="75" t="s">
        <v>4633</v>
      </c>
      <c r="J244" s="74"/>
    </row>
    <row r="245" spans="1:10" ht="60" customHeight="1" x14ac:dyDescent="0.65">
      <c r="A245" s="74">
        <v>241</v>
      </c>
      <c r="B245" s="74">
        <v>243</v>
      </c>
      <c r="C245" s="74" t="s">
        <v>730</v>
      </c>
      <c r="D245" s="74" t="s">
        <v>3306</v>
      </c>
      <c r="E245" s="74" t="s">
        <v>731</v>
      </c>
      <c r="F245" s="77" t="s">
        <v>3144</v>
      </c>
      <c r="G245" s="75" t="s">
        <v>732</v>
      </c>
      <c r="H245" s="75" t="s">
        <v>3556</v>
      </c>
      <c r="I245" s="75" t="s">
        <v>4634</v>
      </c>
      <c r="J245" s="74"/>
    </row>
    <row r="246" spans="1:10" ht="60" customHeight="1" x14ac:dyDescent="0.65">
      <c r="A246" s="74">
        <v>242</v>
      </c>
      <c r="B246" s="74">
        <v>244</v>
      </c>
      <c r="C246" s="74" t="s">
        <v>733</v>
      </c>
      <c r="D246" s="74" t="s">
        <v>3306</v>
      </c>
      <c r="E246" s="74" t="s">
        <v>734</v>
      </c>
      <c r="F246" s="77" t="s">
        <v>3144</v>
      </c>
      <c r="G246" s="75" t="s">
        <v>735</v>
      </c>
      <c r="H246" s="75" t="s">
        <v>3557</v>
      </c>
      <c r="I246" s="75" t="s">
        <v>4635</v>
      </c>
      <c r="J246" s="74"/>
    </row>
    <row r="247" spans="1:10" ht="60" customHeight="1" x14ac:dyDescent="0.65">
      <c r="A247" s="74">
        <v>243</v>
      </c>
      <c r="B247" s="74">
        <v>245</v>
      </c>
      <c r="C247" s="74" t="s">
        <v>736</v>
      </c>
      <c r="D247" s="74" t="s">
        <v>3306</v>
      </c>
      <c r="E247" s="74" t="s">
        <v>737</v>
      </c>
      <c r="F247" s="77" t="s">
        <v>3144</v>
      </c>
      <c r="G247" s="75" t="s">
        <v>738</v>
      </c>
      <c r="H247" s="75" t="s">
        <v>3558</v>
      </c>
      <c r="I247" s="75" t="s">
        <v>4636</v>
      </c>
      <c r="J247" s="74"/>
    </row>
    <row r="248" spans="1:10" ht="60" customHeight="1" x14ac:dyDescent="0.65">
      <c r="A248" s="74">
        <v>244</v>
      </c>
      <c r="B248" s="74">
        <v>246</v>
      </c>
      <c r="C248" s="74" t="s">
        <v>739</v>
      </c>
      <c r="D248" s="74" t="s">
        <v>3306</v>
      </c>
      <c r="E248" s="74" t="s">
        <v>740</v>
      </c>
      <c r="F248" s="77" t="s">
        <v>3144</v>
      </c>
      <c r="G248" s="75" t="s">
        <v>741</v>
      </c>
      <c r="H248" s="75" t="s">
        <v>3559</v>
      </c>
      <c r="I248" s="75" t="s">
        <v>4637</v>
      </c>
      <c r="J248" s="74"/>
    </row>
    <row r="249" spans="1:10" ht="60" customHeight="1" x14ac:dyDescent="0.65">
      <c r="A249" s="74">
        <v>245</v>
      </c>
      <c r="B249" s="74">
        <v>247</v>
      </c>
      <c r="C249" s="74" t="s">
        <v>742</v>
      </c>
      <c r="D249" s="74" t="s">
        <v>3306</v>
      </c>
      <c r="E249" s="74" t="s">
        <v>743</v>
      </c>
      <c r="F249" s="77" t="s">
        <v>3144</v>
      </c>
      <c r="G249" s="75" t="s">
        <v>744</v>
      </c>
      <c r="H249" s="75" t="s">
        <v>3560</v>
      </c>
      <c r="I249" s="75" t="s">
        <v>4638</v>
      </c>
      <c r="J249" s="74"/>
    </row>
    <row r="250" spans="1:10" ht="60" customHeight="1" x14ac:dyDescent="0.65">
      <c r="A250" s="74">
        <v>246</v>
      </c>
      <c r="B250" s="74">
        <v>248</v>
      </c>
      <c r="C250" s="74" t="s">
        <v>745</v>
      </c>
      <c r="D250" s="74" t="s">
        <v>3306</v>
      </c>
      <c r="E250" s="74" t="s">
        <v>746</v>
      </c>
      <c r="F250" s="77" t="s">
        <v>3143</v>
      </c>
      <c r="G250" s="75" t="s">
        <v>747</v>
      </c>
      <c r="H250" s="75" t="s">
        <v>3561</v>
      </c>
      <c r="I250" s="75" t="s">
        <v>4639</v>
      </c>
      <c r="J250" s="74"/>
    </row>
    <row r="251" spans="1:10" ht="60" customHeight="1" x14ac:dyDescent="0.65">
      <c r="A251" s="74">
        <v>247</v>
      </c>
      <c r="B251" s="74">
        <v>249</v>
      </c>
      <c r="C251" s="74" t="s">
        <v>748</v>
      </c>
      <c r="D251" s="74" t="s">
        <v>3306</v>
      </c>
      <c r="E251" s="74" t="s">
        <v>749</v>
      </c>
      <c r="F251" s="77" t="s">
        <v>3143</v>
      </c>
      <c r="G251" s="75" t="s">
        <v>750</v>
      </c>
      <c r="H251" s="75" t="s">
        <v>3562</v>
      </c>
      <c r="I251" s="75" t="s">
        <v>4640</v>
      </c>
      <c r="J251" s="74"/>
    </row>
    <row r="252" spans="1:10" ht="60" customHeight="1" x14ac:dyDescent="0.65">
      <c r="A252" s="74">
        <v>248</v>
      </c>
      <c r="B252" s="74">
        <v>250</v>
      </c>
      <c r="C252" s="74" t="s">
        <v>751</v>
      </c>
      <c r="D252" s="74" t="s">
        <v>3306</v>
      </c>
      <c r="E252" s="74" t="s">
        <v>752</v>
      </c>
      <c r="F252" s="77" t="s">
        <v>3143</v>
      </c>
      <c r="G252" s="75" t="s">
        <v>753</v>
      </c>
      <c r="H252" s="75" t="s">
        <v>3563</v>
      </c>
      <c r="I252" s="75" t="s">
        <v>4641</v>
      </c>
      <c r="J252" s="74"/>
    </row>
    <row r="253" spans="1:10" ht="60" customHeight="1" x14ac:dyDescent="0.65">
      <c r="A253" s="74">
        <v>249</v>
      </c>
      <c r="B253" s="74">
        <v>251</v>
      </c>
      <c r="C253" s="74" t="s">
        <v>754</v>
      </c>
      <c r="D253" s="74" t="s">
        <v>3306</v>
      </c>
      <c r="E253" s="74" t="s">
        <v>755</v>
      </c>
      <c r="F253" s="77" t="s">
        <v>3143</v>
      </c>
      <c r="G253" s="75" t="s">
        <v>756</v>
      </c>
      <c r="H253" s="75" t="s">
        <v>3564</v>
      </c>
      <c r="I253" s="75" t="s">
        <v>4642</v>
      </c>
      <c r="J253" s="74"/>
    </row>
    <row r="254" spans="1:10" ht="60" customHeight="1" x14ac:dyDescent="0.65">
      <c r="A254" s="74">
        <v>250</v>
      </c>
      <c r="B254" s="74">
        <v>252</v>
      </c>
      <c r="C254" s="74" t="s">
        <v>757</v>
      </c>
      <c r="D254" s="74" t="s">
        <v>3308</v>
      </c>
      <c r="E254" s="74" t="s">
        <v>758</v>
      </c>
      <c r="F254" s="77" t="s">
        <v>3143</v>
      </c>
      <c r="G254" s="75" t="s">
        <v>759</v>
      </c>
      <c r="H254" s="75" t="s">
        <v>3565</v>
      </c>
      <c r="I254" s="75" t="s">
        <v>4643</v>
      </c>
      <c r="J254" s="74"/>
    </row>
    <row r="255" spans="1:10" ht="60" customHeight="1" x14ac:dyDescent="0.65">
      <c r="A255" s="74">
        <v>251</v>
      </c>
      <c r="B255" s="74">
        <v>253</v>
      </c>
      <c r="C255" s="74" t="s">
        <v>760</v>
      </c>
      <c r="D255" s="74" t="s">
        <v>3308</v>
      </c>
      <c r="E255" s="74" t="s">
        <v>761</v>
      </c>
      <c r="F255" s="77" t="s">
        <v>3143</v>
      </c>
      <c r="G255" s="75" t="s">
        <v>762</v>
      </c>
      <c r="H255" s="75" t="s">
        <v>3566</v>
      </c>
      <c r="I255" s="75" t="s">
        <v>4644</v>
      </c>
      <c r="J255" s="74"/>
    </row>
    <row r="256" spans="1:10" ht="60" customHeight="1" x14ac:dyDescent="0.65">
      <c r="A256" s="74">
        <v>252</v>
      </c>
      <c r="B256" s="74">
        <v>254</v>
      </c>
      <c r="C256" s="74" t="s">
        <v>763</v>
      </c>
      <c r="D256" s="74" t="s">
        <v>3308</v>
      </c>
      <c r="E256" s="74" t="s">
        <v>764</v>
      </c>
      <c r="F256" s="77" t="s">
        <v>3143</v>
      </c>
      <c r="G256" s="75" t="s">
        <v>765</v>
      </c>
      <c r="H256" s="75" t="s">
        <v>3567</v>
      </c>
      <c r="I256" s="75" t="s">
        <v>4645</v>
      </c>
      <c r="J256" s="74"/>
    </row>
    <row r="257" spans="1:10" ht="60" customHeight="1" x14ac:dyDescent="0.65">
      <c r="A257" s="74">
        <v>253</v>
      </c>
      <c r="B257" s="74">
        <v>255</v>
      </c>
      <c r="C257" s="74" t="s">
        <v>766</v>
      </c>
      <c r="D257" s="74" t="s">
        <v>3308</v>
      </c>
      <c r="E257" s="74" t="s">
        <v>767</v>
      </c>
      <c r="F257" s="77" t="s">
        <v>3143</v>
      </c>
      <c r="G257" s="75" t="s">
        <v>768</v>
      </c>
      <c r="H257" s="75" t="s">
        <v>3568</v>
      </c>
      <c r="I257" s="75" t="s">
        <v>4646</v>
      </c>
      <c r="J257" s="74"/>
    </row>
    <row r="258" spans="1:10" ht="60" customHeight="1" x14ac:dyDescent="0.65">
      <c r="A258" s="74">
        <v>254</v>
      </c>
      <c r="B258" s="74">
        <v>256</v>
      </c>
      <c r="C258" s="74" t="s">
        <v>769</v>
      </c>
      <c r="D258" s="74" t="s">
        <v>3306</v>
      </c>
      <c r="E258" s="74" t="s">
        <v>770</v>
      </c>
      <c r="F258" s="77" t="s">
        <v>3143</v>
      </c>
      <c r="G258" s="75" t="s">
        <v>771</v>
      </c>
      <c r="H258" s="75" t="s">
        <v>3569</v>
      </c>
      <c r="I258" s="75" t="s">
        <v>4647</v>
      </c>
      <c r="J258" s="74"/>
    </row>
    <row r="259" spans="1:10" ht="60" customHeight="1" x14ac:dyDescent="0.65">
      <c r="A259" s="74">
        <v>255</v>
      </c>
      <c r="B259" s="74">
        <v>257</v>
      </c>
      <c r="C259" s="74" t="s">
        <v>772</v>
      </c>
      <c r="D259" s="74" t="s">
        <v>3306</v>
      </c>
      <c r="E259" s="74" t="s">
        <v>773</v>
      </c>
      <c r="F259" s="77" t="s">
        <v>3143</v>
      </c>
      <c r="G259" s="75" t="s">
        <v>774</v>
      </c>
      <c r="H259" s="75" t="s">
        <v>3570</v>
      </c>
      <c r="I259" s="75" t="s">
        <v>4648</v>
      </c>
      <c r="J259" s="74"/>
    </row>
    <row r="260" spans="1:10" ht="60" customHeight="1" x14ac:dyDescent="0.65">
      <c r="A260" s="74">
        <v>256</v>
      </c>
      <c r="B260" s="74">
        <v>258</v>
      </c>
      <c r="C260" s="74" t="s">
        <v>775</v>
      </c>
      <c r="D260" s="74" t="s">
        <v>3306</v>
      </c>
      <c r="E260" s="74" t="s">
        <v>776</v>
      </c>
      <c r="F260" s="77" t="s">
        <v>3143</v>
      </c>
      <c r="G260" s="75" t="s">
        <v>777</v>
      </c>
      <c r="H260" s="75" t="s">
        <v>3571</v>
      </c>
      <c r="I260" s="75" t="s">
        <v>4649</v>
      </c>
      <c r="J260" s="74"/>
    </row>
    <row r="261" spans="1:10" ht="60" customHeight="1" x14ac:dyDescent="0.65">
      <c r="A261" s="74">
        <v>257</v>
      </c>
      <c r="B261" s="74">
        <v>259</v>
      </c>
      <c r="C261" s="74" t="s">
        <v>778</v>
      </c>
      <c r="D261" s="74" t="s">
        <v>3306</v>
      </c>
      <c r="E261" s="74" t="s">
        <v>779</v>
      </c>
      <c r="F261" s="77" t="s">
        <v>3143</v>
      </c>
      <c r="G261" s="75" t="s">
        <v>780</v>
      </c>
      <c r="H261" s="75" t="s">
        <v>3572</v>
      </c>
      <c r="I261" s="75" t="s">
        <v>4650</v>
      </c>
      <c r="J261" s="74"/>
    </row>
    <row r="262" spans="1:10" ht="60" customHeight="1" x14ac:dyDescent="0.65">
      <c r="A262" s="74">
        <v>258</v>
      </c>
      <c r="B262" s="74">
        <v>260</v>
      </c>
      <c r="C262" s="74" t="s">
        <v>781</v>
      </c>
      <c r="D262" s="74" t="s">
        <v>3306</v>
      </c>
      <c r="E262" s="74" t="s">
        <v>782</v>
      </c>
      <c r="F262" s="77" t="s">
        <v>3143</v>
      </c>
      <c r="G262" s="75" t="s">
        <v>783</v>
      </c>
      <c r="H262" s="75" t="s">
        <v>3573</v>
      </c>
      <c r="I262" s="75" t="s">
        <v>4651</v>
      </c>
      <c r="J262" s="74"/>
    </row>
    <row r="263" spans="1:10" ht="60" customHeight="1" x14ac:dyDescent="0.65">
      <c r="A263" s="74">
        <v>259</v>
      </c>
      <c r="B263" s="74">
        <v>261</v>
      </c>
      <c r="C263" s="74" t="s">
        <v>784</v>
      </c>
      <c r="D263" s="74" t="s">
        <v>3306</v>
      </c>
      <c r="E263" s="74" t="s">
        <v>785</v>
      </c>
      <c r="F263" s="77" t="s">
        <v>3143</v>
      </c>
      <c r="G263" s="75" t="s">
        <v>786</v>
      </c>
      <c r="H263" s="75" t="s">
        <v>3574</v>
      </c>
      <c r="I263" s="75" t="s">
        <v>4652</v>
      </c>
      <c r="J263" s="74"/>
    </row>
    <row r="264" spans="1:10" ht="60" customHeight="1" x14ac:dyDescent="0.65">
      <c r="A264" s="74">
        <v>260</v>
      </c>
      <c r="B264" s="74">
        <v>262</v>
      </c>
      <c r="C264" s="74" t="s">
        <v>787</v>
      </c>
      <c r="D264" s="74" t="s">
        <v>3306</v>
      </c>
      <c r="E264" s="74" t="s">
        <v>788</v>
      </c>
      <c r="F264" s="77" t="s">
        <v>3143</v>
      </c>
      <c r="G264" s="75" t="s">
        <v>789</v>
      </c>
      <c r="H264" s="75" t="s">
        <v>3575</v>
      </c>
      <c r="I264" s="75" t="s">
        <v>4653</v>
      </c>
      <c r="J264" s="74"/>
    </row>
    <row r="265" spans="1:10" ht="60" customHeight="1" x14ac:dyDescent="0.65">
      <c r="A265" s="74">
        <v>261</v>
      </c>
      <c r="B265" s="74">
        <v>263</v>
      </c>
      <c r="C265" s="74" t="s">
        <v>790</v>
      </c>
      <c r="D265" s="74" t="s">
        <v>3306</v>
      </c>
      <c r="E265" s="74" t="s">
        <v>740</v>
      </c>
      <c r="F265" s="77" t="s">
        <v>3143</v>
      </c>
      <c r="G265" s="75" t="s">
        <v>791</v>
      </c>
      <c r="H265" s="75" t="s">
        <v>3576</v>
      </c>
      <c r="I265" s="75" t="s">
        <v>4654</v>
      </c>
      <c r="J265" s="74"/>
    </row>
    <row r="266" spans="1:10" ht="60" customHeight="1" x14ac:dyDescent="0.65">
      <c r="A266" s="74">
        <v>262</v>
      </c>
      <c r="B266" s="74">
        <v>264</v>
      </c>
      <c r="C266" s="74" t="s">
        <v>792</v>
      </c>
      <c r="D266" s="74" t="s">
        <v>3306</v>
      </c>
      <c r="E266" s="74" t="s">
        <v>793</v>
      </c>
      <c r="F266" s="77" t="s">
        <v>3143</v>
      </c>
      <c r="G266" s="75" t="s">
        <v>794</v>
      </c>
      <c r="H266" s="75" t="s">
        <v>3577</v>
      </c>
      <c r="I266" s="75" t="s">
        <v>4655</v>
      </c>
      <c r="J266" s="74"/>
    </row>
    <row r="267" spans="1:10" ht="60" customHeight="1" x14ac:dyDescent="0.65">
      <c r="A267" s="74">
        <v>263</v>
      </c>
      <c r="B267" s="74">
        <v>265</v>
      </c>
      <c r="C267" s="74" t="s">
        <v>795</v>
      </c>
      <c r="D267" s="74" t="s">
        <v>3306</v>
      </c>
      <c r="E267" s="74" t="s">
        <v>796</v>
      </c>
      <c r="F267" s="77" t="s">
        <v>3143</v>
      </c>
      <c r="G267" s="75" t="s">
        <v>797</v>
      </c>
      <c r="H267" s="75" t="s">
        <v>3578</v>
      </c>
      <c r="I267" s="75" t="s">
        <v>4656</v>
      </c>
      <c r="J267" s="74"/>
    </row>
    <row r="268" spans="1:10" ht="60" customHeight="1" x14ac:dyDescent="0.65">
      <c r="A268" s="74">
        <v>264</v>
      </c>
      <c r="B268" s="74">
        <v>266</v>
      </c>
      <c r="C268" s="74" t="s">
        <v>798</v>
      </c>
      <c r="D268" s="74" t="s">
        <v>3306</v>
      </c>
      <c r="E268" s="74" t="s">
        <v>530</v>
      </c>
      <c r="F268" s="77" t="s">
        <v>3143</v>
      </c>
      <c r="G268" s="75" t="s">
        <v>799</v>
      </c>
      <c r="H268" s="75" t="s">
        <v>3579</v>
      </c>
      <c r="I268" s="75" t="s">
        <v>4657</v>
      </c>
      <c r="J268" s="74"/>
    </row>
    <row r="269" spans="1:10" ht="60" customHeight="1" x14ac:dyDescent="0.65">
      <c r="A269" s="74">
        <v>265</v>
      </c>
      <c r="B269" s="74">
        <v>267</v>
      </c>
      <c r="C269" s="74" t="s">
        <v>800</v>
      </c>
      <c r="D269" s="74" t="s">
        <v>3306</v>
      </c>
      <c r="E269" s="74" t="s">
        <v>801</v>
      </c>
      <c r="F269" s="77" t="s">
        <v>3143</v>
      </c>
      <c r="G269" s="75" t="s">
        <v>802</v>
      </c>
      <c r="H269" s="75" t="s">
        <v>3580</v>
      </c>
      <c r="I269" s="75" t="s">
        <v>4658</v>
      </c>
      <c r="J269" s="74"/>
    </row>
    <row r="270" spans="1:10" ht="60" customHeight="1" x14ac:dyDescent="0.65">
      <c r="A270" s="74">
        <v>266</v>
      </c>
      <c r="B270" s="74">
        <v>268</v>
      </c>
      <c r="C270" s="74" t="s">
        <v>803</v>
      </c>
      <c r="D270" s="74" t="s">
        <v>3306</v>
      </c>
      <c r="E270" s="74" t="s">
        <v>804</v>
      </c>
      <c r="F270" s="77" t="s">
        <v>3143</v>
      </c>
      <c r="G270" s="75" t="s">
        <v>805</v>
      </c>
      <c r="H270" s="75" t="s">
        <v>3581</v>
      </c>
      <c r="I270" s="75" t="s">
        <v>4659</v>
      </c>
      <c r="J270" s="74"/>
    </row>
    <row r="271" spans="1:10" ht="60" customHeight="1" x14ac:dyDescent="0.65">
      <c r="A271" s="74">
        <v>267</v>
      </c>
      <c r="B271" s="74">
        <v>269</v>
      </c>
      <c r="C271" s="74" t="s">
        <v>806</v>
      </c>
      <c r="D271" s="74" t="s">
        <v>3306</v>
      </c>
      <c r="E271" s="74" t="s">
        <v>807</v>
      </c>
      <c r="F271" s="77" t="s">
        <v>3143</v>
      </c>
      <c r="G271" s="75" t="s">
        <v>808</v>
      </c>
      <c r="H271" s="75" t="s">
        <v>3582</v>
      </c>
      <c r="I271" s="75" t="s">
        <v>4660</v>
      </c>
      <c r="J271" s="74"/>
    </row>
    <row r="272" spans="1:10" ht="60" customHeight="1" x14ac:dyDescent="0.65">
      <c r="A272" s="74">
        <v>268</v>
      </c>
      <c r="B272" s="74">
        <v>270</v>
      </c>
      <c r="C272" s="74" t="s">
        <v>809</v>
      </c>
      <c r="D272" s="74" t="s">
        <v>3306</v>
      </c>
      <c r="E272" s="74" t="s">
        <v>810</v>
      </c>
      <c r="F272" s="77" t="s">
        <v>3143</v>
      </c>
      <c r="G272" s="75" t="s">
        <v>811</v>
      </c>
      <c r="H272" s="75" t="s">
        <v>3583</v>
      </c>
      <c r="I272" s="75" t="s">
        <v>4661</v>
      </c>
      <c r="J272" s="74"/>
    </row>
    <row r="273" spans="1:10" ht="60" customHeight="1" x14ac:dyDescent="0.65">
      <c r="A273" s="74">
        <v>269</v>
      </c>
      <c r="B273" s="74">
        <v>271</v>
      </c>
      <c r="C273" s="74" t="s">
        <v>812</v>
      </c>
      <c r="D273" s="74" t="s">
        <v>3306</v>
      </c>
      <c r="E273" s="74" t="s">
        <v>813</v>
      </c>
      <c r="F273" s="77" t="s">
        <v>3143</v>
      </c>
      <c r="G273" s="75" t="s">
        <v>814</v>
      </c>
      <c r="H273" s="75" t="s">
        <v>3584</v>
      </c>
      <c r="I273" s="75" t="s">
        <v>4662</v>
      </c>
      <c r="J273" s="74"/>
    </row>
    <row r="274" spans="1:10" ht="60" customHeight="1" x14ac:dyDescent="0.65">
      <c r="A274" s="74">
        <v>270</v>
      </c>
      <c r="B274" s="74">
        <v>272</v>
      </c>
      <c r="C274" s="74" t="s">
        <v>815</v>
      </c>
      <c r="D274" s="74" t="s">
        <v>3306</v>
      </c>
      <c r="E274" s="74" t="s">
        <v>816</v>
      </c>
      <c r="F274" s="77" t="s">
        <v>3143</v>
      </c>
      <c r="G274" s="75" t="s">
        <v>817</v>
      </c>
      <c r="H274" s="75" t="s">
        <v>3585</v>
      </c>
      <c r="I274" s="75" t="s">
        <v>4663</v>
      </c>
      <c r="J274" s="74"/>
    </row>
    <row r="275" spans="1:10" ht="60" customHeight="1" x14ac:dyDescent="0.65">
      <c r="A275" s="74">
        <v>271</v>
      </c>
      <c r="B275" s="74">
        <v>273</v>
      </c>
      <c r="C275" s="74" t="s">
        <v>818</v>
      </c>
      <c r="D275" s="74" t="s">
        <v>3306</v>
      </c>
      <c r="E275" s="74" t="s">
        <v>819</v>
      </c>
      <c r="F275" s="77" t="s">
        <v>3143</v>
      </c>
      <c r="G275" s="75" t="s">
        <v>820</v>
      </c>
      <c r="H275" s="75" t="s">
        <v>3586</v>
      </c>
      <c r="I275" s="75" t="s">
        <v>4664</v>
      </c>
      <c r="J275" s="74"/>
    </row>
    <row r="276" spans="1:10" ht="60" customHeight="1" x14ac:dyDescent="0.65">
      <c r="A276" s="74">
        <v>272</v>
      </c>
      <c r="B276" s="74">
        <v>274</v>
      </c>
      <c r="C276" s="74" t="s">
        <v>821</v>
      </c>
      <c r="D276" s="74" t="s">
        <v>3306</v>
      </c>
      <c r="E276" s="74" t="s">
        <v>822</v>
      </c>
      <c r="F276" s="77" t="s">
        <v>3143</v>
      </c>
      <c r="G276" s="75" t="s">
        <v>823</v>
      </c>
      <c r="H276" s="75" t="s">
        <v>3587</v>
      </c>
      <c r="I276" s="75" t="s">
        <v>4665</v>
      </c>
      <c r="J276" s="74"/>
    </row>
    <row r="277" spans="1:10" ht="60" customHeight="1" x14ac:dyDescent="0.65">
      <c r="A277" s="74">
        <v>273</v>
      </c>
      <c r="B277" s="74">
        <v>275</v>
      </c>
      <c r="C277" s="74" t="s">
        <v>824</v>
      </c>
      <c r="D277" s="74" t="s">
        <v>3306</v>
      </c>
      <c r="E277" s="74" t="s">
        <v>825</v>
      </c>
      <c r="F277" s="77" t="s">
        <v>3143</v>
      </c>
      <c r="G277" s="75" t="s">
        <v>826</v>
      </c>
      <c r="H277" s="75" t="s">
        <v>3588</v>
      </c>
      <c r="I277" s="75" t="s">
        <v>4666</v>
      </c>
      <c r="J277" s="74"/>
    </row>
    <row r="278" spans="1:10" ht="60" customHeight="1" x14ac:dyDescent="0.65">
      <c r="A278" s="74">
        <v>274</v>
      </c>
      <c r="B278" s="74">
        <v>276</v>
      </c>
      <c r="C278" s="74" t="s">
        <v>827</v>
      </c>
      <c r="D278" s="74" t="s">
        <v>3306</v>
      </c>
      <c r="E278" s="74" t="s">
        <v>828</v>
      </c>
      <c r="F278" s="77" t="s">
        <v>3143</v>
      </c>
      <c r="G278" s="75" t="s">
        <v>829</v>
      </c>
      <c r="H278" s="75" t="s">
        <v>3589</v>
      </c>
      <c r="I278" s="75" t="s">
        <v>4667</v>
      </c>
      <c r="J278" s="74"/>
    </row>
    <row r="279" spans="1:10" ht="60" customHeight="1" x14ac:dyDescent="0.65">
      <c r="A279" s="74">
        <v>275</v>
      </c>
      <c r="B279" s="74">
        <v>277</v>
      </c>
      <c r="C279" s="74" t="s">
        <v>830</v>
      </c>
      <c r="D279" s="74" t="s">
        <v>3306</v>
      </c>
      <c r="E279" s="74" t="s">
        <v>831</v>
      </c>
      <c r="F279" s="77" t="s">
        <v>3143</v>
      </c>
      <c r="G279" s="75" t="s">
        <v>832</v>
      </c>
      <c r="H279" s="75" t="s">
        <v>3590</v>
      </c>
      <c r="I279" s="75" t="s">
        <v>4668</v>
      </c>
      <c r="J279" s="74"/>
    </row>
    <row r="280" spans="1:10" ht="60" customHeight="1" x14ac:dyDescent="0.65">
      <c r="A280" s="74">
        <v>276</v>
      </c>
      <c r="B280" s="74">
        <v>278</v>
      </c>
      <c r="C280" s="74" t="s">
        <v>833</v>
      </c>
      <c r="D280" s="74" t="s">
        <v>3306</v>
      </c>
      <c r="E280" s="74" t="s">
        <v>834</v>
      </c>
      <c r="F280" s="77" t="s">
        <v>3143</v>
      </c>
      <c r="G280" s="75" t="s">
        <v>835</v>
      </c>
      <c r="H280" s="75" t="s">
        <v>3591</v>
      </c>
      <c r="I280" s="75" t="s">
        <v>4669</v>
      </c>
      <c r="J280" s="74"/>
    </row>
    <row r="281" spans="1:10" ht="60" customHeight="1" x14ac:dyDescent="0.65">
      <c r="A281" s="74">
        <v>277</v>
      </c>
      <c r="B281" s="74">
        <v>279</v>
      </c>
      <c r="C281" s="74" t="s">
        <v>836</v>
      </c>
      <c r="D281" s="74" t="s">
        <v>3306</v>
      </c>
      <c r="E281" s="74" t="s">
        <v>837</v>
      </c>
      <c r="F281" s="77" t="s">
        <v>3143</v>
      </c>
      <c r="G281" s="75" t="s">
        <v>838</v>
      </c>
      <c r="H281" s="75" t="s">
        <v>3592</v>
      </c>
      <c r="I281" s="75" t="s">
        <v>4670</v>
      </c>
      <c r="J281" s="74"/>
    </row>
    <row r="282" spans="1:10" ht="60" customHeight="1" x14ac:dyDescent="0.65">
      <c r="A282" s="74">
        <v>278</v>
      </c>
      <c r="B282" s="74">
        <v>280</v>
      </c>
      <c r="C282" s="74" t="s">
        <v>839</v>
      </c>
      <c r="D282" s="74" t="s">
        <v>3306</v>
      </c>
      <c r="E282" s="74" t="s">
        <v>840</v>
      </c>
      <c r="F282" s="77" t="s">
        <v>3143</v>
      </c>
      <c r="G282" s="75" t="s">
        <v>841</v>
      </c>
      <c r="H282" s="75" t="s">
        <v>3593</v>
      </c>
      <c r="I282" s="75" t="s">
        <v>4671</v>
      </c>
      <c r="J282" s="74"/>
    </row>
    <row r="283" spans="1:10" ht="60" customHeight="1" x14ac:dyDescent="0.65">
      <c r="A283" s="74">
        <v>279</v>
      </c>
      <c r="B283" s="74">
        <v>281</v>
      </c>
      <c r="C283" s="74" t="s">
        <v>842</v>
      </c>
      <c r="D283" s="74" t="s">
        <v>3306</v>
      </c>
      <c r="E283" s="74" t="s">
        <v>843</v>
      </c>
      <c r="F283" s="77" t="s">
        <v>3143</v>
      </c>
      <c r="G283" s="75" t="s">
        <v>844</v>
      </c>
      <c r="H283" s="75" t="s">
        <v>3594</v>
      </c>
      <c r="I283" s="75" t="s">
        <v>4672</v>
      </c>
      <c r="J283" s="74"/>
    </row>
    <row r="284" spans="1:10" ht="60" customHeight="1" x14ac:dyDescent="0.65">
      <c r="A284" s="74">
        <v>280</v>
      </c>
      <c r="B284" s="74">
        <v>282</v>
      </c>
      <c r="C284" s="74" t="s">
        <v>845</v>
      </c>
      <c r="D284" s="74" t="s">
        <v>3306</v>
      </c>
      <c r="E284" s="74" t="s">
        <v>846</v>
      </c>
      <c r="F284" s="77" t="s">
        <v>3143</v>
      </c>
      <c r="G284" s="75" t="s">
        <v>847</v>
      </c>
      <c r="H284" s="75" t="s">
        <v>3595</v>
      </c>
      <c r="I284" s="75" t="s">
        <v>4673</v>
      </c>
      <c r="J284" s="74"/>
    </row>
    <row r="285" spans="1:10" ht="60" customHeight="1" x14ac:dyDescent="0.65">
      <c r="A285" s="74">
        <v>281</v>
      </c>
      <c r="B285" s="74">
        <v>283</v>
      </c>
      <c r="C285" s="74" t="s">
        <v>848</v>
      </c>
      <c r="D285" s="74" t="s">
        <v>3306</v>
      </c>
      <c r="E285" s="74" t="s">
        <v>849</v>
      </c>
      <c r="F285" s="77" t="s">
        <v>3143</v>
      </c>
      <c r="G285" s="75" t="s">
        <v>850</v>
      </c>
      <c r="H285" s="75" t="s">
        <v>3596</v>
      </c>
      <c r="I285" s="75" t="s">
        <v>4674</v>
      </c>
      <c r="J285" s="74"/>
    </row>
    <row r="286" spans="1:10" ht="60" customHeight="1" x14ac:dyDescent="0.65">
      <c r="A286" s="74">
        <v>282</v>
      </c>
      <c r="B286" s="74">
        <v>284</v>
      </c>
      <c r="C286" s="74" t="s">
        <v>851</v>
      </c>
      <c r="D286" s="74" t="s">
        <v>3306</v>
      </c>
      <c r="E286" s="74" t="s">
        <v>852</v>
      </c>
      <c r="F286" s="77" t="s">
        <v>3144</v>
      </c>
      <c r="G286" s="75" t="s">
        <v>853</v>
      </c>
      <c r="H286" s="75" t="s">
        <v>3597</v>
      </c>
      <c r="I286" s="75" t="s">
        <v>4675</v>
      </c>
      <c r="J286" s="74"/>
    </row>
    <row r="287" spans="1:10" ht="60" customHeight="1" x14ac:dyDescent="0.65">
      <c r="A287" s="74">
        <v>283</v>
      </c>
      <c r="B287" s="74">
        <v>285</v>
      </c>
      <c r="C287" s="74" t="s">
        <v>854</v>
      </c>
      <c r="D287" s="74" t="s">
        <v>3306</v>
      </c>
      <c r="E287" s="74" t="s">
        <v>855</v>
      </c>
      <c r="F287" s="77" t="s">
        <v>3144</v>
      </c>
      <c r="G287" s="75" t="s">
        <v>856</v>
      </c>
      <c r="H287" s="75" t="s">
        <v>3598</v>
      </c>
      <c r="I287" s="75" t="s">
        <v>4676</v>
      </c>
      <c r="J287" s="74"/>
    </row>
    <row r="288" spans="1:10" ht="60" customHeight="1" x14ac:dyDescent="0.65">
      <c r="A288" s="74">
        <v>284</v>
      </c>
      <c r="B288" s="74">
        <v>286</v>
      </c>
      <c r="C288" s="74" t="s">
        <v>857</v>
      </c>
      <c r="D288" s="74" t="s">
        <v>3306</v>
      </c>
      <c r="E288" s="74" t="s">
        <v>858</v>
      </c>
      <c r="F288" s="77" t="s">
        <v>3144</v>
      </c>
      <c r="G288" s="75" t="s">
        <v>859</v>
      </c>
      <c r="H288" s="75" t="s">
        <v>3599</v>
      </c>
      <c r="I288" s="75" t="s">
        <v>4677</v>
      </c>
      <c r="J288" s="74"/>
    </row>
    <row r="289" spans="1:10" ht="60" customHeight="1" x14ac:dyDescent="0.65">
      <c r="A289" s="74">
        <v>285</v>
      </c>
      <c r="B289" s="74">
        <v>287</v>
      </c>
      <c r="C289" s="74" t="s">
        <v>860</v>
      </c>
      <c r="D289" s="74" t="s">
        <v>3306</v>
      </c>
      <c r="E289" s="74" t="s">
        <v>861</v>
      </c>
      <c r="F289" s="77" t="s">
        <v>3144</v>
      </c>
      <c r="G289" s="75" t="s">
        <v>862</v>
      </c>
      <c r="H289" s="75" t="s">
        <v>3600</v>
      </c>
      <c r="I289" s="75" t="s">
        <v>4678</v>
      </c>
      <c r="J289" s="74"/>
    </row>
    <row r="290" spans="1:10" ht="60" customHeight="1" x14ac:dyDescent="0.65">
      <c r="A290" s="74">
        <v>286</v>
      </c>
      <c r="B290" s="74">
        <v>288</v>
      </c>
      <c r="C290" s="74" t="s">
        <v>863</v>
      </c>
      <c r="D290" s="74" t="s">
        <v>3306</v>
      </c>
      <c r="E290" s="74" t="s">
        <v>864</v>
      </c>
      <c r="F290" s="77" t="s">
        <v>3144</v>
      </c>
      <c r="G290" s="75" t="s">
        <v>865</v>
      </c>
      <c r="H290" s="75" t="s">
        <v>3601</v>
      </c>
      <c r="I290" s="75" t="s">
        <v>4679</v>
      </c>
      <c r="J290" s="74"/>
    </row>
    <row r="291" spans="1:10" ht="60" customHeight="1" x14ac:dyDescent="0.65">
      <c r="A291" s="74">
        <v>287</v>
      </c>
      <c r="B291" s="74">
        <v>289</v>
      </c>
      <c r="C291" s="74" t="s">
        <v>866</v>
      </c>
      <c r="D291" s="74" t="s">
        <v>3308</v>
      </c>
      <c r="E291" s="74" t="s">
        <v>867</v>
      </c>
      <c r="F291" s="77" t="s">
        <v>3144</v>
      </c>
      <c r="G291" s="75" t="s">
        <v>868</v>
      </c>
      <c r="H291" s="75" t="s">
        <v>3602</v>
      </c>
      <c r="I291" s="75" t="s">
        <v>4680</v>
      </c>
      <c r="J291" s="74"/>
    </row>
    <row r="292" spans="1:10" ht="60" customHeight="1" x14ac:dyDescent="0.65">
      <c r="A292" s="74">
        <v>288</v>
      </c>
      <c r="B292" s="74">
        <v>290</v>
      </c>
      <c r="C292" s="74" t="s">
        <v>869</v>
      </c>
      <c r="D292" s="74" t="s">
        <v>3306</v>
      </c>
      <c r="E292" s="74" t="s">
        <v>870</v>
      </c>
      <c r="F292" s="77" t="s">
        <v>3144</v>
      </c>
      <c r="G292" s="75" t="s">
        <v>871</v>
      </c>
      <c r="H292" s="75" t="s">
        <v>3603</v>
      </c>
      <c r="I292" s="75" t="s">
        <v>4681</v>
      </c>
      <c r="J292" s="74"/>
    </row>
    <row r="293" spans="1:10" ht="60" customHeight="1" x14ac:dyDescent="0.65">
      <c r="A293" s="74">
        <v>289</v>
      </c>
      <c r="B293" s="74">
        <v>291</v>
      </c>
      <c r="C293" s="74" t="s">
        <v>872</v>
      </c>
      <c r="D293" s="74" t="s">
        <v>3306</v>
      </c>
      <c r="E293" s="74" t="s">
        <v>873</v>
      </c>
      <c r="F293" s="77" t="s">
        <v>3144</v>
      </c>
      <c r="G293" s="75" t="s">
        <v>874</v>
      </c>
      <c r="H293" s="75" t="s">
        <v>3604</v>
      </c>
      <c r="I293" s="75" t="s">
        <v>4682</v>
      </c>
      <c r="J293" s="74"/>
    </row>
    <row r="294" spans="1:10" ht="60" customHeight="1" x14ac:dyDescent="0.65">
      <c r="A294" s="74">
        <v>290</v>
      </c>
      <c r="B294" s="74">
        <v>292</v>
      </c>
      <c r="C294" s="74" t="s">
        <v>613</v>
      </c>
      <c r="D294" s="74" t="s">
        <v>3306</v>
      </c>
      <c r="E294" s="74" t="s">
        <v>875</v>
      </c>
      <c r="F294" s="77" t="s">
        <v>3144</v>
      </c>
      <c r="G294" s="75" t="s">
        <v>876</v>
      </c>
      <c r="H294" s="75" t="s">
        <v>3605</v>
      </c>
      <c r="I294" s="75" t="s">
        <v>4683</v>
      </c>
      <c r="J294" s="74"/>
    </row>
    <row r="295" spans="1:10" ht="60" customHeight="1" x14ac:dyDescent="0.65">
      <c r="A295" s="74">
        <v>291</v>
      </c>
      <c r="B295" s="74">
        <v>293</v>
      </c>
      <c r="C295" s="74" t="s">
        <v>877</v>
      </c>
      <c r="D295" s="74" t="s">
        <v>3306</v>
      </c>
      <c r="E295" s="74" t="s">
        <v>878</v>
      </c>
      <c r="F295" s="77" t="s">
        <v>3144</v>
      </c>
      <c r="G295" s="75" t="s">
        <v>879</v>
      </c>
      <c r="H295" s="75" t="s">
        <v>3606</v>
      </c>
      <c r="I295" s="75" t="s">
        <v>4684</v>
      </c>
      <c r="J295" s="74"/>
    </row>
    <row r="296" spans="1:10" ht="60" customHeight="1" x14ac:dyDescent="0.65">
      <c r="A296" s="74">
        <v>292</v>
      </c>
      <c r="B296" s="74">
        <v>294</v>
      </c>
      <c r="C296" s="74" t="s">
        <v>880</v>
      </c>
      <c r="D296" s="74" t="s">
        <v>3306</v>
      </c>
      <c r="E296" s="74" t="s">
        <v>881</v>
      </c>
      <c r="F296" s="77" t="s">
        <v>3144</v>
      </c>
      <c r="G296" s="75" t="s">
        <v>882</v>
      </c>
      <c r="H296" s="75" t="s">
        <v>3607</v>
      </c>
      <c r="I296" s="75" t="s">
        <v>4685</v>
      </c>
      <c r="J296" s="74"/>
    </row>
    <row r="297" spans="1:10" ht="60" customHeight="1" x14ac:dyDescent="0.65">
      <c r="A297" s="74">
        <v>293</v>
      </c>
      <c r="B297" s="74">
        <v>295</v>
      </c>
      <c r="C297" s="74" t="s">
        <v>883</v>
      </c>
      <c r="D297" s="74" t="s">
        <v>3306</v>
      </c>
      <c r="E297" s="74" t="s">
        <v>884</v>
      </c>
      <c r="F297" s="77" t="s">
        <v>3144</v>
      </c>
      <c r="G297" s="75" t="s">
        <v>885</v>
      </c>
      <c r="H297" s="75" t="s">
        <v>3608</v>
      </c>
      <c r="I297" s="75" t="s">
        <v>4686</v>
      </c>
      <c r="J297" s="74"/>
    </row>
    <row r="298" spans="1:10" ht="60" customHeight="1" x14ac:dyDescent="0.65">
      <c r="A298" s="74">
        <v>294</v>
      </c>
      <c r="B298" s="74">
        <v>296</v>
      </c>
      <c r="C298" s="74" t="s">
        <v>886</v>
      </c>
      <c r="D298" s="74" t="s">
        <v>3306</v>
      </c>
      <c r="E298" s="74" t="s">
        <v>887</v>
      </c>
      <c r="F298" s="77" t="s">
        <v>3144</v>
      </c>
      <c r="G298" s="75" t="s">
        <v>888</v>
      </c>
      <c r="H298" s="75" t="s">
        <v>3609</v>
      </c>
      <c r="I298" s="75" t="s">
        <v>4687</v>
      </c>
      <c r="J298" s="74"/>
    </row>
    <row r="299" spans="1:10" ht="60" customHeight="1" x14ac:dyDescent="0.65">
      <c r="A299" s="74">
        <v>295</v>
      </c>
      <c r="B299" s="74">
        <v>297</v>
      </c>
      <c r="C299" s="74" t="s">
        <v>889</v>
      </c>
      <c r="D299" s="74" t="s">
        <v>3306</v>
      </c>
      <c r="E299" s="74" t="s">
        <v>890</v>
      </c>
      <c r="F299" s="77" t="s">
        <v>3144</v>
      </c>
      <c r="G299" s="75" t="s">
        <v>891</v>
      </c>
      <c r="H299" s="75" t="s">
        <v>3610</v>
      </c>
      <c r="I299" s="75" t="s">
        <v>4688</v>
      </c>
      <c r="J299" s="74"/>
    </row>
    <row r="300" spans="1:10" ht="60" customHeight="1" x14ac:dyDescent="0.65">
      <c r="A300" s="74">
        <v>296</v>
      </c>
      <c r="B300" s="74">
        <v>298</v>
      </c>
      <c r="C300" s="74" t="s">
        <v>892</v>
      </c>
      <c r="D300" s="74" t="s">
        <v>3306</v>
      </c>
      <c r="E300" s="74" t="s">
        <v>420</v>
      </c>
      <c r="F300" s="77" t="s">
        <v>3144</v>
      </c>
      <c r="G300" s="75" t="s">
        <v>893</v>
      </c>
      <c r="H300" s="75" t="s">
        <v>3611</v>
      </c>
      <c r="I300" s="75" t="s">
        <v>4689</v>
      </c>
      <c r="J300" s="74"/>
    </row>
    <row r="301" spans="1:10" ht="60" customHeight="1" x14ac:dyDescent="0.65">
      <c r="A301" s="74">
        <v>297</v>
      </c>
      <c r="B301" s="74">
        <v>299</v>
      </c>
      <c r="C301" s="74" t="s">
        <v>894</v>
      </c>
      <c r="D301" s="74" t="s">
        <v>3306</v>
      </c>
      <c r="E301" s="74" t="s">
        <v>381</v>
      </c>
      <c r="F301" s="77" t="s">
        <v>3144</v>
      </c>
      <c r="G301" s="75" t="s">
        <v>895</v>
      </c>
      <c r="H301" s="75" t="s">
        <v>3612</v>
      </c>
      <c r="I301" s="75" t="s">
        <v>4690</v>
      </c>
      <c r="J301" s="74"/>
    </row>
    <row r="302" spans="1:10" ht="60" customHeight="1" x14ac:dyDescent="0.65">
      <c r="A302" s="74">
        <v>298</v>
      </c>
      <c r="B302" s="74">
        <v>300</v>
      </c>
      <c r="C302" s="74" t="s">
        <v>896</v>
      </c>
      <c r="D302" s="74" t="s">
        <v>3306</v>
      </c>
      <c r="E302" s="74" t="s">
        <v>897</v>
      </c>
      <c r="F302" s="77" t="s">
        <v>3144</v>
      </c>
      <c r="G302" s="75" t="s">
        <v>898</v>
      </c>
      <c r="H302" s="75" t="s">
        <v>3613</v>
      </c>
      <c r="I302" s="75" t="s">
        <v>4691</v>
      </c>
      <c r="J302" s="74"/>
    </row>
    <row r="303" spans="1:10" ht="60" customHeight="1" x14ac:dyDescent="0.65">
      <c r="A303" s="74">
        <v>299</v>
      </c>
      <c r="B303" s="74">
        <v>301</v>
      </c>
      <c r="C303" s="74" t="s">
        <v>899</v>
      </c>
      <c r="D303" s="74" t="s">
        <v>3306</v>
      </c>
      <c r="E303" s="74" t="s">
        <v>900</v>
      </c>
      <c r="F303" s="77" t="s">
        <v>3144</v>
      </c>
      <c r="G303" s="75" t="s">
        <v>901</v>
      </c>
      <c r="H303" s="75" t="s">
        <v>3614</v>
      </c>
      <c r="I303" s="75" t="s">
        <v>4692</v>
      </c>
      <c r="J303" s="74"/>
    </row>
    <row r="304" spans="1:10" ht="60" customHeight="1" x14ac:dyDescent="0.65">
      <c r="A304" s="74">
        <v>300</v>
      </c>
      <c r="B304" s="74">
        <v>302</v>
      </c>
      <c r="C304" s="74" t="s">
        <v>902</v>
      </c>
      <c r="D304" s="74" t="s">
        <v>3306</v>
      </c>
      <c r="E304" s="74" t="s">
        <v>903</v>
      </c>
      <c r="F304" s="77" t="s">
        <v>3144</v>
      </c>
      <c r="G304" s="75" t="s">
        <v>904</v>
      </c>
      <c r="H304" s="75" t="s">
        <v>3615</v>
      </c>
      <c r="I304" s="75" t="s">
        <v>4693</v>
      </c>
      <c r="J304" s="74"/>
    </row>
    <row r="305" spans="1:10" ht="60" customHeight="1" x14ac:dyDescent="0.65">
      <c r="A305" s="74">
        <v>301</v>
      </c>
      <c r="B305" s="74">
        <v>303</v>
      </c>
      <c r="C305" s="74" t="s">
        <v>905</v>
      </c>
      <c r="D305" s="74" t="s">
        <v>3306</v>
      </c>
      <c r="E305" s="74" t="s">
        <v>906</v>
      </c>
      <c r="F305" s="77" t="s">
        <v>3144</v>
      </c>
      <c r="G305" s="75" t="s">
        <v>907</v>
      </c>
      <c r="H305" s="75" t="s">
        <v>3616</v>
      </c>
      <c r="I305" s="75" t="s">
        <v>4694</v>
      </c>
      <c r="J305" s="74"/>
    </row>
    <row r="306" spans="1:10" ht="60" customHeight="1" x14ac:dyDescent="0.65">
      <c r="A306" s="74">
        <v>302</v>
      </c>
      <c r="B306" s="74">
        <v>304</v>
      </c>
      <c r="C306" s="74" t="s">
        <v>908</v>
      </c>
      <c r="D306" s="74" t="s">
        <v>3306</v>
      </c>
      <c r="E306" s="74" t="s">
        <v>909</v>
      </c>
      <c r="F306" s="77" t="s">
        <v>3144</v>
      </c>
      <c r="G306" s="75" t="s">
        <v>910</v>
      </c>
      <c r="H306" s="75" t="s">
        <v>3617</v>
      </c>
      <c r="I306" s="75" t="s">
        <v>4695</v>
      </c>
      <c r="J306" s="74"/>
    </row>
    <row r="307" spans="1:10" ht="60" customHeight="1" x14ac:dyDescent="0.65">
      <c r="A307" s="74">
        <v>303</v>
      </c>
      <c r="B307" s="74">
        <v>305</v>
      </c>
      <c r="C307" s="74" t="s">
        <v>911</v>
      </c>
      <c r="D307" s="74" t="s">
        <v>3306</v>
      </c>
      <c r="E307" s="74" t="s">
        <v>912</v>
      </c>
      <c r="F307" s="77" t="s">
        <v>3144</v>
      </c>
      <c r="G307" s="75" t="s">
        <v>913</v>
      </c>
      <c r="H307" s="75" t="s">
        <v>3618</v>
      </c>
      <c r="I307" s="75" t="s">
        <v>4696</v>
      </c>
      <c r="J307" s="74"/>
    </row>
    <row r="308" spans="1:10" ht="60" customHeight="1" x14ac:dyDescent="0.65">
      <c r="A308" s="74">
        <v>304</v>
      </c>
      <c r="B308" s="74">
        <v>306</v>
      </c>
      <c r="C308" s="74" t="s">
        <v>914</v>
      </c>
      <c r="D308" s="74" t="s">
        <v>3306</v>
      </c>
      <c r="E308" s="74" t="s">
        <v>915</v>
      </c>
      <c r="F308" s="77" t="s">
        <v>3144</v>
      </c>
      <c r="G308" s="75" t="s">
        <v>916</v>
      </c>
      <c r="H308" s="75" t="s">
        <v>3619</v>
      </c>
      <c r="I308" s="75" t="s">
        <v>4697</v>
      </c>
      <c r="J308" s="74"/>
    </row>
    <row r="309" spans="1:10" ht="60" customHeight="1" x14ac:dyDescent="0.65">
      <c r="A309" s="74">
        <v>305</v>
      </c>
      <c r="B309" s="74">
        <v>307</v>
      </c>
      <c r="C309" s="74" t="s">
        <v>917</v>
      </c>
      <c r="D309" s="74" t="s">
        <v>3306</v>
      </c>
      <c r="E309" s="74" t="s">
        <v>918</v>
      </c>
      <c r="F309" s="77" t="s">
        <v>3144</v>
      </c>
      <c r="G309" s="75" t="s">
        <v>919</v>
      </c>
      <c r="H309" s="75" t="s">
        <v>3620</v>
      </c>
      <c r="I309" s="75" t="s">
        <v>4698</v>
      </c>
      <c r="J309" s="74"/>
    </row>
    <row r="310" spans="1:10" ht="60" customHeight="1" x14ac:dyDescent="0.65">
      <c r="A310" s="74">
        <v>306</v>
      </c>
      <c r="B310" s="74">
        <v>308</v>
      </c>
      <c r="C310" s="74" t="s">
        <v>920</v>
      </c>
      <c r="D310" s="74" t="s">
        <v>3308</v>
      </c>
      <c r="E310" s="74" t="s">
        <v>921</v>
      </c>
      <c r="F310" s="77" t="s">
        <v>3144</v>
      </c>
      <c r="G310" s="75" t="s">
        <v>922</v>
      </c>
      <c r="H310" s="75" t="s">
        <v>3621</v>
      </c>
      <c r="I310" s="75" t="s">
        <v>4699</v>
      </c>
      <c r="J310" s="74"/>
    </row>
    <row r="311" spans="1:10" ht="60" customHeight="1" x14ac:dyDescent="0.65">
      <c r="A311" s="74">
        <v>307</v>
      </c>
      <c r="B311" s="74">
        <v>309</v>
      </c>
      <c r="C311" s="74" t="s">
        <v>923</v>
      </c>
      <c r="D311" s="74" t="s">
        <v>3306</v>
      </c>
      <c r="E311" s="74" t="s">
        <v>788</v>
      </c>
      <c r="F311" s="77" t="s">
        <v>3144</v>
      </c>
      <c r="G311" s="75" t="s">
        <v>924</v>
      </c>
      <c r="H311" s="75" t="s">
        <v>3622</v>
      </c>
      <c r="I311" s="75" t="s">
        <v>4700</v>
      </c>
      <c r="J311" s="74"/>
    </row>
    <row r="312" spans="1:10" ht="60" customHeight="1" x14ac:dyDescent="0.65">
      <c r="A312" s="74">
        <v>308</v>
      </c>
      <c r="B312" s="74">
        <v>310</v>
      </c>
      <c r="C312" s="74" t="s">
        <v>925</v>
      </c>
      <c r="D312" s="74" t="s">
        <v>3306</v>
      </c>
      <c r="E312" s="74" t="s">
        <v>687</v>
      </c>
      <c r="F312" s="77" t="s">
        <v>3144</v>
      </c>
      <c r="G312" s="75" t="s">
        <v>926</v>
      </c>
      <c r="H312" s="75" t="s">
        <v>3623</v>
      </c>
      <c r="I312" s="75" t="s">
        <v>4701</v>
      </c>
      <c r="J312" s="74"/>
    </row>
    <row r="313" spans="1:10" ht="60" customHeight="1" x14ac:dyDescent="0.65">
      <c r="A313" s="74">
        <v>309</v>
      </c>
      <c r="B313" s="74">
        <v>311</v>
      </c>
      <c r="C313" s="74" t="s">
        <v>927</v>
      </c>
      <c r="D313" s="74" t="s">
        <v>3306</v>
      </c>
      <c r="E313" s="74" t="s">
        <v>928</v>
      </c>
      <c r="F313" s="77" t="s">
        <v>3144</v>
      </c>
      <c r="G313" s="75" t="s">
        <v>929</v>
      </c>
      <c r="H313" s="75" t="s">
        <v>3624</v>
      </c>
      <c r="I313" s="75" t="s">
        <v>4702</v>
      </c>
      <c r="J313" s="74"/>
    </row>
    <row r="314" spans="1:10" ht="60" customHeight="1" x14ac:dyDescent="0.65">
      <c r="A314" s="74">
        <v>310</v>
      </c>
      <c r="B314" s="74">
        <v>312</v>
      </c>
      <c r="C314" s="74" t="s">
        <v>930</v>
      </c>
      <c r="D314" s="74" t="s">
        <v>3308</v>
      </c>
      <c r="E314" s="74" t="s">
        <v>931</v>
      </c>
      <c r="F314" s="77" t="s">
        <v>3144</v>
      </c>
      <c r="G314" s="75" t="s">
        <v>932</v>
      </c>
      <c r="H314" s="75" t="s">
        <v>3625</v>
      </c>
      <c r="I314" s="75" t="s">
        <v>4703</v>
      </c>
      <c r="J314" s="74"/>
    </row>
    <row r="315" spans="1:10" ht="60" customHeight="1" x14ac:dyDescent="0.65">
      <c r="A315" s="74">
        <v>311</v>
      </c>
      <c r="B315" s="74">
        <v>313</v>
      </c>
      <c r="C315" s="74" t="s">
        <v>933</v>
      </c>
      <c r="D315" s="74" t="s">
        <v>3308</v>
      </c>
      <c r="E315" s="74" t="s">
        <v>934</v>
      </c>
      <c r="F315" s="77" t="s">
        <v>3144</v>
      </c>
      <c r="G315" s="75" t="s">
        <v>935</v>
      </c>
      <c r="H315" s="75" t="s">
        <v>3626</v>
      </c>
      <c r="I315" s="75" t="s">
        <v>4704</v>
      </c>
      <c r="J315" s="74"/>
    </row>
    <row r="316" spans="1:10" ht="60" customHeight="1" x14ac:dyDescent="0.65">
      <c r="A316" s="74">
        <v>312</v>
      </c>
      <c r="B316" s="74">
        <v>314</v>
      </c>
      <c r="C316" s="74" t="s">
        <v>936</v>
      </c>
      <c r="D316" s="74" t="s">
        <v>3308</v>
      </c>
      <c r="E316" s="74" t="s">
        <v>937</v>
      </c>
      <c r="F316" s="77" t="s">
        <v>3144</v>
      </c>
      <c r="G316" s="75" t="s">
        <v>938</v>
      </c>
      <c r="H316" s="75" t="s">
        <v>3627</v>
      </c>
      <c r="I316" s="75" t="s">
        <v>4705</v>
      </c>
      <c r="J316" s="74"/>
    </row>
    <row r="317" spans="1:10" ht="60" customHeight="1" x14ac:dyDescent="0.65">
      <c r="A317" s="74">
        <v>313</v>
      </c>
      <c r="B317" s="74">
        <v>315</v>
      </c>
      <c r="C317" s="74" t="s">
        <v>939</v>
      </c>
      <c r="D317" s="74" t="s">
        <v>3306</v>
      </c>
      <c r="E317" s="74" t="s">
        <v>940</v>
      </c>
      <c r="F317" s="77" t="s">
        <v>3144</v>
      </c>
      <c r="G317" s="75" t="s">
        <v>941</v>
      </c>
      <c r="H317" s="75" t="s">
        <v>3628</v>
      </c>
      <c r="I317" s="75" t="s">
        <v>4706</v>
      </c>
      <c r="J317" s="74"/>
    </row>
    <row r="318" spans="1:10" ht="60" customHeight="1" x14ac:dyDescent="0.65">
      <c r="A318" s="74">
        <v>314</v>
      </c>
      <c r="B318" s="74">
        <v>316</v>
      </c>
      <c r="C318" s="74" t="s">
        <v>942</v>
      </c>
      <c r="D318" s="74" t="s">
        <v>3308</v>
      </c>
      <c r="E318" s="74" t="s">
        <v>943</v>
      </c>
      <c r="F318" s="77" t="s">
        <v>3144</v>
      </c>
      <c r="G318" s="75" t="s">
        <v>944</v>
      </c>
      <c r="H318" s="75" t="s">
        <v>3629</v>
      </c>
      <c r="I318" s="75" t="s">
        <v>4707</v>
      </c>
      <c r="J318" s="74"/>
    </row>
    <row r="319" spans="1:10" ht="60" customHeight="1" x14ac:dyDescent="0.65">
      <c r="A319" s="74">
        <v>315</v>
      </c>
      <c r="B319" s="74">
        <v>317</v>
      </c>
      <c r="C319" s="74" t="s">
        <v>945</v>
      </c>
      <c r="D319" s="74" t="s">
        <v>3306</v>
      </c>
      <c r="E319" s="74" t="s">
        <v>946</v>
      </c>
      <c r="F319" s="77" t="s">
        <v>3144</v>
      </c>
      <c r="G319" s="75" t="s">
        <v>947</v>
      </c>
      <c r="H319" s="75" t="s">
        <v>3630</v>
      </c>
      <c r="I319" s="75" t="s">
        <v>4708</v>
      </c>
      <c r="J319" s="74"/>
    </row>
    <row r="320" spans="1:10" ht="60" customHeight="1" x14ac:dyDescent="0.65">
      <c r="A320" s="74">
        <v>316</v>
      </c>
      <c r="B320" s="74">
        <v>318</v>
      </c>
      <c r="C320" s="74" t="s">
        <v>948</v>
      </c>
      <c r="D320" s="74" t="s">
        <v>3306</v>
      </c>
      <c r="E320" s="74" t="s">
        <v>949</v>
      </c>
      <c r="F320" s="77" t="s">
        <v>3144</v>
      </c>
      <c r="G320" s="75" t="s">
        <v>950</v>
      </c>
      <c r="H320" s="75" t="s">
        <v>3631</v>
      </c>
      <c r="I320" s="75" t="s">
        <v>4709</v>
      </c>
      <c r="J320" s="74"/>
    </row>
    <row r="321" spans="1:10" ht="60" customHeight="1" x14ac:dyDescent="0.65">
      <c r="A321" s="74">
        <v>317</v>
      </c>
      <c r="B321" s="74">
        <v>319</v>
      </c>
      <c r="C321" s="74" t="s">
        <v>951</v>
      </c>
      <c r="D321" s="74" t="s">
        <v>3306</v>
      </c>
      <c r="E321" s="74" t="s">
        <v>952</v>
      </c>
      <c r="F321" s="77" t="s">
        <v>3144</v>
      </c>
      <c r="G321" s="75" t="s">
        <v>953</v>
      </c>
      <c r="H321" s="75" t="s">
        <v>3632</v>
      </c>
      <c r="I321" s="75" t="s">
        <v>4710</v>
      </c>
      <c r="J321" s="74"/>
    </row>
    <row r="322" spans="1:10" ht="60" customHeight="1" x14ac:dyDescent="0.65">
      <c r="A322" s="74">
        <v>318</v>
      </c>
      <c r="B322" s="74">
        <v>320</v>
      </c>
      <c r="C322" s="74" t="s">
        <v>954</v>
      </c>
      <c r="D322" s="74" t="s">
        <v>3306</v>
      </c>
      <c r="E322" s="74" t="s">
        <v>955</v>
      </c>
      <c r="F322" s="77" t="s">
        <v>3144</v>
      </c>
      <c r="G322" s="75" t="s">
        <v>956</v>
      </c>
      <c r="H322" s="75" t="s">
        <v>3633</v>
      </c>
      <c r="I322" s="75" t="s">
        <v>4711</v>
      </c>
      <c r="J322" s="74"/>
    </row>
    <row r="323" spans="1:10" ht="60" customHeight="1" x14ac:dyDescent="0.65">
      <c r="A323" s="74">
        <v>319</v>
      </c>
      <c r="B323" s="74">
        <v>321</v>
      </c>
      <c r="C323" s="74" t="s">
        <v>957</v>
      </c>
      <c r="D323" s="74" t="s">
        <v>3306</v>
      </c>
      <c r="E323" s="74" t="s">
        <v>958</v>
      </c>
      <c r="F323" s="77" t="s">
        <v>3143</v>
      </c>
      <c r="G323" s="75" t="s">
        <v>959</v>
      </c>
      <c r="H323" s="75" t="s">
        <v>3634</v>
      </c>
      <c r="I323" s="75" t="s">
        <v>4712</v>
      </c>
      <c r="J323" s="74"/>
    </row>
    <row r="324" spans="1:10" ht="60" customHeight="1" x14ac:dyDescent="0.65">
      <c r="A324" s="74">
        <v>320</v>
      </c>
      <c r="B324" s="74">
        <v>322</v>
      </c>
      <c r="C324" s="74" t="s">
        <v>960</v>
      </c>
      <c r="D324" s="74" t="s">
        <v>3306</v>
      </c>
      <c r="E324" s="74" t="s">
        <v>961</v>
      </c>
      <c r="F324" s="77" t="s">
        <v>3143</v>
      </c>
      <c r="G324" s="75" t="s">
        <v>962</v>
      </c>
      <c r="H324" s="75" t="s">
        <v>3635</v>
      </c>
      <c r="I324" s="75" t="s">
        <v>4713</v>
      </c>
      <c r="J324" s="74"/>
    </row>
    <row r="325" spans="1:10" ht="60" customHeight="1" x14ac:dyDescent="0.65">
      <c r="A325" s="74">
        <v>321</v>
      </c>
      <c r="B325" s="74">
        <v>323</v>
      </c>
      <c r="C325" s="74" t="s">
        <v>963</v>
      </c>
      <c r="D325" s="74" t="s">
        <v>3306</v>
      </c>
      <c r="E325" s="74" t="s">
        <v>964</v>
      </c>
      <c r="F325" s="77" t="s">
        <v>3143</v>
      </c>
      <c r="G325" s="75" t="s">
        <v>965</v>
      </c>
      <c r="H325" s="75" t="s">
        <v>3636</v>
      </c>
      <c r="I325" s="75" t="s">
        <v>4714</v>
      </c>
      <c r="J325" s="74"/>
    </row>
    <row r="326" spans="1:10" ht="60" customHeight="1" x14ac:dyDescent="0.65">
      <c r="A326" s="74">
        <v>322</v>
      </c>
      <c r="B326" s="74">
        <v>324</v>
      </c>
      <c r="C326" s="74" t="s">
        <v>966</v>
      </c>
      <c r="D326" s="74" t="s">
        <v>3306</v>
      </c>
      <c r="E326" s="74" t="s">
        <v>967</v>
      </c>
      <c r="F326" s="77" t="s">
        <v>3146</v>
      </c>
      <c r="G326" s="75" t="s">
        <v>968</v>
      </c>
      <c r="H326" s="75" t="s">
        <v>3637</v>
      </c>
      <c r="I326" s="75" t="s">
        <v>4715</v>
      </c>
      <c r="J326" s="74"/>
    </row>
    <row r="327" spans="1:10" ht="60" customHeight="1" x14ac:dyDescent="0.65">
      <c r="A327" s="74">
        <v>323</v>
      </c>
      <c r="B327" s="74">
        <v>325</v>
      </c>
      <c r="C327" s="74" t="s">
        <v>969</v>
      </c>
      <c r="D327" s="74" t="s">
        <v>3306</v>
      </c>
      <c r="E327" s="74" t="s">
        <v>970</v>
      </c>
      <c r="F327" s="77" t="s">
        <v>3146</v>
      </c>
      <c r="G327" s="75" t="s">
        <v>971</v>
      </c>
      <c r="H327" s="75" t="s">
        <v>3638</v>
      </c>
      <c r="I327" s="75" t="s">
        <v>4716</v>
      </c>
      <c r="J327" s="74"/>
    </row>
    <row r="328" spans="1:10" ht="60" customHeight="1" x14ac:dyDescent="0.65">
      <c r="A328" s="74">
        <v>324</v>
      </c>
      <c r="B328" s="74">
        <v>326</v>
      </c>
      <c r="C328" s="74" t="s">
        <v>972</v>
      </c>
      <c r="D328" s="74" t="s">
        <v>3306</v>
      </c>
      <c r="E328" s="74" t="s">
        <v>973</v>
      </c>
      <c r="F328" s="77" t="s">
        <v>3146</v>
      </c>
      <c r="G328" s="75" t="s">
        <v>974</v>
      </c>
      <c r="H328" s="75" t="s">
        <v>3639</v>
      </c>
      <c r="I328" s="75" t="s">
        <v>4717</v>
      </c>
      <c r="J328" s="74"/>
    </row>
    <row r="329" spans="1:10" ht="60" customHeight="1" x14ac:dyDescent="0.65">
      <c r="A329" s="74">
        <v>325</v>
      </c>
      <c r="B329" s="74">
        <v>327</v>
      </c>
      <c r="C329" s="74" t="s">
        <v>975</v>
      </c>
      <c r="D329" s="74" t="s">
        <v>3306</v>
      </c>
      <c r="E329" s="74" t="s">
        <v>976</v>
      </c>
      <c r="F329" s="77" t="s">
        <v>3146</v>
      </c>
      <c r="G329" s="75" t="s">
        <v>977</v>
      </c>
      <c r="H329" s="75" t="s">
        <v>3640</v>
      </c>
      <c r="I329" s="75" t="s">
        <v>4718</v>
      </c>
      <c r="J329" s="74"/>
    </row>
    <row r="330" spans="1:10" ht="60" customHeight="1" x14ac:dyDescent="0.65">
      <c r="A330" s="74">
        <v>326</v>
      </c>
      <c r="B330" s="74">
        <v>328</v>
      </c>
      <c r="C330" s="74" t="s">
        <v>978</v>
      </c>
      <c r="D330" s="74" t="s">
        <v>3306</v>
      </c>
      <c r="E330" s="74" t="s">
        <v>979</v>
      </c>
      <c r="F330" s="77" t="s">
        <v>3146</v>
      </c>
      <c r="G330" s="75" t="s">
        <v>980</v>
      </c>
      <c r="H330" s="75" t="s">
        <v>3641</v>
      </c>
      <c r="I330" s="75" t="s">
        <v>4719</v>
      </c>
      <c r="J330" s="74"/>
    </row>
    <row r="331" spans="1:10" ht="60" customHeight="1" x14ac:dyDescent="0.65">
      <c r="A331" s="74">
        <v>327</v>
      </c>
      <c r="B331" s="74">
        <v>329</v>
      </c>
      <c r="C331" s="74" t="s">
        <v>981</v>
      </c>
      <c r="D331" s="74" t="s">
        <v>3306</v>
      </c>
      <c r="E331" s="74" t="s">
        <v>982</v>
      </c>
      <c r="F331" s="77" t="s">
        <v>3146</v>
      </c>
      <c r="G331" s="75" t="s">
        <v>983</v>
      </c>
      <c r="H331" s="75" t="s">
        <v>3642</v>
      </c>
      <c r="I331" s="75" t="s">
        <v>4720</v>
      </c>
      <c r="J331" s="74"/>
    </row>
    <row r="332" spans="1:10" ht="60" customHeight="1" x14ac:dyDescent="0.65">
      <c r="A332" s="74">
        <v>328</v>
      </c>
      <c r="B332" s="74">
        <v>330</v>
      </c>
      <c r="C332" s="74" t="s">
        <v>984</v>
      </c>
      <c r="D332" s="74" t="s">
        <v>3306</v>
      </c>
      <c r="E332" s="74" t="s">
        <v>360</v>
      </c>
      <c r="F332" s="77" t="s">
        <v>3146</v>
      </c>
      <c r="G332" s="75" t="s">
        <v>985</v>
      </c>
      <c r="H332" s="75" t="s">
        <v>3643</v>
      </c>
      <c r="I332" s="75" t="s">
        <v>4721</v>
      </c>
      <c r="J332" s="74"/>
    </row>
    <row r="333" spans="1:10" ht="60" customHeight="1" x14ac:dyDescent="0.65">
      <c r="A333" s="74">
        <v>329</v>
      </c>
      <c r="B333" s="74">
        <v>331</v>
      </c>
      <c r="C333" s="74" t="s">
        <v>986</v>
      </c>
      <c r="D333" s="74" t="s">
        <v>3306</v>
      </c>
      <c r="E333" s="74" t="s">
        <v>713</v>
      </c>
      <c r="F333" s="77" t="s">
        <v>3146</v>
      </c>
      <c r="G333" s="75" t="s">
        <v>987</v>
      </c>
      <c r="H333" s="75" t="s">
        <v>3644</v>
      </c>
      <c r="I333" s="75" t="s">
        <v>4722</v>
      </c>
      <c r="J333" s="74"/>
    </row>
    <row r="334" spans="1:10" ht="60" customHeight="1" x14ac:dyDescent="0.65">
      <c r="A334" s="74">
        <v>330</v>
      </c>
      <c r="B334" s="74">
        <v>332</v>
      </c>
      <c r="C334" s="74" t="s">
        <v>988</v>
      </c>
      <c r="D334" s="74" t="s">
        <v>3306</v>
      </c>
      <c r="E334" s="74" t="s">
        <v>989</v>
      </c>
      <c r="F334" s="77" t="s">
        <v>3146</v>
      </c>
      <c r="G334" s="75" t="s">
        <v>990</v>
      </c>
      <c r="H334" s="75" t="s">
        <v>3645</v>
      </c>
      <c r="I334" s="75" t="s">
        <v>4723</v>
      </c>
      <c r="J334" s="74"/>
    </row>
    <row r="335" spans="1:10" ht="60" customHeight="1" x14ac:dyDescent="0.65">
      <c r="A335" s="74">
        <v>331</v>
      </c>
      <c r="B335" s="74">
        <v>333</v>
      </c>
      <c r="C335" s="74" t="s">
        <v>991</v>
      </c>
      <c r="D335" s="74" t="s">
        <v>3306</v>
      </c>
      <c r="E335" s="74" t="s">
        <v>992</v>
      </c>
      <c r="F335" s="77" t="s">
        <v>3146</v>
      </c>
      <c r="G335" s="75" t="s">
        <v>993</v>
      </c>
      <c r="H335" s="75" t="s">
        <v>3646</v>
      </c>
      <c r="I335" s="75" t="s">
        <v>4724</v>
      </c>
      <c r="J335" s="74"/>
    </row>
    <row r="336" spans="1:10" ht="60" customHeight="1" x14ac:dyDescent="0.65">
      <c r="A336" s="74">
        <v>332</v>
      </c>
      <c r="B336" s="74">
        <v>334</v>
      </c>
      <c r="C336" s="74" t="s">
        <v>994</v>
      </c>
      <c r="D336" s="74" t="s">
        <v>3306</v>
      </c>
      <c r="E336" s="74" t="s">
        <v>995</v>
      </c>
      <c r="F336" s="77" t="s">
        <v>3146</v>
      </c>
      <c r="G336" s="75" t="s">
        <v>996</v>
      </c>
      <c r="H336" s="75" t="s">
        <v>3647</v>
      </c>
      <c r="I336" s="75" t="s">
        <v>4725</v>
      </c>
      <c r="J336" s="74"/>
    </row>
    <row r="337" spans="1:10" ht="60" customHeight="1" x14ac:dyDescent="0.65">
      <c r="A337" s="74">
        <v>333</v>
      </c>
      <c r="B337" s="74">
        <v>335</v>
      </c>
      <c r="C337" s="74" t="s">
        <v>997</v>
      </c>
      <c r="D337" s="74" t="s">
        <v>3306</v>
      </c>
      <c r="E337" s="74" t="s">
        <v>998</v>
      </c>
      <c r="F337" s="77" t="s">
        <v>3146</v>
      </c>
      <c r="G337" s="75" t="s">
        <v>999</v>
      </c>
      <c r="H337" s="75" t="s">
        <v>3648</v>
      </c>
      <c r="I337" s="75" t="s">
        <v>4726</v>
      </c>
      <c r="J337" s="74"/>
    </row>
    <row r="338" spans="1:10" ht="60" customHeight="1" x14ac:dyDescent="0.65">
      <c r="A338" s="74">
        <v>334</v>
      </c>
      <c r="B338" s="74">
        <v>336</v>
      </c>
      <c r="C338" s="74" t="s">
        <v>1000</v>
      </c>
      <c r="D338" s="74" t="s">
        <v>3306</v>
      </c>
      <c r="E338" s="74" t="s">
        <v>1001</v>
      </c>
      <c r="F338" s="77" t="s">
        <v>3146</v>
      </c>
      <c r="G338" s="75" t="s">
        <v>1002</v>
      </c>
      <c r="H338" s="75" t="s">
        <v>3649</v>
      </c>
      <c r="I338" s="75" t="s">
        <v>4727</v>
      </c>
      <c r="J338" s="74"/>
    </row>
    <row r="339" spans="1:10" ht="60" customHeight="1" x14ac:dyDescent="0.65">
      <c r="A339" s="74">
        <v>335</v>
      </c>
      <c r="B339" s="74">
        <v>337</v>
      </c>
      <c r="C339" s="74" t="s">
        <v>1003</v>
      </c>
      <c r="D339" s="74" t="s">
        <v>3306</v>
      </c>
      <c r="E339" s="74" t="s">
        <v>1004</v>
      </c>
      <c r="F339" s="77" t="s">
        <v>3146</v>
      </c>
      <c r="G339" s="75" t="s">
        <v>1005</v>
      </c>
      <c r="H339" s="75" t="s">
        <v>3650</v>
      </c>
      <c r="I339" s="75" t="s">
        <v>4728</v>
      </c>
      <c r="J339" s="74"/>
    </row>
    <row r="340" spans="1:10" ht="60" customHeight="1" x14ac:dyDescent="0.65">
      <c r="A340" s="74">
        <v>336</v>
      </c>
      <c r="B340" s="74">
        <v>338</v>
      </c>
      <c r="C340" s="74" t="s">
        <v>1006</v>
      </c>
      <c r="D340" s="74" t="s">
        <v>3306</v>
      </c>
      <c r="E340" s="74" t="s">
        <v>1007</v>
      </c>
      <c r="F340" s="77" t="s">
        <v>3146</v>
      </c>
      <c r="G340" s="75" t="s">
        <v>1008</v>
      </c>
      <c r="H340" s="75" t="s">
        <v>3651</v>
      </c>
      <c r="I340" s="75" t="s">
        <v>4729</v>
      </c>
      <c r="J340" s="74"/>
    </row>
    <row r="341" spans="1:10" ht="60" customHeight="1" x14ac:dyDescent="0.65">
      <c r="A341" s="74">
        <v>337</v>
      </c>
      <c r="B341" s="74">
        <v>339</v>
      </c>
      <c r="C341" s="74" t="s">
        <v>1009</v>
      </c>
      <c r="D341" s="74" t="s">
        <v>3306</v>
      </c>
      <c r="E341" s="74" t="s">
        <v>1010</v>
      </c>
      <c r="F341" s="77" t="s">
        <v>3146</v>
      </c>
      <c r="G341" s="75" t="s">
        <v>1011</v>
      </c>
      <c r="H341" s="75" t="s">
        <v>3652</v>
      </c>
      <c r="I341" s="75" t="s">
        <v>4730</v>
      </c>
      <c r="J341" s="74"/>
    </row>
    <row r="342" spans="1:10" ht="60" customHeight="1" x14ac:dyDescent="0.65">
      <c r="A342" s="74">
        <v>338</v>
      </c>
      <c r="B342" s="74">
        <v>340</v>
      </c>
      <c r="C342" s="74" t="s">
        <v>1012</v>
      </c>
      <c r="D342" s="74" t="s">
        <v>3306</v>
      </c>
      <c r="E342" s="74" t="s">
        <v>1013</v>
      </c>
      <c r="F342" s="77" t="s">
        <v>3146</v>
      </c>
      <c r="G342" s="75" t="s">
        <v>1014</v>
      </c>
      <c r="H342" s="75" t="s">
        <v>3653</v>
      </c>
      <c r="I342" s="75" t="s">
        <v>4731</v>
      </c>
      <c r="J342" s="74"/>
    </row>
    <row r="343" spans="1:10" ht="60" customHeight="1" x14ac:dyDescent="0.65">
      <c r="A343" s="74">
        <v>339</v>
      </c>
      <c r="B343" s="74">
        <v>341</v>
      </c>
      <c r="C343" s="74" t="s">
        <v>1015</v>
      </c>
      <c r="D343" s="74" t="s">
        <v>3306</v>
      </c>
      <c r="E343" s="74" t="s">
        <v>1016</v>
      </c>
      <c r="F343" s="77" t="s">
        <v>3146</v>
      </c>
      <c r="G343" s="75" t="s">
        <v>1017</v>
      </c>
      <c r="H343" s="75" t="s">
        <v>3654</v>
      </c>
      <c r="I343" s="75" t="s">
        <v>4732</v>
      </c>
      <c r="J343" s="74"/>
    </row>
    <row r="344" spans="1:10" ht="60" customHeight="1" x14ac:dyDescent="0.65">
      <c r="A344" s="74">
        <v>340</v>
      </c>
      <c r="B344" s="74">
        <v>342</v>
      </c>
      <c r="C344" s="74" t="s">
        <v>1018</v>
      </c>
      <c r="D344" s="74" t="s">
        <v>3306</v>
      </c>
      <c r="E344" s="74" t="s">
        <v>1019</v>
      </c>
      <c r="F344" s="77" t="s">
        <v>3146</v>
      </c>
      <c r="G344" s="75" t="s">
        <v>1020</v>
      </c>
      <c r="H344" s="75" t="s">
        <v>3655</v>
      </c>
      <c r="I344" s="75" t="s">
        <v>4733</v>
      </c>
      <c r="J344" s="74"/>
    </row>
    <row r="345" spans="1:10" ht="60" customHeight="1" x14ac:dyDescent="0.65">
      <c r="A345" s="74">
        <v>341</v>
      </c>
      <c r="B345" s="74">
        <v>343</v>
      </c>
      <c r="C345" s="74" t="s">
        <v>1021</v>
      </c>
      <c r="D345" s="74" t="s">
        <v>3306</v>
      </c>
      <c r="E345" s="74" t="s">
        <v>1022</v>
      </c>
      <c r="F345" s="77" t="s">
        <v>3146</v>
      </c>
      <c r="G345" s="75" t="s">
        <v>1023</v>
      </c>
      <c r="H345" s="75" t="s">
        <v>3656</v>
      </c>
      <c r="I345" s="75" t="s">
        <v>4734</v>
      </c>
      <c r="J345" s="74"/>
    </row>
    <row r="346" spans="1:10" ht="60" customHeight="1" x14ac:dyDescent="0.65">
      <c r="A346" s="74">
        <v>342</v>
      </c>
      <c r="B346" s="74">
        <v>344</v>
      </c>
      <c r="C346" s="74" t="s">
        <v>1024</v>
      </c>
      <c r="D346" s="74" t="s">
        <v>3306</v>
      </c>
      <c r="E346" s="74" t="s">
        <v>133</v>
      </c>
      <c r="F346" s="77" t="s">
        <v>3146</v>
      </c>
      <c r="G346" s="75" t="s">
        <v>1025</v>
      </c>
      <c r="H346" s="75" t="s">
        <v>3657</v>
      </c>
      <c r="I346" s="75" t="s">
        <v>4735</v>
      </c>
      <c r="J346" s="74"/>
    </row>
    <row r="347" spans="1:10" ht="60" customHeight="1" x14ac:dyDescent="0.65">
      <c r="A347" s="74">
        <v>343</v>
      </c>
      <c r="B347" s="74">
        <v>345</v>
      </c>
      <c r="C347" s="74" t="s">
        <v>1026</v>
      </c>
      <c r="D347" s="74" t="s">
        <v>3306</v>
      </c>
      <c r="E347" s="74" t="s">
        <v>1027</v>
      </c>
      <c r="F347" s="77" t="s">
        <v>3146</v>
      </c>
      <c r="G347" s="75" t="s">
        <v>1028</v>
      </c>
      <c r="H347" s="75" t="s">
        <v>3658</v>
      </c>
      <c r="I347" s="75" t="s">
        <v>4736</v>
      </c>
      <c r="J347" s="74"/>
    </row>
    <row r="348" spans="1:10" ht="60" customHeight="1" x14ac:dyDescent="0.65">
      <c r="A348" s="74">
        <v>344</v>
      </c>
      <c r="B348" s="74">
        <v>346</v>
      </c>
      <c r="C348" s="74" t="s">
        <v>1029</v>
      </c>
      <c r="D348" s="74" t="s">
        <v>3306</v>
      </c>
      <c r="E348" s="74" t="s">
        <v>1030</v>
      </c>
      <c r="F348" s="77" t="s">
        <v>3146</v>
      </c>
      <c r="G348" s="75" t="s">
        <v>1031</v>
      </c>
      <c r="H348" s="75" t="s">
        <v>3659</v>
      </c>
      <c r="I348" s="75" t="s">
        <v>4737</v>
      </c>
      <c r="J348" s="74"/>
    </row>
    <row r="349" spans="1:10" ht="60" customHeight="1" x14ac:dyDescent="0.65">
      <c r="A349" s="74">
        <v>345</v>
      </c>
      <c r="B349" s="74">
        <v>347</v>
      </c>
      <c r="C349" s="74" t="s">
        <v>1032</v>
      </c>
      <c r="D349" s="74" t="s">
        <v>3306</v>
      </c>
      <c r="E349" s="74" t="s">
        <v>1033</v>
      </c>
      <c r="F349" s="77" t="s">
        <v>3146</v>
      </c>
      <c r="G349" s="75" t="s">
        <v>1034</v>
      </c>
      <c r="H349" s="75" t="s">
        <v>3660</v>
      </c>
      <c r="I349" s="75" t="s">
        <v>4738</v>
      </c>
      <c r="J349" s="74"/>
    </row>
    <row r="350" spans="1:10" ht="60" customHeight="1" x14ac:dyDescent="0.65">
      <c r="A350" s="74">
        <v>346</v>
      </c>
      <c r="B350" s="74">
        <v>348</v>
      </c>
      <c r="C350" s="74" t="s">
        <v>1035</v>
      </c>
      <c r="D350" s="74" t="s">
        <v>3306</v>
      </c>
      <c r="E350" s="74" t="s">
        <v>693</v>
      </c>
      <c r="F350" s="77" t="s">
        <v>3146</v>
      </c>
      <c r="G350" s="75" t="s">
        <v>1036</v>
      </c>
      <c r="H350" s="75" t="s">
        <v>3661</v>
      </c>
      <c r="I350" s="75" t="s">
        <v>4739</v>
      </c>
      <c r="J350" s="74"/>
    </row>
    <row r="351" spans="1:10" ht="60" customHeight="1" x14ac:dyDescent="0.65">
      <c r="A351" s="74">
        <v>347</v>
      </c>
      <c r="B351" s="74">
        <v>349</v>
      </c>
      <c r="C351" s="74" t="s">
        <v>1037</v>
      </c>
      <c r="D351" s="74" t="s">
        <v>3306</v>
      </c>
      <c r="E351" s="74" t="s">
        <v>321</v>
      </c>
      <c r="F351" s="77" t="s">
        <v>3146</v>
      </c>
      <c r="G351" s="75" t="s">
        <v>1038</v>
      </c>
      <c r="H351" s="75" t="s">
        <v>3662</v>
      </c>
      <c r="I351" s="75" t="s">
        <v>4740</v>
      </c>
      <c r="J351" s="74"/>
    </row>
    <row r="352" spans="1:10" ht="60" customHeight="1" x14ac:dyDescent="0.65">
      <c r="A352" s="74">
        <v>348</v>
      </c>
      <c r="B352" s="74">
        <v>350</v>
      </c>
      <c r="C352" s="74" t="s">
        <v>1039</v>
      </c>
      <c r="D352" s="74" t="s">
        <v>3306</v>
      </c>
      <c r="E352" s="74" t="s">
        <v>1040</v>
      </c>
      <c r="F352" s="77" t="s">
        <v>3146</v>
      </c>
      <c r="G352" s="75" t="s">
        <v>1041</v>
      </c>
      <c r="H352" s="75" t="s">
        <v>3663</v>
      </c>
      <c r="I352" s="75" t="s">
        <v>4741</v>
      </c>
      <c r="J352" s="74"/>
    </row>
    <row r="353" spans="1:10" ht="60" customHeight="1" x14ac:dyDescent="0.65">
      <c r="A353" s="74">
        <v>349</v>
      </c>
      <c r="B353" s="74">
        <v>351</v>
      </c>
      <c r="C353" s="74" t="s">
        <v>1042</v>
      </c>
      <c r="D353" s="74" t="s">
        <v>3306</v>
      </c>
      <c r="E353" s="74" t="s">
        <v>1043</v>
      </c>
      <c r="F353" s="77" t="s">
        <v>3146</v>
      </c>
      <c r="G353" s="75" t="s">
        <v>1044</v>
      </c>
      <c r="H353" s="75" t="s">
        <v>3664</v>
      </c>
      <c r="I353" s="75" t="s">
        <v>4742</v>
      </c>
      <c r="J353" s="74"/>
    </row>
    <row r="354" spans="1:10" ht="60" customHeight="1" x14ac:dyDescent="0.65">
      <c r="A354" s="74">
        <v>350</v>
      </c>
      <c r="B354" s="74">
        <v>352</v>
      </c>
      <c r="C354" s="74" t="s">
        <v>1045</v>
      </c>
      <c r="D354" s="74" t="s">
        <v>3306</v>
      </c>
      <c r="E354" s="74" t="s">
        <v>1046</v>
      </c>
      <c r="F354" s="77" t="s">
        <v>3146</v>
      </c>
      <c r="G354" s="75" t="s">
        <v>1047</v>
      </c>
      <c r="H354" s="75" t="s">
        <v>3665</v>
      </c>
      <c r="I354" s="75" t="s">
        <v>4743</v>
      </c>
      <c r="J354" s="74"/>
    </row>
    <row r="355" spans="1:10" ht="60" customHeight="1" x14ac:dyDescent="0.65">
      <c r="A355" s="74">
        <v>351</v>
      </c>
      <c r="B355" s="74">
        <v>353</v>
      </c>
      <c r="C355" s="74" t="s">
        <v>1048</v>
      </c>
      <c r="D355" s="74" t="s">
        <v>3306</v>
      </c>
      <c r="E355" s="74" t="s">
        <v>1049</v>
      </c>
      <c r="F355" s="77" t="s">
        <v>3146</v>
      </c>
      <c r="G355" s="75" t="s">
        <v>1050</v>
      </c>
      <c r="H355" s="75" t="s">
        <v>3666</v>
      </c>
      <c r="I355" s="75" t="s">
        <v>4744</v>
      </c>
      <c r="J355" s="74"/>
    </row>
    <row r="356" spans="1:10" ht="60" customHeight="1" x14ac:dyDescent="0.65">
      <c r="A356" s="74">
        <v>352</v>
      </c>
      <c r="B356" s="74">
        <v>354</v>
      </c>
      <c r="C356" s="74" t="s">
        <v>1051</v>
      </c>
      <c r="D356" s="74" t="s">
        <v>3306</v>
      </c>
      <c r="E356" s="74" t="s">
        <v>1052</v>
      </c>
      <c r="F356" s="77" t="s">
        <v>3146</v>
      </c>
      <c r="G356" s="75" t="s">
        <v>1053</v>
      </c>
      <c r="H356" s="75" t="s">
        <v>3667</v>
      </c>
      <c r="I356" s="75" t="s">
        <v>4745</v>
      </c>
      <c r="J356" s="74"/>
    </row>
    <row r="357" spans="1:10" ht="60" customHeight="1" x14ac:dyDescent="0.65">
      <c r="A357" s="74">
        <v>353</v>
      </c>
      <c r="B357" s="74">
        <v>355</v>
      </c>
      <c r="C357" s="74" t="s">
        <v>1054</v>
      </c>
      <c r="D357" s="74" t="s">
        <v>3306</v>
      </c>
      <c r="E357" s="74" t="s">
        <v>1055</v>
      </c>
      <c r="F357" s="77" t="s">
        <v>3146</v>
      </c>
      <c r="G357" s="75" t="s">
        <v>1056</v>
      </c>
      <c r="H357" s="75" t="s">
        <v>3668</v>
      </c>
      <c r="I357" s="75" t="s">
        <v>4746</v>
      </c>
      <c r="J357" s="74"/>
    </row>
    <row r="358" spans="1:10" ht="60" customHeight="1" x14ac:dyDescent="0.65">
      <c r="A358" s="74">
        <v>354</v>
      </c>
      <c r="B358" s="74">
        <v>356</v>
      </c>
      <c r="C358" s="74" t="s">
        <v>1057</v>
      </c>
      <c r="D358" s="74" t="s">
        <v>3306</v>
      </c>
      <c r="E358" s="74" t="s">
        <v>1058</v>
      </c>
      <c r="F358" s="77" t="s">
        <v>3146</v>
      </c>
      <c r="G358" s="75" t="s">
        <v>1059</v>
      </c>
      <c r="H358" s="75" t="s">
        <v>3669</v>
      </c>
      <c r="I358" s="75" t="s">
        <v>4747</v>
      </c>
      <c r="J358" s="74"/>
    </row>
    <row r="359" spans="1:10" ht="60" customHeight="1" x14ac:dyDescent="0.65">
      <c r="A359" s="74">
        <v>355</v>
      </c>
      <c r="B359" s="74">
        <v>357</v>
      </c>
      <c r="C359" s="74" t="s">
        <v>1060</v>
      </c>
      <c r="D359" s="74" t="s">
        <v>3306</v>
      </c>
      <c r="E359" s="74" t="s">
        <v>1061</v>
      </c>
      <c r="F359" s="77" t="s">
        <v>3146</v>
      </c>
      <c r="G359" s="75" t="s">
        <v>1062</v>
      </c>
      <c r="H359" s="75" t="s">
        <v>3670</v>
      </c>
      <c r="I359" s="75" t="s">
        <v>4748</v>
      </c>
      <c r="J359" s="74"/>
    </row>
    <row r="360" spans="1:10" ht="60" customHeight="1" x14ac:dyDescent="0.65">
      <c r="A360" s="74">
        <v>356</v>
      </c>
      <c r="B360" s="74">
        <v>358</v>
      </c>
      <c r="C360" s="74" t="s">
        <v>1063</v>
      </c>
      <c r="D360" s="74" t="s">
        <v>3306</v>
      </c>
      <c r="E360" s="74" t="s">
        <v>1064</v>
      </c>
      <c r="F360" s="77" t="s">
        <v>3146</v>
      </c>
      <c r="G360" s="75" t="s">
        <v>1065</v>
      </c>
      <c r="H360" s="75" t="s">
        <v>3671</v>
      </c>
      <c r="I360" s="75" t="s">
        <v>4749</v>
      </c>
      <c r="J360" s="74"/>
    </row>
    <row r="361" spans="1:10" ht="60" customHeight="1" x14ac:dyDescent="0.65">
      <c r="A361" s="74">
        <v>357</v>
      </c>
      <c r="B361" s="74">
        <v>359</v>
      </c>
      <c r="C361" s="74" t="s">
        <v>1066</v>
      </c>
      <c r="D361" s="74" t="s">
        <v>3306</v>
      </c>
      <c r="E361" s="74" t="s">
        <v>1067</v>
      </c>
      <c r="F361" s="77" t="s">
        <v>3146</v>
      </c>
      <c r="G361" s="75" t="s">
        <v>1068</v>
      </c>
      <c r="H361" s="75" t="s">
        <v>3672</v>
      </c>
      <c r="I361" s="75" t="s">
        <v>4750</v>
      </c>
      <c r="J361" s="74"/>
    </row>
    <row r="362" spans="1:10" ht="60" customHeight="1" x14ac:dyDescent="0.65">
      <c r="A362" s="74">
        <v>358</v>
      </c>
      <c r="B362" s="74">
        <v>360</v>
      </c>
      <c r="C362" s="74" t="s">
        <v>1069</v>
      </c>
      <c r="D362" s="74" t="s">
        <v>3306</v>
      </c>
      <c r="E362" s="74" t="s">
        <v>1070</v>
      </c>
      <c r="F362" s="77" t="s">
        <v>3146</v>
      </c>
      <c r="G362" s="75" t="s">
        <v>1071</v>
      </c>
      <c r="H362" s="75" t="s">
        <v>3673</v>
      </c>
      <c r="I362" s="75" t="s">
        <v>4751</v>
      </c>
      <c r="J362" s="74"/>
    </row>
    <row r="363" spans="1:10" ht="60" customHeight="1" x14ac:dyDescent="0.65">
      <c r="A363" s="74">
        <v>359</v>
      </c>
      <c r="B363" s="74">
        <v>361</v>
      </c>
      <c r="C363" s="74" t="s">
        <v>1072</v>
      </c>
      <c r="D363" s="74" t="s">
        <v>3306</v>
      </c>
      <c r="E363" s="74" t="s">
        <v>1073</v>
      </c>
      <c r="F363" s="77" t="s">
        <v>3146</v>
      </c>
      <c r="G363" s="75" t="s">
        <v>1074</v>
      </c>
      <c r="H363" s="75" t="s">
        <v>3674</v>
      </c>
      <c r="I363" s="75" t="s">
        <v>4752</v>
      </c>
      <c r="J363" s="74"/>
    </row>
    <row r="364" spans="1:10" ht="60" customHeight="1" x14ac:dyDescent="0.65">
      <c r="A364" s="74">
        <v>360</v>
      </c>
      <c r="B364" s="74">
        <v>362</v>
      </c>
      <c r="C364" s="74" t="s">
        <v>1075</v>
      </c>
      <c r="D364" s="74" t="s">
        <v>3306</v>
      </c>
      <c r="E364" s="74" t="s">
        <v>1076</v>
      </c>
      <c r="F364" s="77" t="s">
        <v>3146</v>
      </c>
      <c r="G364" s="75" t="s">
        <v>1077</v>
      </c>
      <c r="H364" s="75" t="s">
        <v>3675</v>
      </c>
      <c r="I364" s="75" t="s">
        <v>4753</v>
      </c>
      <c r="J364" s="74"/>
    </row>
    <row r="365" spans="1:10" ht="60" customHeight="1" x14ac:dyDescent="0.65">
      <c r="A365" s="74">
        <v>361</v>
      </c>
      <c r="B365" s="74">
        <v>363</v>
      </c>
      <c r="C365" s="74" t="s">
        <v>1078</v>
      </c>
      <c r="D365" s="74" t="s">
        <v>3308</v>
      </c>
      <c r="E365" s="74" t="s">
        <v>1079</v>
      </c>
      <c r="F365" s="77" t="s">
        <v>3146</v>
      </c>
      <c r="G365" s="75" t="s">
        <v>1080</v>
      </c>
      <c r="H365" s="75" t="s">
        <v>3676</v>
      </c>
      <c r="I365" s="75" t="s">
        <v>4754</v>
      </c>
      <c r="J365" s="74"/>
    </row>
    <row r="366" spans="1:10" ht="60" customHeight="1" x14ac:dyDescent="0.65">
      <c r="A366" s="74">
        <v>362</v>
      </c>
      <c r="B366" s="74">
        <v>364</v>
      </c>
      <c r="C366" s="74" t="s">
        <v>1081</v>
      </c>
      <c r="D366" s="74" t="s">
        <v>3308</v>
      </c>
      <c r="E366" s="74" t="s">
        <v>1082</v>
      </c>
      <c r="F366" s="77" t="s">
        <v>3146</v>
      </c>
      <c r="G366" s="75" t="s">
        <v>1083</v>
      </c>
      <c r="H366" s="75" t="s">
        <v>3677</v>
      </c>
      <c r="I366" s="75" t="s">
        <v>4755</v>
      </c>
      <c r="J366" s="74"/>
    </row>
    <row r="367" spans="1:10" ht="60" customHeight="1" x14ac:dyDescent="0.65">
      <c r="A367" s="74">
        <v>363</v>
      </c>
      <c r="B367" s="74">
        <v>365</v>
      </c>
      <c r="C367" s="74" t="s">
        <v>1084</v>
      </c>
      <c r="D367" s="74" t="s">
        <v>3308</v>
      </c>
      <c r="E367" s="74" t="s">
        <v>840</v>
      </c>
      <c r="F367" s="77" t="s">
        <v>3146</v>
      </c>
      <c r="G367" s="75" t="s">
        <v>1085</v>
      </c>
      <c r="H367" s="75" t="s">
        <v>3678</v>
      </c>
      <c r="I367" s="75" t="s">
        <v>4756</v>
      </c>
      <c r="J367" s="74"/>
    </row>
    <row r="368" spans="1:10" ht="60" customHeight="1" x14ac:dyDescent="0.65">
      <c r="A368" s="74">
        <v>364</v>
      </c>
      <c r="B368" s="74">
        <v>366</v>
      </c>
      <c r="C368" s="74" t="s">
        <v>1086</v>
      </c>
      <c r="D368" s="74" t="s">
        <v>3308</v>
      </c>
      <c r="E368" s="74" t="s">
        <v>1087</v>
      </c>
      <c r="F368" s="77" t="s">
        <v>3146</v>
      </c>
      <c r="G368" s="75" t="s">
        <v>1088</v>
      </c>
      <c r="H368" s="75" t="s">
        <v>3679</v>
      </c>
      <c r="I368" s="75" t="s">
        <v>4757</v>
      </c>
      <c r="J368" s="74"/>
    </row>
    <row r="369" spans="1:10" ht="60" customHeight="1" x14ac:dyDescent="0.65">
      <c r="A369" s="74">
        <v>365</v>
      </c>
      <c r="B369" s="74">
        <v>367</v>
      </c>
      <c r="C369" s="74" t="s">
        <v>1089</v>
      </c>
      <c r="D369" s="74" t="s">
        <v>3306</v>
      </c>
      <c r="E369" s="74" t="s">
        <v>1090</v>
      </c>
      <c r="F369" s="77" t="s">
        <v>3146</v>
      </c>
      <c r="G369" s="75" t="s">
        <v>1091</v>
      </c>
      <c r="H369" s="75" t="s">
        <v>3680</v>
      </c>
      <c r="I369" s="75" t="s">
        <v>4758</v>
      </c>
      <c r="J369" s="74"/>
    </row>
    <row r="370" spans="1:10" ht="60" customHeight="1" x14ac:dyDescent="0.65">
      <c r="A370" s="74">
        <v>366</v>
      </c>
      <c r="B370" s="74">
        <v>368</v>
      </c>
      <c r="C370" s="74" t="s">
        <v>1092</v>
      </c>
      <c r="D370" s="74" t="s">
        <v>3306</v>
      </c>
      <c r="E370" s="74" t="s">
        <v>1093</v>
      </c>
      <c r="F370" s="77" t="s">
        <v>3146</v>
      </c>
      <c r="G370" s="75" t="s">
        <v>1094</v>
      </c>
      <c r="H370" s="75" t="s">
        <v>3681</v>
      </c>
      <c r="I370" s="75" t="s">
        <v>4759</v>
      </c>
      <c r="J370" s="74"/>
    </row>
    <row r="371" spans="1:10" ht="60" customHeight="1" x14ac:dyDescent="0.65">
      <c r="A371" s="74">
        <v>367</v>
      </c>
      <c r="B371" s="74">
        <v>369</v>
      </c>
      <c r="C371" s="74" t="s">
        <v>1095</v>
      </c>
      <c r="D371" s="74" t="s">
        <v>3306</v>
      </c>
      <c r="E371" s="74" t="s">
        <v>1096</v>
      </c>
      <c r="F371" s="77" t="s">
        <v>3146</v>
      </c>
      <c r="G371" s="75" t="s">
        <v>1097</v>
      </c>
      <c r="H371" s="75" t="s">
        <v>3682</v>
      </c>
      <c r="I371" s="75" t="s">
        <v>4760</v>
      </c>
      <c r="J371" s="74"/>
    </row>
    <row r="372" spans="1:10" ht="60" customHeight="1" x14ac:dyDescent="0.65">
      <c r="A372" s="74">
        <v>368</v>
      </c>
      <c r="B372" s="74">
        <v>370</v>
      </c>
      <c r="C372" s="74" t="s">
        <v>1098</v>
      </c>
      <c r="D372" s="74" t="s">
        <v>3306</v>
      </c>
      <c r="E372" s="74" t="s">
        <v>1099</v>
      </c>
      <c r="F372" s="77" t="s">
        <v>3146</v>
      </c>
      <c r="G372" s="75" t="s">
        <v>1100</v>
      </c>
      <c r="H372" s="75" t="s">
        <v>3683</v>
      </c>
      <c r="I372" s="75" t="s">
        <v>4761</v>
      </c>
      <c r="J372" s="74"/>
    </row>
    <row r="373" spans="1:10" ht="60" customHeight="1" x14ac:dyDescent="0.65">
      <c r="A373" s="74">
        <v>369</v>
      </c>
      <c r="B373" s="74">
        <v>371</v>
      </c>
      <c r="C373" s="74" t="s">
        <v>1101</v>
      </c>
      <c r="D373" s="74" t="s">
        <v>3306</v>
      </c>
      <c r="E373" s="74" t="s">
        <v>867</v>
      </c>
      <c r="F373" s="77" t="s">
        <v>3146</v>
      </c>
      <c r="G373" s="75" t="s">
        <v>1102</v>
      </c>
      <c r="H373" s="75" t="s">
        <v>3684</v>
      </c>
      <c r="I373" s="75" t="s">
        <v>4762</v>
      </c>
      <c r="J373" s="74"/>
    </row>
    <row r="374" spans="1:10" ht="60" customHeight="1" x14ac:dyDescent="0.65">
      <c r="A374" s="74">
        <v>370</v>
      </c>
      <c r="B374" s="74">
        <v>372</v>
      </c>
      <c r="C374" s="74" t="s">
        <v>1103</v>
      </c>
      <c r="D374" s="74" t="s">
        <v>3308</v>
      </c>
      <c r="E374" s="74" t="s">
        <v>1104</v>
      </c>
      <c r="F374" s="77" t="s">
        <v>3146</v>
      </c>
      <c r="G374" s="75" t="s">
        <v>1105</v>
      </c>
      <c r="H374" s="75" t="s">
        <v>3685</v>
      </c>
      <c r="I374" s="75" t="s">
        <v>4763</v>
      </c>
      <c r="J374" s="74"/>
    </row>
    <row r="375" spans="1:10" ht="60" customHeight="1" x14ac:dyDescent="0.65">
      <c r="A375" s="74">
        <v>371</v>
      </c>
      <c r="B375" s="74">
        <v>373</v>
      </c>
      <c r="C375" s="74" t="s">
        <v>1106</v>
      </c>
      <c r="D375" s="74" t="s">
        <v>3306</v>
      </c>
      <c r="E375" s="74" t="s">
        <v>1107</v>
      </c>
      <c r="F375" s="77" t="s">
        <v>3146</v>
      </c>
      <c r="G375" s="75" t="s">
        <v>1108</v>
      </c>
      <c r="H375" s="75" t="s">
        <v>3686</v>
      </c>
      <c r="I375" s="75" t="s">
        <v>4764</v>
      </c>
      <c r="J375" s="74"/>
    </row>
    <row r="376" spans="1:10" ht="60" customHeight="1" x14ac:dyDescent="0.65">
      <c r="A376" s="74">
        <v>372</v>
      </c>
      <c r="B376" s="74">
        <v>374</v>
      </c>
      <c r="C376" s="74" t="s">
        <v>1109</v>
      </c>
      <c r="D376" s="74" t="s">
        <v>3306</v>
      </c>
      <c r="E376" s="74" t="s">
        <v>1110</v>
      </c>
      <c r="F376" s="77" t="s">
        <v>3146</v>
      </c>
      <c r="G376" s="75" t="s">
        <v>1111</v>
      </c>
      <c r="H376" s="75" t="s">
        <v>3687</v>
      </c>
      <c r="I376" s="75" t="s">
        <v>4765</v>
      </c>
      <c r="J376" s="74"/>
    </row>
    <row r="377" spans="1:10" ht="60" customHeight="1" x14ac:dyDescent="0.65">
      <c r="A377" s="74">
        <v>373</v>
      </c>
      <c r="B377" s="74">
        <v>375</v>
      </c>
      <c r="C377" s="74" t="s">
        <v>1112</v>
      </c>
      <c r="D377" s="74" t="s">
        <v>3306</v>
      </c>
      <c r="E377" s="74" t="s">
        <v>1113</v>
      </c>
      <c r="F377" s="77" t="s">
        <v>3146</v>
      </c>
      <c r="G377" s="75" t="s">
        <v>1114</v>
      </c>
      <c r="H377" s="75" t="s">
        <v>3688</v>
      </c>
      <c r="I377" s="75" t="s">
        <v>4766</v>
      </c>
      <c r="J377" s="74"/>
    </row>
    <row r="378" spans="1:10" ht="60" customHeight="1" x14ac:dyDescent="0.65">
      <c r="A378" s="74">
        <v>374</v>
      </c>
      <c r="B378" s="74">
        <v>376</v>
      </c>
      <c r="C378" s="74" t="s">
        <v>1115</v>
      </c>
      <c r="D378" s="74" t="s">
        <v>3306</v>
      </c>
      <c r="E378" s="74" t="s">
        <v>1116</v>
      </c>
      <c r="F378" s="77" t="s">
        <v>3146</v>
      </c>
      <c r="G378" s="75" t="s">
        <v>1117</v>
      </c>
      <c r="H378" s="75" t="s">
        <v>3689</v>
      </c>
      <c r="I378" s="75" t="s">
        <v>4767</v>
      </c>
      <c r="J378" s="74"/>
    </row>
    <row r="379" spans="1:10" ht="60" customHeight="1" x14ac:dyDescent="0.65">
      <c r="A379" s="74">
        <v>375</v>
      </c>
      <c r="B379" s="74">
        <v>377</v>
      </c>
      <c r="C379" s="74" t="s">
        <v>1118</v>
      </c>
      <c r="D379" s="74" t="s">
        <v>3306</v>
      </c>
      <c r="E379" s="74" t="s">
        <v>1119</v>
      </c>
      <c r="F379" s="77" t="s">
        <v>3146</v>
      </c>
      <c r="G379" s="75" t="s">
        <v>1120</v>
      </c>
      <c r="H379" s="75" t="s">
        <v>3690</v>
      </c>
      <c r="I379" s="75" t="s">
        <v>4768</v>
      </c>
      <c r="J379" s="74"/>
    </row>
    <row r="380" spans="1:10" ht="60" customHeight="1" x14ac:dyDescent="0.65">
      <c r="A380" s="74">
        <v>376</v>
      </c>
      <c r="B380" s="74">
        <v>378</v>
      </c>
      <c r="C380" s="74" t="s">
        <v>1121</v>
      </c>
      <c r="D380" s="74" t="s">
        <v>3306</v>
      </c>
      <c r="E380" s="74" t="s">
        <v>1122</v>
      </c>
      <c r="F380" s="77" t="s">
        <v>3146</v>
      </c>
      <c r="G380" s="75" t="s">
        <v>1123</v>
      </c>
      <c r="H380" s="75" t="s">
        <v>3691</v>
      </c>
      <c r="I380" s="75" t="s">
        <v>4769</v>
      </c>
      <c r="J380" s="74"/>
    </row>
    <row r="381" spans="1:10" ht="60" customHeight="1" x14ac:dyDescent="0.65">
      <c r="A381" s="74">
        <v>377</v>
      </c>
      <c r="B381" s="74">
        <v>379</v>
      </c>
      <c r="C381" s="74" t="s">
        <v>1124</v>
      </c>
      <c r="D381" s="74" t="s">
        <v>3306</v>
      </c>
      <c r="E381" s="74" t="s">
        <v>1125</v>
      </c>
      <c r="F381" s="77" t="s">
        <v>3146</v>
      </c>
      <c r="G381" s="75" t="s">
        <v>1126</v>
      </c>
      <c r="H381" s="75" t="s">
        <v>3692</v>
      </c>
      <c r="I381" s="75" t="s">
        <v>4770</v>
      </c>
      <c r="J381" s="74"/>
    </row>
    <row r="382" spans="1:10" ht="60" customHeight="1" x14ac:dyDescent="0.65">
      <c r="A382" s="74">
        <v>378</v>
      </c>
      <c r="B382" s="74">
        <v>380</v>
      </c>
      <c r="C382" s="74" t="s">
        <v>1127</v>
      </c>
      <c r="D382" s="74" t="s">
        <v>3308</v>
      </c>
      <c r="E382" s="74" t="s">
        <v>1128</v>
      </c>
      <c r="F382" s="77" t="s">
        <v>3146</v>
      </c>
      <c r="G382" s="75" t="s">
        <v>1129</v>
      </c>
      <c r="H382" s="75" t="s">
        <v>3693</v>
      </c>
      <c r="I382" s="75" t="s">
        <v>4771</v>
      </c>
      <c r="J382" s="74"/>
    </row>
    <row r="383" spans="1:10" ht="60" customHeight="1" x14ac:dyDescent="0.65">
      <c r="A383" s="74">
        <v>379</v>
      </c>
      <c r="B383" s="74">
        <v>381</v>
      </c>
      <c r="C383" s="74" t="s">
        <v>1130</v>
      </c>
      <c r="D383" s="74" t="s">
        <v>3306</v>
      </c>
      <c r="E383" s="74" t="s">
        <v>1131</v>
      </c>
      <c r="F383" s="77" t="s">
        <v>3146</v>
      </c>
      <c r="G383" s="75" t="s">
        <v>1132</v>
      </c>
      <c r="H383" s="75" t="s">
        <v>3694</v>
      </c>
      <c r="I383" s="75" t="s">
        <v>4772</v>
      </c>
      <c r="J383" s="74"/>
    </row>
    <row r="384" spans="1:10" ht="60" customHeight="1" x14ac:dyDescent="0.65">
      <c r="A384" s="74">
        <v>380</v>
      </c>
      <c r="B384" s="74">
        <v>382</v>
      </c>
      <c r="C384" s="74" t="s">
        <v>1133</v>
      </c>
      <c r="D384" s="74" t="s">
        <v>3306</v>
      </c>
      <c r="E384" s="74" t="s">
        <v>1134</v>
      </c>
      <c r="F384" s="77" t="s">
        <v>3146</v>
      </c>
      <c r="G384" s="75" t="s">
        <v>1135</v>
      </c>
      <c r="H384" s="75" t="s">
        <v>3695</v>
      </c>
      <c r="I384" s="75" t="s">
        <v>4773</v>
      </c>
      <c r="J384" s="74"/>
    </row>
    <row r="385" spans="1:10" ht="60" customHeight="1" x14ac:dyDescent="0.65">
      <c r="A385" s="74">
        <v>381</v>
      </c>
      <c r="B385" s="74">
        <v>383</v>
      </c>
      <c r="C385" s="74" t="s">
        <v>1136</v>
      </c>
      <c r="D385" s="74" t="s">
        <v>3308</v>
      </c>
      <c r="E385" s="74" t="s">
        <v>1137</v>
      </c>
      <c r="F385" s="77" t="s">
        <v>3146</v>
      </c>
      <c r="G385" s="75" t="s">
        <v>1138</v>
      </c>
      <c r="H385" s="75" t="s">
        <v>3696</v>
      </c>
      <c r="I385" s="75" t="s">
        <v>4774</v>
      </c>
      <c r="J385" s="74"/>
    </row>
    <row r="386" spans="1:10" ht="60" customHeight="1" x14ac:dyDescent="0.65">
      <c r="A386" s="74">
        <v>382</v>
      </c>
      <c r="B386" s="74">
        <v>384</v>
      </c>
      <c r="C386" s="74" t="s">
        <v>1139</v>
      </c>
      <c r="D386" s="74" t="s">
        <v>3306</v>
      </c>
      <c r="E386" s="74" t="s">
        <v>1140</v>
      </c>
      <c r="F386" s="77" t="s">
        <v>3146</v>
      </c>
      <c r="G386" s="75" t="s">
        <v>1141</v>
      </c>
      <c r="H386" s="75" t="s">
        <v>3697</v>
      </c>
      <c r="I386" s="75" t="s">
        <v>4775</v>
      </c>
      <c r="J386" s="74"/>
    </row>
    <row r="387" spans="1:10" ht="60" customHeight="1" x14ac:dyDescent="0.65">
      <c r="A387" s="74">
        <v>383</v>
      </c>
      <c r="B387" s="74">
        <v>385</v>
      </c>
      <c r="C387" s="74" t="s">
        <v>1142</v>
      </c>
      <c r="D387" s="74" t="s">
        <v>3306</v>
      </c>
      <c r="E387" s="74" t="s">
        <v>1143</v>
      </c>
      <c r="F387" s="77" t="s">
        <v>3146</v>
      </c>
      <c r="G387" s="75" t="s">
        <v>1144</v>
      </c>
      <c r="H387" s="75" t="s">
        <v>3698</v>
      </c>
      <c r="I387" s="75" t="s">
        <v>4776</v>
      </c>
      <c r="J387" s="74"/>
    </row>
    <row r="388" spans="1:10" ht="60" customHeight="1" x14ac:dyDescent="0.65">
      <c r="A388" s="74">
        <v>384</v>
      </c>
      <c r="B388" s="74">
        <v>386</v>
      </c>
      <c r="C388" s="74" t="s">
        <v>781</v>
      </c>
      <c r="D388" s="74" t="s">
        <v>3306</v>
      </c>
      <c r="E388" s="74" t="s">
        <v>1145</v>
      </c>
      <c r="F388" s="77" t="s">
        <v>3146</v>
      </c>
      <c r="G388" s="75" t="s">
        <v>1146</v>
      </c>
      <c r="H388" s="75" t="s">
        <v>3699</v>
      </c>
      <c r="I388" s="75" t="s">
        <v>4777</v>
      </c>
      <c r="J388" s="74"/>
    </row>
    <row r="389" spans="1:10" ht="60" customHeight="1" x14ac:dyDescent="0.65">
      <c r="A389" s="74">
        <v>385</v>
      </c>
      <c r="B389" s="74">
        <v>387</v>
      </c>
      <c r="C389" s="74" t="s">
        <v>1147</v>
      </c>
      <c r="D389" s="74" t="s">
        <v>3306</v>
      </c>
      <c r="E389" s="74" t="s">
        <v>1148</v>
      </c>
      <c r="F389" s="77" t="s">
        <v>3146</v>
      </c>
      <c r="G389" s="75" t="s">
        <v>1149</v>
      </c>
      <c r="H389" s="75" t="s">
        <v>3700</v>
      </c>
      <c r="I389" s="75" t="s">
        <v>4778</v>
      </c>
      <c r="J389" s="74"/>
    </row>
    <row r="390" spans="1:10" ht="60" customHeight="1" x14ac:dyDescent="0.65">
      <c r="A390" s="74">
        <v>386</v>
      </c>
      <c r="B390" s="74">
        <v>388</v>
      </c>
      <c r="C390" s="74" t="s">
        <v>1150</v>
      </c>
      <c r="D390" s="74" t="s">
        <v>3306</v>
      </c>
      <c r="E390" s="74" t="s">
        <v>1151</v>
      </c>
      <c r="F390" s="77" t="s">
        <v>3146</v>
      </c>
      <c r="G390" s="75" t="s">
        <v>1152</v>
      </c>
      <c r="H390" s="75" t="s">
        <v>3701</v>
      </c>
      <c r="I390" s="75" t="s">
        <v>4779</v>
      </c>
      <c r="J390" s="74"/>
    </row>
    <row r="391" spans="1:10" ht="60" customHeight="1" x14ac:dyDescent="0.65">
      <c r="A391" s="74">
        <v>387</v>
      </c>
      <c r="B391" s="74">
        <v>389</v>
      </c>
      <c r="C391" s="74" t="s">
        <v>1153</v>
      </c>
      <c r="D391" s="74" t="s">
        <v>3306</v>
      </c>
      <c r="E391" s="74" t="s">
        <v>1154</v>
      </c>
      <c r="F391" s="77" t="s">
        <v>3146</v>
      </c>
      <c r="G391" s="75" t="s">
        <v>1155</v>
      </c>
      <c r="H391" s="75" t="s">
        <v>3702</v>
      </c>
      <c r="I391" s="75" t="s">
        <v>4780</v>
      </c>
      <c r="J391" s="74"/>
    </row>
    <row r="392" spans="1:10" ht="60" customHeight="1" x14ac:dyDescent="0.65">
      <c r="A392" s="74">
        <v>388</v>
      </c>
      <c r="B392" s="74">
        <v>390</v>
      </c>
      <c r="C392" s="74" t="s">
        <v>1156</v>
      </c>
      <c r="D392" s="74" t="s">
        <v>3306</v>
      </c>
      <c r="E392" s="74" t="s">
        <v>1157</v>
      </c>
      <c r="F392" s="77" t="s">
        <v>3146</v>
      </c>
      <c r="G392" s="75" t="s">
        <v>1158</v>
      </c>
      <c r="H392" s="75" t="s">
        <v>3703</v>
      </c>
      <c r="I392" s="75" t="s">
        <v>4781</v>
      </c>
      <c r="J392" s="74"/>
    </row>
    <row r="393" spans="1:10" ht="60" customHeight="1" x14ac:dyDescent="0.65">
      <c r="A393" s="74">
        <v>389</v>
      </c>
      <c r="B393" s="74">
        <v>391</v>
      </c>
      <c r="C393" s="74" t="s">
        <v>1159</v>
      </c>
      <c r="D393" s="74" t="s">
        <v>3306</v>
      </c>
      <c r="E393" s="74" t="s">
        <v>1148</v>
      </c>
      <c r="F393" s="77" t="s">
        <v>3146</v>
      </c>
      <c r="G393" s="75" t="s">
        <v>1160</v>
      </c>
      <c r="H393" s="75" t="s">
        <v>3704</v>
      </c>
      <c r="I393" s="75" t="s">
        <v>4782</v>
      </c>
      <c r="J393" s="74"/>
    </row>
    <row r="394" spans="1:10" ht="60" customHeight="1" x14ac:dyDescent="0.65">
      <c r="A394" s="74">
        <v>390</v>
      </c>
      <c r="B394" s="74">
        <v>392</v>
      </c>
      <c r="C394" s="74" t="s">
        <v>1161</v>
      </c>
      <c r="D394" s="74" t="s">
        <v>3306</v>
      </c>
      <c r="E394" s="74" t="s">
        <v>606</v>
      </c>
      <c r="F394" s="77" t="s">
        <v>3146</v>
      </c>
      <c r="G394" s="75" t="s">
        <v>1162</v>
      </c>
      <c r="H394" s="75" t="s">
        <v>3705</v>
      </c>
      <c r="I394" s="75" t="s">
        <v>4783</v>
      </c>
      <c r="J394" s="74"/>
    </row>
    <row r="395" spans="1:10" ht="60" customHeight="1" x14ac:dyDescent="0.65">
      <c r="A395" s="74">
        <v>391</v>
      </c>
      <c r="B395" s="74">
        <v>393</v>
      </c>
      <c r="C395" s="74" t="s">
        <v>1163</v>
      </c>
      <c r="D395" s="74" t="s">
        <v>3306</v>
      </c>
      <c r="E395" s="74" t="s">
        <v>1164</v>
      </c>
      <c r="F395" s="77" t="s">
        <v>3146</v>
      </c>
      <c r="G395" s="75" t="s">
        <v>1165</v>
      </c>
      <c r="H395" s="75" t="s">
        <v>3706</v>
      </c>
      <c r="I395" s="75" t="s">
        <v>4784</v>
      </c>
      <c r="J395" s="74"/>
    </row>
    <row r="396" spans="1:10" ht="60" customHeight="1" x14ac:dyDescent="0.65">
      <c r="A396" s="74">
        <v>392</v>
      </c>
      <c r="B396" s="74">
        <v>394</v>
      </c>
      <c r="C396" s="74" t="s">
        <v>1166</v>
      </c>
      <c r="D396" s="74" t="s">
        <v>3306</v>
      </c>
      <c r="E396" s="74" t="s">
        <v>1167</v>
      </c>
      <c r="F396" s="77" t="s">
        <v>3145</v>
      </c>
      <c r="G396" s="75" t="s">
        <v>1168</v>
      </c>
      <c r="H396" s="75" t="s">
        <v>3707</v>
      </c>
      <c r="I396" s="75" t="s">
        <v>4785</v>
      </c>
      <c r="J396" s="74"/>
    </row>
    <row r="397" spans="1:10" ht="60" customHeight="1" x14ac:dyDescent="0.65">
      <c r="A397" s="74">
        <v>393</v>
      </c>
      <c r="B397" s="74">
        <v>395</v>
      </c>
      <c r="C397" s="74" t="s">
        <v>1169</v>
      </c>
      <c r="D397" s="74" t="s">
        <v>3306</v>
      </c>
      <c r="E397" s="74" t="s">
        <v>1170</v>
      </c>
      <c r="F397" s="77" t="s">
        <v>3145</v>
      </c>
      <c r="G397" s="75" t="s">
        <v>1171</v>
      </c>
      <c r="H397" s="75" t="s">
        <v>3708</v>
      </c>
      <c r="I397" s="75" t="s">
        <v>4786</v>
      </c>
      <c r="J397" s="74"/>
    </row>
    <row r="398" spans="1:10" ht="60" customHeight="1" x14ac:dyDescent="0.65">
      <c r="A398" s="74">
        <v>394</v>
      </c>
      <c r="B398" s="74">
        <v>396</v>
      </c>
      <c r="C398" s="74" t="s">
        <v>1172</v>
      </c>
      <c r="D398" s="74" t="s">
        <v>3306</v>
      </c>
      <c r="E398" s="74" t="s">
        <v>1173</v>
      </c>
      <c r="F398" s="77" t="s">
        <v>3145</v>
      </c>
      <c r="G398" s="75" t="s">
        <v>1174</v>
      </c>
      <c r="H398" s="75" t="s">
        <v>3709</v>
      </c>
      <c r="I398" s="75" t="s">
        <v>4787</v>
      </c>
      <c r="J398" s="74"/>
    </row>
    <row r="399" spans="1:10" ht="60" customHeight="1" x14ac:dyDescent="0.65">
      <c r="A399" s="74">
        <v>395</v>
      </c>
      <c r="B399" s="74">
        <v>397</v>
      </c>
      <c r="C399" s="74" t="s">
        <v>1175</v>
      </c>
      <c r="D399" s="74" t="s">
        <v>3306</v>
      </c>
      <c r="E399" s="74" t="s">
        <v>1176</v>
      </c>
      <c r="F399" s="77" t="s">
        <v>3145</v>
      </c>
      <c r="G399" s="75" t="s">
        <v>1177</v>
      </c>
      <c r="H399" s="75" t="s">
        <v>3710</v>
      </c>
      <c r="I399" s="75" t="s">
        <v>4788</v>
      </c>
      <c r="J399" s="74"/>
    </row>
    <row r="400" spans="1:10" ht="60" customHeight="1" x14ac:dyDescent="0.65">
      <c r="A400" s="74">
        <v>396</v>
      </c>
      <c r="B400" s="74">
        <v>398</v>
      </c>
      <c r="C400" s="74" t="s">
        <v>1178</v>
      </c>
      <c r="D400" s="74" t="s">
        <v>3306</v>
      </c>
      <c r="E400" s="74" t="s">
        <v>1179</v>
      </c>
      <c r="F400" s="77" t="s">
        <v>3145</v>
      </c>
      <c r="G400" s="75" t="s">
        <v>1180</v>
      </c>
      <c r="H400" s="75" t="s">
        <v>3711</v>
      </c>
      <c r="I400" s="75" t="s">
        <v>4789</v>
      </c>
      <c r="J400" s="74"/>
    </row>
    <row r="401" spans="1:10" ht="60" customHeight="1" x14ac:dyDescent="0.65">
      <c r="A401" s="74">
        <v>397</v>
      </c>
      <c r="B401" s="74">
        <v>399</v>
      </c>
      <c r="C401" s="74" t="s">
        <v>1181</v>
      </c>
      <c r="D401" s="74" t="s">
        <v>3306</v>
      </c>
      <c r="E401" s="74" t="s">
        <v>1182</v>
      </c>
      <c r="F401" s="77" t="s">
        <v>3145</v>
      </c>
      <c r="G401" s="75" t="s">
        <v>1183</v>
      </c>
      <c r="H401" s="75" t="s">
        <v>3712</v>
      </c>
      <c r="I401" s="75" t="s">
        <v>4790</v>
      </c>
      <c r="J401" s="74"/>
    </row>
    <row r="402" spans="1:10" ht="60" customHeight="1" x14ac:dyDescent="0.65">
      <c r="A402" s="74">
        <v>398</v>
      </c>
      <c r="B402" s="74">
        <v>400</v>
      </c>
      <c r="C402" s="74" t="s">
        <v>1184</v>
      </c>
      <c r="D402" s="74" t="s">
        <v>3306</v>
      </c>
      <c r="E402" s="74" t="s">
        <v>1185</v>
      </c>
      <c r="F402" s="77" t="s">
        <v>3145</v>
      </c>
      <c r="G402" s="75" t="s">
        <v>1186</v>
      </c>
      <c r="H402" s="75" t="s">
        <v>3713</v>
      </c>
      <c r="I402" s="75" t="s">
        <v>4791</v>
      </c>
      <c r="J402" s="74"/>
    </row>
    <row r="403" spans="1:10" ht="60" customHeight="1" x14ac:dyDescent="0.65">
      <c r="A403" s="74">
        <v>399</v>
      </c>
      <c r="B403" s="74">
        <v>401</v>
      </c>
      <c r="C403" s="74" t="s">
        <v>1187</v>
      </c>
      <c r="D403" s="74" t="s">
        <v>3306</v>
      </c>
      <c r="E403" s="74" t="s">
        <v>1188</v>
      </c>
      <c r="F403" s="77" t="s">
        <v>3145</v>
      </c>
      <c r="G403" s="75" t="s">
        <v>1189</v>
      </c>
      <c r="H403" s="75" t="s">
        <v>3714</v>
      </c>
      <c r="I403" s="75" t="s">
        <v>4792</v>
      </c>
      <c r="J403" s="74"/>
    </row>
    <row r="404" spans="1:10" ht="60" customHeight="1" x14ac:dyDescent="0.65">
      <c r="A404" s="74">
        <v>400</v>
      </c>
      <c r="B404" s="74">
        <v>402</v>
      </c>
      <c r="C404" s="74" t="s">
        <v>1190</v>
      </c>
      <c r="D404" s="74" t="s">
        <v>3306</v>
      </c>
      <c r="E404" s="74" t="s">
        <v>1191</v>
      </c>
      <c r="F404" s="77" t="s">
        <v>3145</v>
      </c>
      <c r="G404" s="75" t="s">
        <v>1192</v>
      </c>
      <c r="H404" s="75" t="s">
        <v>3715</v>
      </c>
      <c r="I404" s="75" t="s">
        <v>4793</v>
      </c>
      <c r="J404" s="74"/>
    </row>
    <row r="405" spans="1:10" ht="60" customHeight="1" x14ac:dyDescent="0.65">
      <c r="A405" s="74">
        <v>401</v>
      </c>
      <c r="B405" s="74">
        <v>403</v>
      </c>
      <c r="C405" s="74" t="s">
        <v>1193</v>
      </c>
      <c r="D405" s="74" t="s">
        <v>3306</v>
      </c>
      <c r="E405" s="74" t="s">
        <v>1194</v>
      </c>
      <c r="F405" s="77" t="s">
        <v>3145</v>
      </c>
      <c r="G405" s="75" t="s">
        <v>1195</v>
      </c>
      <c r="H405" s="75" t="s">
        <v>3716</v>
      </c>
      <c r="I405" s="75" t="s">
        <v>4794</v>
      </c>
      <c r="J405" s="74"/>
    </row>
    <row r="406" spans="1:10" ht="60" customHeight="1" x14ac:dyDescent="0.65">
      <c r="A406" s="74">
        <v>402</v>
      </c>
      <c r="B406" s="74">
        <v>404</v>
      </c>
      <c r="C406" s="74" t="s">
        <v>1196</v>
      </c>
      <c r="D406" s="74" t="s">
        <v>3306</v>
      </c>
      <c r="E406" s="74" t="s">
        <v>1197</v>
      </c>
      <c r="F406" s="77" t="s">
        <v>3145</v>
      </c>
      <c r="G406" s="75" t="s">
        <v>1198</v>
      </c>
      <c r="H406" s="75" t="s">
        <v>3717</v>
      </c>
      <c r="I406" s="75" t="s">
        <v>4795</v>
      </c>
      <c r="J406" s="74"/>
    </row>
    <row r="407" spans="1:10" ht="60" customHeight="1" x14ac:dyDescent="0.65">
      <c r="A407" s="74">
        <v>403</v>
      </c>
      <c r="B407" s="74">
        <v>405</v>
      </c>
      <c r="C407" s="74" t="s">
        <v>1199</v>
      </c>
      <c r="D407" s="74" t="s">
        <v>3306</v>
      </c>
      <c r="E407" s="74" t="s">
        <v>1200</v>
      </c>
      <c r="F407" s="77" t="s">
        <v>3145</v>
      </c>
      <c r="G407" s="75" t="s">
        <v>1201</v>
      </c>
      <c r="H407" s="75" t="s">
        <v>3718</v>
      </c>
      <c r="I407" s="75" t="s">
        <v>4796</v>
      </c>
      <c r="J407" s="74"/>
    </row>
    <row r="408" spans="1:10" ht="60" customHeight="1" x14ac:dyDescent="0.65">
      <c r="A408" s="74">
        <v>404</v>
      </c>
      <c r="B408" s="74">
        <v>406</v>
      </c>
      <c r="C408" s="74" t="s">
        <v>1202</v>
      </c>
      <c r="D408" s="74" t="s">
        <v>3306</v>
      </c>
      <c r="E408" s="74" t="s">
        <v>1203</v>
      </c>
      <c r="F408" s="77" t="s">
        <v>3145</v>
      </c>
      <c r="G408" s="75" t="s">
        <v>1204</v>
      </c>
      <c r="H408" s="75" t="s">
        <v>3719</v>
      </c>
      <c r="I408" s="75" t="s">
        <v>4797</v>
      </c>
      <c r="J408" s="74"/>
    </row>
    <row r="409" spans="1:10" ht="60" customHeight="1" x14ac:dyDescent="0.65">
      <c r="A409" s="74">
        <v>405</v>
      </c>
      <c r="B409" s="74">
        <v>407</v>
      </c>
      <c r="C409" s="74" t="s">
        <v>1205</v>
      </c>
      <c r="D409" s="74" t="s">
        <v>3306</v>
      </c>
      <c r="E409" s="74" t="s">
        <v>1206</v>
      </c>
      <c r="F409" s="77" t="s">
        <v>3145</v>
      </c>
      <c r="G409" s="75" t="s">
        <v>1207</v>
      </c>
      <c r="H409" s="75" t="s">
        <v>3720</v>
      </c>
      <c r="I409" s="75" t="s">
        <v>4798</v>
      </c>
      <c r="J409" s="74"/>
    </row>
    <row r="410" spans="1:10" ht="60" customHeight="1" x14ac:dyDescent="0.65">
      <c r="A410" s="74">
        <v>406</v>
      </c>
      <c r="B410" s="74">
        <v>408</v>
      </c>
      <c r="C410" s="74" t="s">
        <v>1208</v>
      </c>
      <c r="D410" s="74" t="s">
        <v>3306</v>
      </c>
      <c r="E410" s="74" t="s">
        <v>1209</v>
      </c>
      <c r="F410" s="77" t="s">
        <v>3145</v>
      </c>
      <c r="G410" s="75" t="s">
        <v>1210</v>
      </c>
      <c r="H410" s="75" t="s">
        <v>3721</v>
      </c>
      <c r="I410" s="75" t="s">
        <v>4799</v>
      </c>
      <c r="J410" s="74"/>
    </row>
    <row r="411" spans="1:10" ht="60" customHeight="1" x14ac:dyDescent="0.65">
      <c r="A411" s="74">
        <v>407</v>
      </c>
      <c r="B411" s="74">
        <v>409</v>
      </c>
      <c r="C411" s="74" t="s">
        <v>1211</v>
      </c>
      <c r="D411" s="74" t="s">
        <v>3306</v>
      </c>
      <c r="E411" s="74" t="s">
        <v>1212</v>
      </c>
      <c r="F411" s="77" t="s">
        <v>3145</v>
      </c>
      <c r="G411" s="75" t="s">
        <v>1213</v>
      </c>
      <c r="H411" s="75" t="s">
        <v>3722</v>
      </c>
      <c r="I411" s="75" t="s">
        <v>4800</v>
      </c>
      <c r="J411" s="74"/>
    </row>
    <row r="412" spans="1:10" ht="60" customHeight="1" x14ac:dyDescent="0.65">
      <c r="A412" s="74">
        <v>408</v>
      </c>
      <c r="B412" s="74">
        <v>410</v>
      </c>
      <c r="C412" s="74" t="s">
        <v>1214</v>
      </c>
      <c r="D412" s="74" t="s">
        <v>3306</v>
      </c>
      <c r="E412" s="74" t="s">
        <v>1215</v>
      </c>
      <c r="F412" s="77" t="s">
        <v>3143</v>
      </c>
      <c r="G412" s="75" t="s">
        <v>1216</v>
      </c>
      <c r="H412" s="75" t="s">
        <v>3723</v>
      </c>
      <c r="I412" s="75" t="s">
        <v>4801</v>
      </c>
      <c r="J412" s="74"/>
    </row>
    <row r="413" spans="1:10" ht="60" customHeight="1" x14ac:dyDescent="0.65">
      <c r="A413" s="74">
        <v>409</v>
      </c>
      <c r="B413" s="74">
        <v>411</v>
      </c>
      <c r="C413" s="74" t="s">
        <v>1217</v>
      </c>
      <c r="D413" s="74" t="s">
        <v>3306</v>
      </c>
      <c r="E413" s="74" t="s">
        <v>1218</v>
      </c>
      <c r="F413" s="77" t="s">
        <v>3143</v>
      </c>
      <c r="G413" s="75" t="s">
        <v>1219</v>
      </c>
      <c r="H413" s="75" t="s">
        <v>3724</v>
      </c>
      <c r="I413" s="75" t="s">
        <v>4802</v>
      </c>
      <c r="J413" s="74"/>
    </row>
    <row r="414" spans="1:10" ht="60" customHeight="1" x14ac:dyDescent="0.65">
      <c r="A414" s="74">
        <v>410</v>
      </c>
      <c r="B414" s="74">
        <v>412</v>
      </c>
      <c r="C414" s="74" t="s">
        <v>1220</v>
      </c>
      <c r="D414" s="74" t="s">
        <v>3306</v>
      </c>
      <c r="E414" s="74" t="s">
        <v>1221</v>
      </c>
      <c r="F414" s="77" t="s">
        <v>3143</v>
      </c>
      <c r="G414" s="75" t="s">
        <v>1222</v>
      </c>
      <c r="H414" s="75" t="s">
        <v>3725</v>
      </c>
      <c r="I414" s="75" t="s">
        <v>4803</v>
      </c>
      <c r="J414" s="74"/>
    </row>
    <row r="415" spans="1:10" ht="60" customHeight="1" x14ac:dyDescent="0.65">
      <c r="A415" s="74">
        <v>411</v>
      </c>
      <c r="B415" s="74">
        <v>413</v>
      </c>
      <c r="C415" s="74" t="s">
        <v>1223</v>
      </c>
      <c r="D415" s="74" t="s">
        <v>3306</v>
      </c>
      <c r="E415" s="74" t="s">
        <v>100</v>
      </c>
      <c r="F415" s="77" t="s">
        <v>3143</v>
      </c>
      <c r="G415" s="75" t="s">
        <v>1224</v>
      </c>
      <c r="H415" s="75" t="s">
        <v>3726</v>
      </c>
      <c r="I415" s="75" t="s">
        <v>4804</v>
      </c>
      <c r="J415" s="74"/>
    </row>
    <row r="416" spans="1:10" ht="60" customHeight="1" x14ac:dyDescent="0.65">
      <c r="A416" s="74">
        <v>412</v>
      </c>
      <c r="B416" s="74">
        <v>414</v>
      </c>
      <c r="C416" s="74" t="s">
        <v>1225</v>
      </c>
      <c r="D416" s="74" t="s">
        <v>3306</v>
      </c>
      <c r="E416" s="74" t="s">
        <v>1226</v>
      </c>
      <c r="F416" s="77" t="s">
        <v>3143</v>
      </c>
      <c r="G416" s="75" t="s">
        <v>1227</v>
      </c>
      <c r="H416" s="75" t="s">
        <v>3727</v>
      </c>
      <c r="I416" s="75" t="s">
        <v>4805</v>
      </c>
      <c r="J416" s="74"/>
    </row>
    <row r="417" spans="1:10" ht="60" customHeight="1" x14ac:dyDescent="0.65">
      <c r="A417" s="74">
        <v>413</v>
      </c>
      <c r="B417" s="74">
        <v>415</v>
      </c>
      <c r="C417" s="74" t="s">
        <v>1228</v>
      </c>
      <c r="D417" s="74" t="s">
        <v>3306</v>
      </c>
      <c r="E417" s="74" t="s">
        <v>1229</v>
      </c>
      <c r="F417" s="77" t="s">
        <v>3143</v>
      </c>
      <c r="G417" s="75" t="s">
        <v>1230</v>
      </c>
      <c r="H417" s="75" t="s">
        <v>3728</v>
      </c>
      <c r="I417" s="75" t="s">
        <v>4806</v>
      </c>
      <c r="J417" s="74"/>
    </row>
    <row r="418" spans="1:10" ht="60" customHeight="1" x14ac:dyDescent="0.65">
      <c r="A418" s="74">
        <v>414</v>
      </c>
      <c r="B418" s="74">
        <v>416</v>
      </c>
      <c r="C418" s="74" t="s">
        <v>1231</v>
      </c>
      <c r="D418" s="74" t="s">
        <v>3306</v>
      </c>
      <c r="E418" s="74" t="s">
        <v>1232</v>
      </c>
      <c r="F418" s="77" t="s">
        <v>3143</v>
      </c>
      <c r="G418" s="75" t="s">
        <v>1233</v>
      </c>
      <c r="H418" s="75" t="s">
        <v>3729</v>
      </c>
      <c r="I418" s="75" t="s">
        <v>4807</v>
      </c>
      <c r="J418" s="74"/>
    </row>
    <row r="419" spans="1:10" ht="60" customHeight="1" x14ac:dyDescent="0.65">
      <c r="A419" s="74">
        <v>415</v>
      </c>
      <c r="B419" s="74">
        <v>417</v>
      </c>
      <c r="C419" s="74" t="s">
        <v>1234</v>
      </c>
      <c r="D419" s="74" t="s">
        <v>3306</v>
      </c>
      <c r="E419" s="74" t="s">
        <v>1235</v>
      </c>
      <c r="F419" s="77" t="s">
        <v>3143</v>
      </c>
      <c r="G419" s="75" t="s">
        <v>1236</v>
      </c>
      <c r="H419" s="75" t="s">
        <v>3730</v>
      </c>
      <c r="I419" s="75" t="s">
        <v>4808</v>
      </c>
      <c r="J419" s="74"/>
    </row>
    <row r="420" spans="1:10" ht="60" customHeight="1" x14ac:dyDescent="0.65">
      <c r="A420" s="74">
        <v>416</v>
      </c>
      <c r="B420" s="74">
        <v>418</v>
      </c>
      <c r="C420" s="74" t="s">
        <v>1237</v>
      </c>
      <c r="D420" s="74" t="s">
        <v>3308</v>
      </c>
      <c r="E420" s="74" t="s">
        <v>1238</v>
      </c>
      <c r="F420" s="77" t="s">
        <v>3143</v>
      </c>
      <c r="G420" s="75" t="s">
        <v>1239</v>
      </c>
      <c r="H420" s="75" t="s">
        <v>3731</v>
      </c>
      <c r="I420" s="75" t="s">
        <v>4809</v>
      </c>
      <c r="J420" s="74"/>
    </row>
    <row r="421" spans="1:10" ht="60" customHeight="1" x14ac:dyDescent="0.65">
      <c r="A421" s="74">
        <v>417</v>
      </c>
      <c r="B421" s="74">
        <v>419</v>
      </c>
      <c r="C421" s="74" t="s">
        <v>1240</v>
      </c>
      <c r="D421" s="74" t="s">
        <v>3308</v>
      </c>
      <c r="E421" s="74" t="s">
        <v>1218</v>
      </c>
      <c r="F421" s="77" t="s">
        <v>3143</v>
      </c>
      <c r="G421" s="75" t="s">
        <v>1241</v>
      </c>
      <c r="H421" s="75" t="s">
        <v>3732</v>
      </c>
      <c r="I421" s="75" t="s">
        <v>4810</v>
      </c>
      <c r="J421" s="74"/>
    </row>
    <row r="422" spans="1:10" ht="60" customHeight="1" x14ac:dyDescent="0.65">
      <c r="A422" s="74">
        <v>418</v>
      </c>
      <c r="B422" s="74">
        <v>420</v>
      </c>
      <c r="C422" s="74" t="s">
        <v>1242</v>
      </c>
      <c r="D422" s="74" t="s">
        <v>3308</v>
      </c>
      <c r="E422" s="74" t="s">
        <v>1243</v>
      </c>
      <c r="F422" s="77" t="s">
        <v>3143</v>
      </c>
      <c r="G422" s="75" t="s">
        <v>1244</v>
      </c>
      <c r="H422" s="75" t="s">
        <v>3733</v>
      </c>
      <c r="I422" s="75" t="s">
        <v>4811</v>
      </c>
      <c r="J422" s="74"/>
    </row>
    <row r="423" spans="1:10" ht="60" customHeight="1" x14ac:dyDescent="0.65">
      <c r="A423" s="74">
        <v>419</v>
      </c>
      <c r="B423" s="74">
        <v>421</v>
      </c>
      <c r="C423" s="74" t="s">
        <v>1245</v>
      </c>
      <c r="D423" s="74" t="s">
        <v>3308</v>
      </c>
      <c r="E423" s="74" t="s">
        <v>1246</v>
      </c>
      <c r="F423" s="77" t="s">
        <v>3143</v>
      </c>
      <c r="G423" s="75" t="s">
        <v>1247</v>
      </c>
      <c r="H423" s="75" t="s">
        <v>3734</v>
      </c>
      <c r="I423" s="75" t="s">
        <v>4812</v>
      </c>
      <c r="J423" s="74"/>
    </row>
    <row r="424" spans="1:10" ht="60" customHeight="1" x14ac:dyDescent="0.65">
      <c r="A424" s="74">
        <v>420</v>
      </c>
      <c r="B424" s="74">
        <v>422</v>
      </c>
      <c r="C424" s="74" t="s">
        <v>1248</v>
      </c>
      <c r="D424" s="74" t="s">
        <v>3306</v>
      </c>
      <c r="E424" s="74" t="s">
        <v>1249</v>
      </c>
      <c r="F424" s="77" t="s">
        <v>3143</v>
      </c>
      <c r="G424" s="75" t="s">
        <v>1250</v>
      </c>
      <c r="H424" s="75" t="s">
        <v>3735</v>
      </c>
      <c r="I424" s="75" t="s">
        <v>4813</v>
      </c>
      <c r="J424" s="74"/>
    </row>
    <row r="425" spans="1:10" ht="60" customHeight="1" x14ac:dyDescent="0.65">
      <c r="A425" s="74">
        <v>421</v>
      </c>
      <c r="B425" s="74">
        <v>423</v>
      </c>
      <c r="C425" s="74" t="s">
        <v>1251</v>
      </c>
      <c r="D425" s="74" t="s">
        <v>3306</v>
      </c>
      <c r="E425" s="74" t="s">
        <v>1252</v>
      </c>
      <c r="F425" s="77" t="s">
        <v>3143</v>
      </c>
      <c r="G425" s="75" t="s">
        <v>1253</v>
      </c>
      <c r="H425" s="75" t="s">
        <v>3736</v>
      </c>
      <c r="I425" s="75" t="s">
        <v>4814</v>
      </c>
      <c r="J425" s="74"/>
    </row>
    <row r="426" spans="1:10" ht="60" customHeight="1" x14ac:dyDescent="0.65">
      <c r="A426" s="74">
        <v>422</v>
      </c>
      <c r="B426" s="74">
        <v>424</v>
      </c>
      <c r="C426" s="74" t="s">
        <v>1254</v>
      </c>
      <c r="D426" s="74" t="s">
        <v>3306</v>
      </c>
      <c r="E426" s="74" t="s">
        <v>1255</v>
      </c>
      <c r="F426" s="77" t="s">
        <v>3143</v>
      </c>
      <c r="G426" s="75" t="s">
        <v>1256</v>
      </c>
      <c r="H426" s="75" t="s">
        <v>3737</v>
      </c>
      <c r="I426" s="75" t="s">
        <v>4815</v>
      </c>
      <c r="J426" s="74"/>
    </row>
    <row r="427" spans="1:10" ht="60" customHeight="1" x14ac:dyDescent="0.65">
      <c r="A427" s="74">
        <v>423</v>
      </c>
      <c r="B427" s="74">
        <v>425</v>
      </c>
      <c r="C427" s="74" t="s">
        <v>1257</v>
      </c>
      <c r="D427" s="74" t="s">
        <v>3306</v>
      </c>
      <c r="E427" s="74" t="s">
        <v>1258</v>
      </c>
      <c r="F427" s="77" t="s">
        <v>3143</v>
      </c>
      <c r="G427" s="75" t="s">
        <v>1259</v>
      </c>
      <c r="H427" s="75" t="s">
        <v>3738</v>
      </c>
      <c r="I427" s="75" t="s">
        <v>4816</v>
      </c>
      <c r="J427" s="74"/>
    </row>
    <row r="428" spans="1:10" ht="60" customHeight="1" x14ac:dyDescent="0.65">
      <c r="A428" s="74">
        <v>424</v>
      </c>
      <c r="B428" s="74">
        <v>426</v>
      </c>
      <c r="C428" s="74" t="s">
        <v>1260</v>
      </c>
      <c r="D428" s="74" t="s">
        <v>3306</v>
      </c>
      <c r="E428" s="74" t="s">
        <v>1261</v>
      </c>
      <c r="F428" s="77" t="s">
        <v>3143</v>
      </c>
      <c r="G428" s="75" t="s">
        <v>1262</v>
      </c>
      <c r="H428" s="75" t="s">
        <v>3739</v>
      </c>
      <c r="I428" s="75" t="s">
        <v>4817</v>
      </c>
      <c r="J428" s="74"/>
    </row>
    <row r="429" spans="1:10" ht="60" customHeight="1" x14ac:dyDescent="0.65">
      <c r="A429" s="74">
        <v>425</v>
      </c>
      <c r="B429" s="74">
        <v>427</v>
      </c>
      <c r="C429" s="74" t="s">
        <v>1263</v>
      </c>
      <c r="D429" s="74" t="s">
        <v>3306</v>
      </c>
      <c r="E429" s="74" t="s">
        <v>1264</v>
      </c>
      <c r="F429" s="77" t="s">
        <v>3143</v>
      </c>
      <c r="G429" s="75" t="s">
        <v>1265</v>
      </c>
      <c r="H429" s="75" t="s">
        <v>3740</v>
      </c>
      <c r="I429" s="75" t="s">
        <v>4818</v>
      </c>
      <c r="J429" s="74"/>
    </row>
    <row r="430" spans="1:10" ht="60" customHeight="1" x14ac:dyDescent="0.65">
      <c r="A430" s="74">
        <v>426</v>
      </c>
      <c r="B430" s="74">
        <v>428</v>
      </c>
      <c r="C430" s="74" t="s">
        <v>1266</v>
      </c>
      <c r="D430" s="74" t="s">
        <v>3306</v>
      </c>
      <c r="E430" s="74" t="s">
        <v>1267</v>
      </c>
      <c r="F430" s="77" t="s">
        <v>3143</v>
      </c>
      <c r="G430" s="75" t="s">
        <v>1268</v>
      </c>
      <c r="H430" s="75" t="s">
        <v>3741</v>
      </c>
      <c r="I430" s="75" t="s">
        <v>4819</v>
      </c>
      <c r="J430" s="74"/>
    </row>
    <row r="431" spans="1:10" ht="60" customHeight="1" x14ac:dyDescent="0.65">
      <c r="A431" s="74">
        <v>427</v>
      </c>
      <c r="B431" s="74">
        <v>429</v>
      </c>
      <c r="C431" s="74" t="s">
        <v>1269</v>
      </c>
      <c r="D431" s="74" t="s">
        <v>3306</v>
      </c>
      <c r="E431" s="74" t="s">
        <v>1270</v>
      </c>
      <c r="F431" s="77" t="s">
        <v>3143</v>
      </c>
      <c r="G431" s="75" t="s">
        <v>1271</v>
      </c>
      <c r="H431" s="75" t="s">
        <v>3742</v>
      </c>
      <c r="I431" s="75" t="s">
        <v>4820</v>
      </c>
      <c r="J431" s="74"/>
    </row>
    <row r="432" spans="1:10" ht="60" customHeight="1" x14ac:dyDescent="0.65">
      <c r="A432" s="74">
        <v>428</v>
      </c>
      <c r="B432" s="74">
        <v>430</v>
      </c>
      <c r="C432" s="74" t="s">
        <v>1272</v>
      </c>
      <c r="D432" s="74" t="s">
        <v>3306</v>
      </c>
      <c r="E432" s="74" t="s">
        <v>1273</v>
      </c>
      <c r="F432" s="77" t="s">
        <v>3143</v>
      </c>
      <c r="G432" s="75" t="s">
        <v>1274</v>
      </c>
      <c r="H432" s="75" t="s">
        <v>3743</v>
      </c>
      <c r="I432" s="75" t="s">
        <v>4821</v>
      </c>
      <c r="J432" s="74"/>
    </row>
    <row r="433" spans="1:10" ht="60" customHeight="1" x14ac:dyDescent="0.65">
      <c r="A433" s="74">
        <v>429</v>
      </c>
      <c r="B433" s="74">
        <v>431</v>
      </c>
      <c r="C433" s="74" t="s">
        <v>1275</v>
      </c>
      <c r="D433" s="74" t="s">
        <v>3306</v>
      </c>
      <c r="E433" s="74" t="s">
        <v>1276</v>
      </c>
      <c r="F433" s="77" t="s">
        <v>3143</v>
      </c>
      <c r="G433" s="75" t="s">
        <v>1277</v>
      </c>
      <c r="H433" s="75" t="s">
        <v>3744</v>
      </c>
      <c r="I433" s="75" t="s">
        <v>4822</v>
      </c>
      <c r="J433" s="74"/>
    </row>
    <row r="434" spans="1:10" ht="60" customHeight="1" x14ac:dyDescent="0.65">
      <c r="A434" s="74">
        <v>430</v>
      </c>
      <c r="B434" s="74">
        <v>432</v>
      </c>
      <c r="C434" s="74" t="s">
        <v>1278</v>
      </c>
      <c r="D434" s="74" t="s">
        <v>3306</v>
      </c>
      <c r="E434" s="74" t="s">
        <v>1279</v>
      </c>
      <c r="F434" s="77" t="s">
        <v>3143</v>
      </c>
      <c r="G434" s="75" t="s">
        <v>1280</v>
      </c>
      <c r="H434" s="75" t="s">
        <v>3745</v>
      </c>
      <c r="I434" s="75" t="s">
        <v>4823</v>
      </c>
      <c r="J434" s="74"/>
    </row>
    <row r="435" spans="1:10" ht="60" customHeight="1" x14ac:dyDescent="0.65">
      <c r="A435" s="74">
        <v>431</v>
      </c>
      <c r="B435" s="74">
        <v>433</v>
      </c>
      <c r="C435" s="74" t="s">
        <v>1281</v>
      </c>
      <c r="D435" s="74" t="s">
        <v>3306</v>
      </c>
      <c r="E435" s="74" t="s">
        <v>1282</v>
      </c>
      <c r="F435" s="77" t="s">
        <v>3143</v>
      </c>
      <c r="G435" s="75" t="s">
        <v>1283</v>
      </c>
      <c r="H435" s="75" t="s">
        <v>3746</v>
      </c>
      <c r="I435" s="75" t="s">
        <v>4824</v>
      </c>
      <c r="J435" s="74"/>
    </row>
    <row r="436" spans="1:10" ht="60" customHeight="1" x14ac:dyDescent="0.65">
      <c r="A436" s="74">
        <v>432</v>
      </c>
      <c r="B436" s="74">
        <v>434</v>
      </c>
      <c r="C436" s="74" t="s">
        <v>1284</v>
      </c>
      <c r="D436" s="74" t="s">
        <v>3306</v>
      </c>
      <c r="E436" s="74" t="s">
        <v>796</v>
      </c>
      <c r="F436" s="77" t="s">
        <v>3143</v>
      </c>
      <c r="G436" s="75" t="s">
        <v>1285</v>
      </c>
      <c r="H436" s="75" t="s">
        <v>3747</v>
      </c>
      <c r="I436" s="75" t="s">
        <v>4825</v>
      </c>
      <c r="J436" s="74"/>
    </row>
    <row r="437" spans="1:10" ht="60" customHeight="1" x14ac:dyDescent="0.65">
      <c r="A437" s="74">
        <v>433</v>
      </c>
      <c r="B437" s="74">
        <v>435</v>
      </c>
      <c r="C437" s="74" t="s">
        <v>1286</v>
      </c>
      <c r="D437" s="74" t="s">
        <v>3306</v>
      </c>
      <c r="E437" s="74" t="s">
        <v>1287</v>
      </c>
      <c r="F437" s="77" t="s">
        <v>3143</v>
      </c>
      <c r="G437" s="75" t="s">
        <v>1288</v>
      </c>
      <c r="H437" s="75" t="s">
        <v>3748</v>
      </c>
      <c r="I437" s="75" t="s">
        <v>4826</v>
      </c>
      <c r="J437" s="74"/>
    </row>
    <row r="438" spans="1:10" ht="60" customHeight="1" x14ac:dyDescent="0.65">
      <c r="A438" s="74">
        <v>434</v>
      </c>
      <c r="B438" s="74">
        <v>436</v>
      </c>
      <c r="C438" s="74" t="s">
        <v>1289</v>
      </c>
      <c r="D438" s="74" t="s">
        <v>3306</v>
      </c>
      <c r="E438" s="74" t="s">
        <v>1290</v>
      </c>
      <c r="F438" s="77" t="s">
        <v>3143</v>
      </c>
      <c r="G438" s="75" t="s">
        <v>1291</v>
      </c>
      <c r="H438" s="75" t="s">
        <v>3749</v>
      </c>
      <c r="I438" s="75" t="s">
        <v>4827</v>
      </c>
      <c r="J438" s="74"/>
    </row>
    <row r="439" spans="1:10" ht="60" customHeight="1" x14ac:dyDescent="0.65">
      <c r="A439" s="74">
        <v>435</v>
      </c>
      <c r="B439" s="74">
        <v>437</v>
      </c>
      <c r="C439" s="74" t="s">
        <v>1292</v>
      </c>
      <c r="D439" s="74" t="s">
        <v>3306</v>
      </c>
      <c r="E439" s="74" t="s">
        <v>1293</v>
      </c>
      <c r="F439" s="77" t="s">
        <v>3143</v>
      </c>
      <c r="G439" s="75" t="s">
        <v>1294</v>
      </c>
      <c r="H439" s="75" t="s">
        <v>3750</v>
      </c>
      <c r="I439" s="75" t="s">
        <v>4828</v>
      </c>
      <c r="J439" s="74"/>
    </row>
    <row r="440" spans="1:10" ht="60" customHeight="1" x14ac:dyDescent="0.65">
      <c r="A440" s="74">
        <v>436</v>
      </c>
      <c r="B440" s="74">
        <v>438</v>
      </c>
      <c r="C440" s="74" t="s">
        <v>1295</v>
      </c>
      <c r="D440" s="74" t="s">
        <v>3306</v>
      </c>
      <c r="E440" s="74" t="s">
        <v>1296</v>
      </c>
      <c r="F440" s="77" t="s">
        <v>3143</v>
      </c>
      <c r="G440" s="75" t="s">
        <v>1297</v>
      </c>
      <c r="H440" s="75" t="s">
        <v>3751</v>
      </c>
      <c r="I440" s="75" t="s">
        <v>4829</v>
      </c>
      <c r="J440" s="74"/>
    </row>
    <row r="441" spans="1:10" ht="60" customHeight="1" x14ac:dyDescent="0.65">
      <c r="A441" s="74">
        <v>437</v>
      </c>
      <c r="B441" s="74">
        <v>439</v>
      </c>
      <c r="C441" s="74" t="s">
        <v>1298</v>
      </c>
      <c r="D441" s="74" t="s">
        <v>3306</v>
      </c>
      <c r="E441" s="74" t="s">
        <v>1299</v>
      </c>
      <c r="F441" s="77" t="s">
        <v>3143</v>
      </c>
      <c r="G441" s="75" t="s">
        <v>1300</v>
      </c>
      <c r="H441" s="75" t="s">
        <v>3752</v>
      </c>
      <c r="I441" s="75" t="s">
        <v>4830</v>
      </c>
      <c r="J441" s="74"/>
    </row>
    <row r="442" spans="1:10" ht="60" customHeight="1" x14ac:dyDescent="0.65">
      <c r="A442" s="74">
        <v>438</v>
      </c>
      <c r="B442" s="74">
        <v>440</v>
      </c>
      <c r="C442" s="74" t="s">
        <v>1301</v>
      </c>
      <c r="D442" s="74" t="s">
        <v>3306</v>
      </c>
      <c r="E442" s="74" t="s">
        <v>1302</v>
      </c>
      <c r="F442" s="77" t="s">
        <v>3143</v>
      </c>
      <c r="G442" s="75" t="s">
        <v>1303</v>
      </c>
      <c r="H442" s="75" t="s">
        <v>3753</v>
      </c>
      <c r="I442" s="75" t="s">
        <v>4831</v>
      </c>
      <c r="J442" s="74"/>
    </row>
    <row r="443" spans="1:10" ht="60" customHeight="1" x14ac:dyDescent="0.65">
      <c r="A443" s="74">
        <v>439</v>
      </c>
      <c r="B443" s="74">
        <v>441</v>
      </c>
      <c r="C443" s="74" t="s">
        <v>1304</v>
      </c>
      <c r="D443" s="74" t="s">
        <v>3306</v>
      </c>
      <c r="E443" s="74" t="s">
        <v>1305</v>
      </c>
      <c r="F443" s="77" t="s">
        <v>3143</v>
      </c>
      <c r="G443" s="75" t="s">
        <v>1306</v>
      </c>
      <c r="H443" s="75" t="s">
        <v>3754</v>
      </c>
      <c r="I443" s="75" t="s">
        <v>4832</v>
      </c>
      <c r="J443" s="74"/>
    </row>
    <row r="444" spans="1:10" ht="60" customHeight="1" x14ac:dyDescent="0.65">
      <c r="A444" s="74">
        <v>440</v>
      </c>
      <c r="B444" s="74">
        <v>442</v>
      </c>
      <c r="C444" s="74" t="s">
        <v>1307</v>
      </c>
      <c r="D444" s="74" t="s">
        <v>3306</v>
      </c>
      <c r="E444" s="74" t="s">
        <v>1308</v>
      </c>
      <c r="F444" s="77" t="s">
        <v>3143</v>
      </c>
      <c r="G444" s="75" t="s">
        <v>1309</v>
      </c>
      <c r="H444" s="75" t="s">
        <v>3755</v>
      </c>
      <c r="I444" s="75" t="s">
        <v>4833</v>
      </c>
      <c r="J444" s="74"/>
    </row>
    <row r="445" spans="1:10" ht="60" customHeight="1" x14ac:dyDescent="0.65">
      <c r="A445" s="74">
        <v>441</v>
      </c>
      <c r="B445" s="74">
        <v>443</v>
      </c>
      <c r="C445" s="74" t="s">
        <v>1310</v>
      </c>
      <c r="D445" s="74" t="s">
        <v>3306</v>
      </c>
      <c r="E445" s="74" t="s">
        <v>1311</v>
      </c>
      <c r="F445" s="77" t="s">
        <v>3143</v>
      </c>
      <c r="G445" s="75" t="s">
        <v>1312</v>
      </c>
      <c r="H445" s="75" t="s">
        <v>3756</v>
      </c>
      <c r="I445" s="75" t="s">
        <v>4834</v>
      </c>
      <c r="J445" s="74"/>
    </row>
    <row r="446" spans="1:10" ht="60" customHeight="1" x14ac:dyDescent="0.65">
      <c r="A446" s="74">
        <v>442</v>
      </c>
      <c r="B446" s="74">
        <v>444</v>
      </c>
      <c r="C446" s="74" t="s">
        <v>1313</v>
      </c>
      <c r="D446" s="74" t="s">
        <v>3306</v>
      </c>
      <c r="E446" s="74" t="s">
        <v>1314</v>
      </c>
      <c r="F446" s="77" t="s">
        <v>3143</v>
      </c>
      <c r="G446" s="75" t="s">
        <v>1315</v>
      </c>
      <c r="H446" s="75" t="s">
        <v>3757</v>
      </c>
      <c r="I446" s="75" t="s">
        <v>4835</v>
      </c>
      <c r="J446" s="74"/>
    </row>
    <row r="447" spans="1:10" ht="60" customHeight="1" x14ac:dyDescent="0.65">
      <c r="A447" s="74">
        <v>443</v>
      </c>
      <c r="B447" s="74">
        <v>445</v>
      </c>
      <c r="C447" s="74" t="s">
        <v>1316</v>
      </c>
      <c r="D447" s="74" t="s">
        <v>3306</v>
      </c>
      <c r="E447" s="74" t="s">
        <v>1317</v>
      </c>
      <c r="F447" s="77" t="s">
        <v>3143</v>
      </c>
      <c r="G447" s="75" t="s">
        <v>1318</v>
      </c>
      <c r="H447" s="75" t="s">
        <v>3758</v>
      </c>
      <c r="I447" s="75" t="s">
        <v>4836</v>
      </c>
      <c r="J447" s="74"/>
    </row>
    <row r="448" spans="1:10" ht="60" customHeight="1" x14ac:dyDescent="0.65">
      <c r="A448" s="74">
        <v>444</v>
      </c>
      <c r="B448" s="74">
        <v>446</v>
      </c>
      <c r="C448" s="74" t="s">
        <v>1319</v>
      </c>
      <c r="D448" s="74" t="s">
        <v>3306</v>
      </c>
      <c r="E448" s="74" t="s">
        <v>1320</v>
      </c>
      <c r="F448" s="77" t="s">
        <v>3143</v>
      </c>
      <c r="G448" s="75" t="s">
        <v>1321</v>
      </c>
      <c r="H448" s="75" t="s">
        <v>3759</v>
      </c>
      <c r="I448" s="75" t="s">
        <v>4837</v>
      </c>
      <c r="J448" s="74"/>
    </row>
    <row r="449" spans="1:10" ht="60" customHeight="1" x14ac:dyDescent="0.65">
      <c r="A449" s="74">
        <v>445</v>
      </c>
      <c r="B449" s="74">
        <v>447</v>
      </c>
      <c r="C449" s="74" t="s">
        <v>1322</v>
      </c>
      <c r="D449" s="74" t="s">
        <v>3306</v>
      </c>
      <c r="E449" s="74" t="s">
        <v>1323</v>
      </c>
      <c r="F449" s="77" t="s">
        <v>3144</v>
      </c>
      <c r="G449" s="75" t="s">
        <v>1324</v>
      </c>
      <c r="H449" s="75" t="s">
        <v>3760</v>
      </c>
      <c r="I449" s="75" t="s">
        <v>4838</v>
      </c>
      <c r="J449" s="74"/>
    </row>
    <row r="450" spans="1:10" ht="60" customHeight="1" x14ac:dyDescent="0.65">
      <c r="A450" s="74">
        <v>446</v>
      </c>
      <c r="B450" s="74">
        <v>448</v>
      </c>
      <c r="C450" s="74" t="s">
        <v>1325</v>
      </c>
      <c r="D450" s="74" t="s">
        <v>3306</v>
      </c>
      <c r="E450" s="74" t="s">
        <v>1326</v>
      </c>
      <c r="F450" s="77" t="s">
        <v>3144</v>
      </c>
      <c r="G450" s="75" t="s">
        <v>1327</v>
      </c>
      <c r="H450" s="75" t="s">
        <v>3761</v>
      </c>
      <c r="I450" s="75" t="s">
        <v>4839</v>
      </c>
      <c r="J450" s="74"/>
    </row>
    <row r="451" spans="1:10" ht="60" customHeight="1" x14ac:dyDescent="0.65">
      <c r="A451" s="74">
        <v>447</v>
      </c>
      <c r="B451" s="74">
        <v>449</v>
      </c>
      <c r="C451" s="74" t="s">
        <v>1328</v>
      </c>
      <c r="D451" s="74" t="s">
        <v>3306</v>
      </c>
      <c r="E451" s="74" t="s">
        <v>1329</v>
      </c>
      <c r="F451" s="77" t="s">
        <v>3144</v>
      </c>
      <c r="G451" s="75" t="s">
        <v>1330</v>
      </c>
      <c r="H451" s="75" t="s">
        <v>3762</v>
      </c>
      <c r="I451" s="75" t="s">
        <v>4840</v>
      </c>
      <c r="J451" s="74"/>
    </row>
    <row r="452" spans="1:10" ht="60" customHeight="1" x14ac:dyDescent="0.65">
      <c r="A452" s="74">
        <v>448</v>
      </c>
      <c r="B452" s="74">
        <v>450</v>
      </c>
      <c r="C452" s="74" t="s">
        <v>1331</v>
      </c>
      <c r="D452" s="74" t="s">
        <v>3306</v>
      </c>
      <c r="E452" s="74" t="s">
        <v>1332</v>
      </c>
      <c r="F452" s="77" t="s">
        <v>3144</v>
      </c>
      <c r="G452" s="75" t="s">
        <v>1333</v>
      </c>
      <c r="H452" s="75" t="s">
        <v>3763</v>
      </c>
      <c r="I452" s="75" t="s">
        <v>4841</v>
      </c>
      <c r="J452" s="74"/>
    </row>
    <row r="453" spans="1:10" ht="60" customHeight="1" x14ac:dyDescent="0.65">
      <c r="A453" s="74">
        <v>449</v>
      </c>
      <c r="B453" s="74">
        <v>451</v>
      </c>
      <c r="C453" s="74" t="s">
        <v>1334</v>
      </c>
      <c r="D453" s="74" t="s">
        <v>3306</v>
      </c>
      <c r="E453" s="74" t="s">
        <v>1335</v>
      </c>
      <c r="F453" s="77" t="s">
        <v>3144</v>
      </c>
      <c r="G453" s="75" t="s">
        <v>1336</v>
      </c>
      <c r="H453" s="75" t="s">
        <v>3764</v>
      </c>
      <c r="I453" s="75" t="s">
        <v>4842</v>
      </c>
      <c r="J453" s="74"/>
    </row>
    <row r="454" spans="1:10" ht="60" customHeight="1" x14ac:dyDescent="0.65">
      <c r="A454" s="74">
        <v>450</v>
      </c>
      <c r="B454" s="74">
        <v>452</v>
      </c>
      <c r="C454" s="74" t="s">
        <v>1337</v>
      </c>
      <c r="D454" s="74" t="s">
        <v>3306</v>
      </c>
      <c r="E454" s="74" t="s">
        <v>1338</v>
      </c>
      <c r="F454" s="77" t="s">
        <v>3144</v>
      </c>
      <c r="G454" s="75" t="s">
        <v>1339</v>
      </c>
      <c r="H454" s="75" t="s">
        <v>3765</v>
      </c>
      <c r="I454" s="75" t="s">
        <v>4843</v>
      </c>
      <c r="J454" s="74"/>
    </row>
    <row r="455" spans="1:10" ht="60" customHeight="1" x14ac:dyDescent="0.65">
      <c r="A455" s="74">
        <v>451</v>
      </c>
      <c r="B455" s="74">
        <v>453</v>
      </c>
      <c r="C455" s="74" t="s">
        <v>1340</v>
      </c>
      <c r="D455" s="74" t="s">
        <v>3306</v>
      </c>
      <c r="E455" s="74" t="s">
        <v>1341</v>
      </c>
      <c r="F455" s="77" t="s">
        <v>3144</v>
      </c>
      <c r="G455" s="75" t="s">
        <v>1342</v>
      </c>
      <c r="H455" s="75" t="s">
        <v>3766</v>
      </c>
      <c r="I455" s="75" t="s">
        <v>4844</v>
      </c>
      <c r="J455" s="74"/>
    </row>
    <row r="456" spans="1:10" ht="60" customHeight="1" x14ac:dyDescent="0.65">
      <c r="A456" s="74">
        <v>452</v>
      </c>
      <c r="B456" s="74">
        <v>454</v>
      </c>
      <c r="C456" s="74" t="s">
        <v>1343</v>
      </c>
      <c r="D456" s="74" t="s">
        <v>3306</v>
      </c>
      <c r="E456" s="74" t="s">
        <v>1344</v>
      </c>
      <c r="F456" s="77" t="s">
        <v>3144</v>
      </c>
      <c r="G456" s="75" t="s">
        <v>1345</v>
      </c>
      <c r="H456" s="75" t="s">
        <v>3767</v>
      </c>
      <c r="I456" s="75" t="s">
        <v>4845</v>
      </c>
      <c r="J456" s="74"/>
    </row>
    <row r="457" spans="1:10" ht="60" customHeight="1" x14ac:dyDescent="0.65">
      <c r="A457" s="74">
        <v>453</v>
      </c>
      <c r="B457" s="74">
        <v>455</v>
      </c>
      <c r="C457" s="74" t="s">
        <v>1346</v>
      </c>
      <c r="D457" s="74" t="s">
        <v>3306</v>
      </c>
      <c r="E457" s="74" t="s">
        <v>1347</v>
      </c>
      <c r="F457" s="77" t="s">
        <v>3144</v>
      </c>
      <c r="G457" s="75" t="s">
        <v>1348</v>
      </c>
      <c r="H457" s="75" t="s">
        <v>3768</v>
      </c>
      <c r="I457" s="75" t="s">
        <v>4846</v>
      </c>
      <c r="J457" s="74"/>
    </row>
    <row r="458" spans="1:10" ht="60" customHeight="1" x14ac:dyDescent="0.65">
      <c r="A458" s="74">
        <v>454</v>
      </c>
      <c r="B458" s="74">
        <v>456</v>
      </c>
      <c r="C458" s="74" t="s">
        <v>1349</v>
      </c>
      <c r="D458" s="74" t="s">
        <v>3306</v>
      </c>
      <c r="E458" s="74" t="s">
        <v>1350</v>
      </c>
      <c r="F458" s="77" t="s">
        <v>3144</v>
      </c>
      <c r="G458" s="75" t="s">
        <v>1351</v>
      </c>
      <c r="H458" s="75" t="s">
        <v>3769</v>
      </c>
      <c r="I458" s="75" t="s">
        <v>4847</v>
      </c>
      <c r="J458" s="74"/>
    </row>
    <row r="459" spans="1:10" ht="60" customHeight="1" x14ac:dyDescent="0.65">
      <c r="A459" s="74">
        <v>455</v>
      </c>
      <c r="B459" s="74">
        <v>457</v>
      </c>
      <c r="C459" s="74" t="s">
        <v>1352</v>
      </c>
      <c r="D459" s="74" t="s">
        <v>3306</v>
      </c>
      <c r="E459" s="74" t="s">
        <v>1353</v>
      </c>
      <c r="F459" s="77" t="s">
        <v>3144</v>
      </c>
      <c r="G459" s="75" t="s">
        <v>1354</v>
      </c>
      <c r="H459" s="75" t="s">
        <v>3770</v>
      </c>
      <c r="I459" s="75" t="s">
        <v>4848</v>
      </c>
      <c r="J459" s="74"/>
    </row>
    <row r="460" spans="1:10" ht="60" customHeight="1" x14ac:dyDescent="0.65">
      <c r="A460" s="74">
        <v>456</v>
      </c>
      <c r="B460" s="74">
        <v>458</v>
      </c>
      <c r="C460" s="74" t="s">
        <v>1355</v>
      </c>
      <c r="D460" s="74" t="s">
        <v>3306</v>
      </c>
      <c r="E460" s="74" t="s">
        <v>1356</v>
      </c>
      <c r="F460" s="77" t="s">
        <v>3144</v>
      </c>
      <c r="G460" s="75" t="s">
        <v>1357</v>
      </c>
      <c r="H460" s="75" t="s">
        <v>3771</v>
      </c>
      <c r="I460" s="75" t="s">
        <v>4849</v>
      </c>
      <c r="J460" s="74"/>
    </row>
    <row r="461" spans="1:10" ht="60" customHeight="1" x14ac:dyDescent="0.65">
      <c r="A461" s="74">
        <v>457</v>
      </c>
      <c r="B461" s="74">
        <v>459</v>
      </c>
      <c r="C461" s="74" t="s">
        <v>1358</v>
      </c>
      <c r="D461" s="74" t="s">
        <v>3306</v>
      </c>
      <c r="E461" s="74" t="s">
        <v>1359</v>
      </c>
      <c r="F461" s="77" t="s">
        <v>3144</v>
      </c>
      <c r="G461" s="75" t="s">
        <v>1360</v>
      </c>
      <c r="H461" s="75" t="s">
        <v>3772</v>
      </c>
      <c r="I461" s="75" t="s">
        <v>4850</v>
      </c>
      <c r="J461" s="74"/>
    </row>
    <row r="462" spans="1:10" ht="60" customHeight="1" x14ac:dyDescent="0.65">
      <c r="A462" s="74">
        <v>458</v>
      </c>
      <c r="B462" s="74">
        <v>460</v>
      </c>
      <c r="C462" s="74" t="s">
        <v>1361</v>
      </c>
      <c r="D462" s="74" t="s">
        <v>3306</v>
      </c>
      <c r="E462" s="74" t="s">
        <v>530</v>
      </c>
      <c r="F462" s="77" t="s">
        <v>3144</v>
      </c>
      <c r="G462" s="75" t="s">
        <v>1362</v>
      </c>
      <c r="H462" s="75" t="s">
        <v>3773</v>
      </c>
      <c r="I462" s="75" t="s">
        <v>4851</v>
      </c>
      <c r="J462" s="74"/>
    </row>
    <row r="463" spans="1:10" ht="60" customHeight="1" x14ac:dyDescent="0.65">
      <c r="A463" s="74">
        <v>459</v>
      </c>
      <c r="B463" s="74">
        <v>461</v>
      </c>
      <c r="C463" s="74" t="s">
        <v>1363</v>
      </c>
      <c r="D463" s="74" t="s">
        <v>3306</v>
      </c>
      <c r="E463" s="74" t="s">
        <v>1364</v>
      </c>
      <c r="F463" s="77" t="s">
        <v>3144</v>
      </c>
      <c r="G463" s="75" t="s">
        <v>1365</v>
      </c>
      <c r="H463" s="75" t="s">
        <v>3774</v>
      </c>
      <c r="I463" s="75" t="s">
        <v>4852</v>
      </c>
      <c r="J463" s="74"/>
    </row>
    <row r="464" spans="1:10" ht="60" customHeight="1" x14ac:dyDescent="0.65">
      <c r="A464" s="74">
        <v>460</v>
      </c>
      <c r="B464" s="74">
        <v>462</v>
      </c>
      <c r="C464" s="74" t="s">
        <v>1366</v>
      </c>
      <c r="D464" s="74" t="s">
        <v>3306</v>
      </c>
      <c r="E464" s="74" t="s">
        <v>1367</v>
      </c>
      <c r="F464" s="77" t="s">
        <v>3144</v>
      </c>
      <c r="G464" s="75" t="s">
        <v>1368</v>
      </c>
      <c r="H464" s="75" t="s">
        <v>3775</v>
      </c>
      <c r="I464" s="75" t="s">
        <v>4853</v>
      </c>
      <c r="J464" s="74"/>
    </row>
    <row r="465" spans="1:10" ht="60" customHeight="1" x14ac:dyDescent="0.65">
      <c r="A465" s="74">
        <v>461</v>
      </c>
      <c r="B465" s="74">
        <v>463</v>
      </c>
      <c r="C465" s="74" t="s">
        <v>1369</v>
      </c>
      <c r="D465" s="74" t="s">
        <v>3306</v>
      </c>
      <c r="E465" s="74" t="s">
        <v>1370</v>
      </c>
      <c r="F465" s="77" t="s">
        <v>3144</v>
      </c>
      <c r="G465" s="75" t="s">
        <v>1371</v>
      </c>
      <c r="H465" s="75" t="s">
        <v>3776</v>
      </c>
      <c r="I465" s="75" t="s">
        <v>4854</v>
      </c>
      <c r="J465" s="74"/>
    </row>
    <row r="466" spans="1:10" ht="60" customHeight="1" x14ac:dyDescent="0.65">
      <c r="A466" s="74">
        <v>462</v>
      </c>
      <c r="B466" s="74">
        <v>464</v>
      </c>
      <c r="C466" s="74" t="s">
        <v>1372</v>
      </c>
      <c r="D466" s="74" t="s">
        <v>3306</v>
      </c>
      <c r="E466" s="74" t="s">
        <v>1013</v>
      </c>
      <c r="F466" s="77" t="s">
        <v>3144</v>
      </c>
      <c r="G466" s="75" t="s">
        <v>1373</v>
      </c>
      <c r="H466" s="75" t="s">
        <v>3777</v>
      </c>
      <c r="I466" s="75" t="s">
        <v>4855</v>
      </c>
      <c r="J466" s="74"/>
    </row>
    <row r="467" spans="1:10" ht="60" customHeight="1" x14ac:dyDescent="0.65">
      <c r="A467" s="74">
        <v>463</v>
      </c>
      <c r="B467" s="74">
        <v>465</v>
      </c>
      <c r="C467" s="74" t="s">
        <v>1374</v>
      </c>
      <c r="D467" s="74" t="s">
        <v>3306</v>
      </c>
      <c r="E467" s="74" t="s">
        <v>1375</v>
      </c>
      <c r="F467" s="77" t="s">
        <v>3144</v>
      </c>
      <c r="G467" s="75" t="s">
        <v>1376</v>
      </c>
      <c r="H467" s="75" t="s">
        <v>3778</v>
      </c>
      <c r="I467" s="75" t="s">
        <v>4856</v>
      </c>
      <c r="J467" s="74"/>
    </row>
    <row r="468" spans="1:10" ht="60" customHeight="1" x14ac:dyDescent="0.65">
      <c r="A468" s="74">
        <v>464</v>
      </c>
      <c r="B468" s="74">
        <v>466</v>
      </c>
      <c r="C468" s="74" t="s">
        <v>1377</v>
      </c>
      <c r="D468" s="74" t="s">
        <v>3306</v>
      </c>
      <c r="E468" s="74" t="s">
        <v>1082</v>
      </c>
      <c r="F468" s="77" t="s">
        <v>3144</v>
      </c>
      <c r="G468" s="75" t="s">
        <v>1378</v>
      </c>
      <c r="H468" s="75" t="s">
        <v>3779</v>
      </c>
      <c r="I468" s="75" t="s">
        <v>4857</v>
      </c>
      <c r="J468" s="74"/>
    </row>
    <row r="469" spans="1:10" ht="60" customHeight="1" x14ac:dyDescent="0.65">
      <c r="A469" s="74">
        <v>465</v>
      </c>
      <c r="B469" s="74">
        <v>467</v>
      </c>
      <c r="C469" s="74" t="s">
        <v>1379</v>
      </c>
      <c r="D469" s="74" t="s">
        <v>3306</v>
      </c>
      <c r="E469" s="74" t="s">
        <v>1380</v>
      </c>
      <c r="F469" s="77" t="s">
        <v>3144</v>
      </c>
      <c r="G469" s="75" t="s">
        <v>1381</v>
      </c>
      <c r="H469" s="75" t="s">
        <v>3780</v>
      </c>
      <c r="I469" s="75" t="s">
        <v>4858</v>
      </c>
      <c r="J469" s="74"/>
    </row>
    <row r="470" spans="1:10" ht="60" customHeight="1" x14ac:dyDescent="0.65">
      <c r="A470" s="74">
        <v>466</v>
      </c>
      <c r="B470" s="74">
        <v>468</v>
      </c>
      <c r="C470" s="74" t="s">
        <v>1382</v>
      </c>
      <c r="D470" s="74" t="s">
        <v>3306</v>
      </c>
      <c r="E470" s="74" t="s">
        <v>1383</v>
      </c>
      <c r="F470" s="77" t="s">
        <v>3144</v>
      </c>
      <c r="G470" s="75" t="s">
        <v>1384</v>
      </c>
      <c r="H470" s="75" t="s">
        <v>3781</v>
      </c>
      <c r="I470" s="75" t="s">
        <v>4859</v>
      </c>
      <c r="J470" s="74"/>
    </row>
    <row r="471" spans="1:10" ht="60" customHeight="1" x14ac:dyDescent="0.65">
      <c r="A471" s="74">
        <v>467</v>
      </c>
      <c r="B471" s="74">
        <v>469</v>
      </c>
      <c r="C471" s="74" t="s">
        <v>1385</v>
      </c>
      <c r="D471" s="74" t="s">
        <v>3306</v>
      </c>
      <c r="E471" s="74" t="s">
        <v>1386</v>
      </c>
      <c r="F471" s="77" t="s">
        <v>3144</v>
      </c>
      <c r="G471" s="75" t="s">
        <v>1387</v>
      </c>
      <c r="H471" s="75" t="s">
        <v>3782</v>
      </c>
      <c r="I471" s="75" t="s">
        <v>4860</v>
      </c>
      <c r="J471" s="74"/>
    </row>
    <row r="472" spans="1:10" ht="60" customHeight="1" x14ac:dyDescent="0.65">
      <c r="A472" s="74">
        <v>468</v>
      </c>
      <c r="B472" s="74">
        <v>470</v>
      </c>
      <c r="C472" s="74" t="s">
        <v>1388</v>
      </c>
      <c r="D472" s="74" t="s">
        <v>3306</v>
      </c>
      <c r="E472" s="74" t="s">
        <v>1389</v>
      </c>
      <c r="F472" s="77" t="s">
        <v>3144</v>
      </c>
      <c r="G472" s="75" t="s">
        <v>1390</v>
      </c>
      <c r="H472" s="75" t="s">
        <v>3783</v>
      </c>
      <c r="I472" s="75" t="s">
        <v>4861</v>
      </c>
      <c r="J472" s="74"/>
    </row>
    <row r="473" spans="1:10" ht="60" customHeight="1" x14ac:dyDescent="0.65">
      <c r="A473" s="74">
        <v>469</v>
      </c>
      <c r="B473" s="74">
        <v>471</v>
      </c>
      <c r="C473" s="74" t="s">
        <v>1391</v>
      </c>
      <c r="D473" s="74" t="s">
        <v>3306</v>
      </c>
      <c r="E473" s="74" t="s">
        <v>1392</v>
      </c>
      <c r="F473" s="77" t="s">
        <v>3144</v>
      </c>
      <c r="G473" s="75" t="s">
        <v>1393</v>
      </c>
      <c r="H473" s="75" t="s">
        <v>3784</v>
      </c>
      <c r="I473" s="75" t="s">
        <v>4862</v>
      </c>
      <c r="J473" s="74"/>
    </row>
    <row r="474" spans="1:10" ht="60" customHeight="1" x14ac:dyDescent="0.65">
      <c r="A474" s="74">
        <v>470</v>
      </c>
      <c r="B474" s="74">
        <v>472</v>
      </c>
      <c r="C474" s="74" t="s">
        <v>1394</v>
      </c>
      <c r="D474" s="74" t="s">
        <v>3306</v>
      </c>
      <c r="E474" s="74" t="s">
        <v>1395</v>
      </c>
      <c r="F474" s="77" t="s">
        <v>3144</v>
      </c>
      <c r="G474" s="75" t="s">
        <v>1396</v>
      </c>
      <c r="H474" s="75" t="s">
        <v>3785</v>
      </c>
      <c r="I474" s="75" t="s">
        <v>4863</v>
      </c>
      <c r="J474" s="74"/>
    </row>
    <row r="475" spans="1:10" ht="60" customHeight="1" x14ac:dyDescent="0.65">
      <c r="A475" s="74">
        <v>471</v>
      </c>
      <c r="B475" s="74">
        <v>473</v>
      </c>
      <c r="C475" s="74" t="s">
        <v>1397</v>
      </c>
      <c r="D475" s="74" t="s">
        <v>3306</v>
      </c>
      <c r="E475" s="74" t="s">
        <v>1398</v>
      </c>
      <c r="F475" s="77" t="s">
        <v>3144</v>
      </c>
      <c r="G475" s="75" t="s">
        <v>1399</v>
      </c>
      <c r="H475" s="75" t="s">
        <v>3786</v>
      </c>
      <c r="I475" s="75" t="s">
        <v>4864</v>
      </c>
      <c r="J475" s="74"/>
    </row>
    <row r="476" spans="1:10" ht="60" customHeight="1" x14ac:dyDescent="0.65">
      <c r="A476" s="74">
        <v>472</v>
      </c>
      <c r="B476" s="74">
        <v>474</v>
      </c>
      <c r="C476" s="74" t="s">
        <v>1400</v>
      </c>
      <c r="D476" s="74" t="s">
        <v>3306</v>
      </c>
      <c r="E476" s="74" t="s">
        <v>1401</v>
      </c>
      <c r="F476" s="77" t="s">
        <v>3144</v>
      </c>
      <c r="G476" s="75" t="s">
        <v>1402</v>
      </c>
      <c r="H476" s="75" t="s">
        <v>3787</v>
      </c>
      <c r="I476" s="75" t="s">
        <v>4865</v>
      </c>
      <c r="J476" s="74"/>
    </row>
    <row r="477" spans="1:10" ht="60" customHeight="1" x14ac:dyDescent="0.65">
      <c r="A477" s="74">
        <v>473</v>
      </c>
      <c r="B477" s="74">
        <v>475</v>
      </c>
      <c r="C477" s="74" t="s">
        <v>1403</v>
      </c>
      <c r="D477" s="74" t="s">
        <v>3306</v>
      </c>
      <c r="E477" s="74" t="s">
        <v>1404</v>
      </c>
      <c r="F477" s="77" t="s">
        <v>3144</v>
      </c>
      <c r="G477" s="75" t="s">
        <v>1405</v>
      </c>
      <c r="H477" s="75" t="s">
        <v>3788</v>
      </c>
      <c r="I477" s="75" t="s">
        <v>4866</v>
      </c>
      <c r="J477" s="74"/>
    </row>
    <row r="478" spans="1:10" ht="60" customHeight="1" x14ac:dyDescent="0.65">
      <c r="A478" s="74">
        <v>474</v>
      </c>
      <c r="B478" s="74">
        <v>476</v>
      </c>
      <c r="C478" s="74" t="s">
        <v>1406</v>
      </c>
      <c r="D478" s="74" t="s">
        <v>3306</v>
      </c>
      <c r="E478" s="74" t="s">
        <v>112</v>
      </c>
      <c r="F478" s="77" t="s">
        <v>3143</v>
      </c>
      <c r="G478" s="75" t="s">
        <v>1407</v>
      </c>
      <c r="H478" s="75" t="s">
        <v>3789</v>
      </c>
      <c r="I478" s="75" t="s">
        <v>4867</v>
      </c>
      <c r="J478" s="74"/>
    </row>
    <row r="479" spans="1:10" ht="60" customHeight="1" x14ac:dyDescent="0.65">
      <c r="A479" s="74">
        <v>475</v>
      </c>
      <c r="B479" s="74">
        <v>477</v>
      </c>
      <c r="C479" s="74" t="s">
        <v>1408</v>
      </c>
      <c r="D479" s="74" t="s">
        <v>3306</v>
      </c>
      <c r="E479" s="74" t="s">
        <v>1409</v>
      </c>
      <c r="F479" s="77" t="s">
        <v>3143</v>
      </c>
      <c r="G479" s="75" t="s">
        <v>1410</v>
      </c>
      <c r="H479" s="75" t="s">
        <v>3790</v>
      </c>
      <c r="I479" s="75" t="s">
        <v>4868</v>
      </c>
      <c r="J479" s="74"/>
    </row>
    <row r="480" spans="1:10" ht="60" customHeight="1" x14ac:dyDescent="0.65">
      <c r="A480" s="74">
        <v>476</v>
      </c>
      <c r="B480" s="74">
        <v>478</v>
      </c>
      <c r="C480" s="74" t="s">
        <v>1411</v>
      </c>
      <c r="D480" s="74" t="s">
        <v>3306</v>
      </c>
      <c r="E480" s="74" t="s">
        <v>1412</v>
      </c>
      <c r="F480" s="77" t="s">
        <v>3143</v>
      </c>
      <c r="G480" s="75" t="s">
        <v>1413</v>
      </c>
      <c r="H480" s="75" t="s">
        <v>3791</v>
      </c>
      <c r="I480" s="75" t="s">
        <v>4869</v>
      </c>
      <c r="J480" s="74"/>
    </row>
    <row r="481" spans="1:10" ht="60" customHeight="1" x14ac:dyDescent="0.65">
      <c r="A481" s="74">
        <v>477</v>
      </c>
      <c r="B481" s="74">
        <v>479</v>
      </c>
      <c r="C481" s="74" t="s">
        <v>1414</v>
      </c>
      <c r="D481" s="74" t="s">
        <v>3306</v>
      </c>
      <c r="E481" s="74" t="s">
        <v>1415</v>
      </c>
      <c r="F481" s="77" t="s">
        <v>3143</v>
      </c>
      <c r="G481" s="75" t="s">
        <v>1416</v>
      </c>
      <c r="H481" s="75" t="s">
        <v>3792</v>
      </c>
      <c r="I481" s="75" t="s">
        <v>4870</v>
      </c>
      <c r="J481" s="74"/>
    </row>
    <row r="482" spans="1:10" ht="60" customHeight="1" x14ac:dyDescent="0.65">
      <c r="A482" s="74">
        <v>478</v>
      </c>
      <c r="B482" s="74">
        <v>480</v>
      </c>
      <c r="C482" s="74" t="s">
        <v>1417</v>
      </c>
      <c r="D482" s="74" t="s">
        <v>3306</v>
      </c>
      <c r="E482" s="74" t="s">
        <v>1418</v>
      </c>
      <c r="F482" s="77" t="s">
        <v>3143</v>
      </c>
      <c r="G482" s="75" t="s">
        <v>1419</v>
      </c>
      <c r="H482" s="75" t="s">
        <v>3793</v>
      </c>
      <c r="I482" s="75" t="s">
        <v>4871</v>
      </c>
      <c r="J482" s="74"/>
    </row>
    <row r="483" spans="1:10" ht="60" customHeight="1" x14ac:dyDescent="0.65">
      <c r="A483" s="74">
        <v>479</v>
      </c>
      <c r="B483" s="74">
        <v>481</v>
      </c>
      <c r="C483" s="74" t="s">
        <v>1420</v>
      </c>
      <c r="D483" s="74" t="s">
        <v>3306</v>
      </c>
      <c r="E483" s="74" t="s">
        <v>190</v>
      </c>
      <c r="F483" s="77" t="s">
        <v>3143</v>
      </c>
      <c r="G483" s="75" t="s">
        <v>1421</v>
      </c>
      <c r="H483" s="75" t="s">
        <v>3794</v>
      </c>
      <c r="I483" s="75" t="s">
        <v>4872</v>
      </c>
      <c r="J483" s="74"/>
    </row>
    <row r="484" spans="1:10" ht="60" customHeight="1" x14ac:dyDescent="0.65">
      <c r="A484" s="74">
        <v>480</v>
      </c>
      <c r="B484" s="74">
        <v>482</v>
      </c>
      <c r="C484" s="74" t="s">
        <v>1422</v>
      </c>
      <c r="D484" s="74" t="s">
        <v>3308</v>
      </c>
      <c r="E484" s="74" t="s">
        <v>793</v>
      </c>
      <c r="F484" s="77" t="s">
        <v>3143</v>
      </c>
      <c r="G484" s="75" t="s">
        <v>1423</v>
      </c>
      <c r="H484" s="75" t="s">
        <v>3795</v>
      </c>
      <c r="I484" s="75" t="s">
        <v>4873</v>
      </c>
      <c r="J484" s="74"/>
    </row>
    <row r="485" spans="1:10" ht="60" customHeight="1" x14ac:dyDescent="0.65">
      <c r="A485" s="74">
        <v>481</v>
      </c>
      <c r="B485" s="74">
        <v>483</v>
      </c>
      <c r="C485" s="74" t="s">
        <v>1424</v>
      </c>
      <c r="D485" s="74" t="s">
        <v>3306</v>
      </c>
      <c r="E485" s="74" t="s">
        <v>1425</v>
      </c>
      <c r="F485" s="77" t="s">
        <v>3143</v>
      </c>
      <c r="G485" s="75" t="s">
        <v>1426</v>
      </c>
      <c r="H485" s="75" t="s">
        <v>3796</v>
      </c>
      <c r="I485" s="75" t="s">
        <v>4874</v>
      </c>
      <c r="J485" s="74"/>
    </row>
    <row r="486" spans="1:10" ht="60" customHeight="1" x14ac:dyDescent="0.65">
      <c r="A486" s="74">
        <v>482</v>
      </c>
      <c r="B486" s="74">
        <v>484</v>
      </c>
      <c r="C486" s="74" t="s">
        <v>1427</v>
      </c>
      <c r="D486" s="74" t="s">
        <v>3308</v>
      </c>
      <c r="E486" s="74" t="s">
        <v>1428</v>
      </c>
      <c r="F486" s="77" t="s">
        <v>3143</v>
      </c>
      <c r="G486" s="75" t="s">
        <v>1429</v>
      </c>
      <c r="H486" s="75" t="s">
        <v>3797</v>
      </c>
      <c r="I486" s="75" t="s">
        <v>4875</v>
      </c>
      <c r="J486" s="74"/>
    </row>
    <row r="487" spans="1:10" ht="60" customHeight="1" x14ac:dyDescent="0.65">
      <c r="A487" s="74">
        <v>483</v>
      </c>
      <c r="B487" s="74">
        <v>485</v>
      </c>
      <c r="C487" s="74" t="s">
        <v>1430</v>
      </c>
      <c r="D487" s="74" t="s">
        <v>3306</v>
      </c>
      <c r="E487" s="74" t="s">
        <v>1431</v>
      </c>
      <c r="F487" s="77" t="s">
        <v>3143</v>
      </c>
      <c r="G487" s="75" t="s">
        <v>1432</v>
      </c>
      <c r="H487" s="75" t="s">
        <v>3798</v>
      </c>
      <c r="I487" s="75" t="s">
        <v>4876</v>
      </c>
      <c r="J487" s="74"/>
    </row>
    <row r="488" spans="1:10" ht="60" customHeight="1" x14ac:dyDescent="0.65">
      <c r="A488" s="74">
        <v>484</v>
      </c>
      <c r="B488" s="74">
        <v>486</v>
      </c>
      <c r="C488" s="74" t="s">
        <v>1433</v>
      </c>
      <c r="D488" s="74" t="s">
        <v>3306</v>
      </c>
      <c r="E488" s="74" t="s">
        <v>1434</v>
      </c>
      <c r="F488" s="77" t="s">
        <v>3144</v>
      </c>
      <c r="G488" s="75" t="s">
        <v>1435</v>
      </c>
      <c r="H488" s="75" t="s">
        <v>3799</v>
      </c>
      <c r="I488" s="75" t="s">
        <v>4877</v>
      </c>
      <c r="J488" s="74"/>
    </row>
    <row r="489" spans="1:10" ht="60" customHeight="1" x14ac:dyDescent="0.65">
      <c r="A489" s="74">
        <v>485</v>
      </c>
      <c r="B489" s="74">
        <v>487</v>
      </c>
      <c r="C489" s="74" t="s">
        <v>1436</v>
      </c>
      <c r="D489" s="74" t="s">
        <v>3306</v>
      </c>
      <c r="E489" s="74" t="s">
        <v>1437</v>
      </c>
      <c r="F489" s="77" t="s">
        <v>3144</v>
      </c>
      <c r="G489" s="75" t="s">
        <v>1438</v>
      </c>
      <c r="H489" s="75" t="s">
        <v>3800</v>
      </c>
      <c r="I489" s="75" t="s">
        <v>4878</v>
      </c>
      <c r="J489" s="74"/>
    </row>
    <row r="490" spans="1:10" ht="60" customHeight="1" x14ac:dyDescent="0.65">
      <c r="A490" s="74">
        <v>486</v>
      </c>
      <c r="B490" s="74">
        <v>488</v>
      </c>
      <c r="C490" s="74" t="s">
        <v>1439</v>
      </c>
      <c r="D490" s="74" t="s">
        <v>3306</v>
      </c>
      <c r="E490" s="74" t="s">
        <v>1440</v>
      </c>
      <c r="F490" s="77" t="s">
        <v>3144</v>
      </c>
      <c r="G490" s="75" t="s">
        <v>1441</v>
      </c>
      <c r="H490" s="75" t="s">
        <v>3801</v>
      </c>
      <c r="I490" s="75" t="s">
        <v>4879</v>
      </c>
      <c r="J490" s="74"/>
    </row>
    <row r="491" spans="1:10" ht="60" customHeight="1" x14ac:dyDescent="0.65">
      <c r="A491" s="74">
        <v>487</v>
      </c>
      <c r="B491" s="74">
        <v>489</v>
      </c>
      <c r="C491" s="74" t="s">
        <v>1442</v>
      </c>
      <c r="D491" s="74" t="s">
        <v>3306</v>
      </c>
      <c r="E491" s="74" t="s">
        <v>1443</v>
      </c>
      <c r="F491" s="77" t="s">
        <v>3144</v>
      </c>
      <c r="G491" s="75" t="s">
        <v>1444</v>
      </c>
      <c r="H491" s="75" t="s">
        <v>3802</v>
      </c>
      <c r="I491" s="75" t="s">
        <v>4880</v>
      </c>
      <c r="J491" s="74"/>
    </row>
    <row r="492" spans="1:10" ht="60" customHeight="1" x14ac:dyDescent="0.65">
      <c r="A492" s="74">
        <v>488</v>
      </c>
      <c r="B492" s="74">
        <v>490</v>
      </c>
      <c r="C492" s="74" t="s">
        <v>1445</v>
      </c>
      <c r="D492" s="74" t="s">
        <v>3306</v>
      </c>
      <c r="E492" s="74" t="s">
        <v>1446</v>
      </c>
      <c r="F492" s="77" t="s">
        <v>3144</v>
      </c>
      <c r="G492" s="75" t="s">
        <v>1447</v>
      </c>
      <c r="H492" s="75" t="s">
        <v>3803</v>
      </c>
      <c r="I492" s="75" t="s">
        <v>4881</v>
      </c>
      <c r="J492" s="74"/>
    </row>
    <row r="493" spans="1:10" ht="60" customHeight="1" x14ac:dyDescent="0.65">
      <c r="A493" s="74">
        <v>489</v>
      </c>
      <c r="B493" s="74">
        <v>491</v>
      </c>
      <c r="C493" s="74" t="s">
        <v>1448</v>
      </c>
      <c r="D493" s="74" t="s">
        <v>3306</v>
      </c>
      <c r="E493" s="74" t="s">
        <v>1449</v>
      </c>
      <c r="F493" s="77" t="s">
        <v>3144</v>
      </c>
      <c r="G493" s="75" t="s">
        <v>1450</v>
      </c>
      <c r="H493" s="75" t="s">
        <v>3804</v>
      </c>
      <c r="I493" s="75" t="s">
        <v>4882</v>
      </c>
      <c r="J493" s="74"/>
    </row>
    <row r="494" spans="1:10" ht="60" customHeight="1" x14ac:dyDescent="0.65">
      <c r="A494" s="74">
        <v>490</v>
      </c>
      <c r="B494" s="74">
        <v>492</v>
      </c>
      <c r="C494" s="74" t="s">
        <v>1451</v>
      </c>
      <c r="D494" s="74" t="s">
        <v>3306</v>
      </c>
      <c r="E494" s="74" t="s">
        <v>1452</v>
      </c>
      <c r="F494" s="77" t="s">
        <v>3144</v>
      </c>
      <c r="G494" s="75" t="s">
        <v>1453</v>
      </c>
      <c r="H494" s="75" t="s">
        <v>3805</v>
      </c>
      <c r="I494" s="75" t="s">
        <v>4883</v>
      </c>
      <c r="J494" s="74"/>
    </row>
    <row r="495" spans="1:10" ht="60" customHeight="1" x14ac:dyDescent="0.65">
      <c r="A495" s="74">
        <v>491</v>
      </c>
      <c r="B495" s="74">
        <v>493</v>
      </c>
      <c r="C495" s="74" t="s">
        <v>1454</v>
      </c>
      <c r="D495" s="74" t="s">
        <v>3306</v>
      </c>
      <c r="E495" s="74" t="s">
        <v>1455</v>
      </c>
      <c r="F495" s="77" t="s">
        <v>3144</v>
      </c>
      <c r="G495" s="75" t="s">
        <v>1456</v>
      </c>
      <c r="H495" s="75" t="s">
        <v>3806</v>
      </c>
      <c r="I495" s="75" t="s">
        <v>4884</v>
      </c>
      <c r="J495" s="74"/>
    </row>
    <row r="496" spans="1:10" ht="60" customHeight="1" x14ac:dyDescent="0.65">
      <c r="A496" s="74">
        <v>492</v>
      </c>
      <c r="B496" s="74">
        <v>494</v>
      </c>
      <c r="C496" s="74" t="s">
        <v>1457</v>
      </c>
      <c r="D496" s="74" t="s">
        <v>3306</v>
      </c>
      <c r="E496" s="74" t="s">
        <v>1458</v>
      </c>
      <c r="F496" s="77" t="s">
        <v>3144</v>
      </c>
      <c r="G496" s="75" t="s">
        <v>1459</v>
      </c>
      <c r="H496" s="75" t="s">
        <v>3807</v>
      </c>
      <c r="I496" s="75" t="s">
        <v>4885</v>
      </c>
      <c r="J496" s="74"/>
    </row>
    <row r="497" spans="1:10" ht="60" customHeight="1" x14ac:dyDescent="0.65">
      <c r="A497" s="74">
        <v>493</v>
      </c>
      <c r="B497" s="74">
        <v>495</v>
      </c>
      <c r="C497" s="74" t="s">
        <v>1460</v>
      </c>
      <c r="D497" s="74" t="s">
        <v>3306</v>
      </c>
      <c r="E497" s="74" t="s">
        <v>1461</v>
      </c>
      <c r="F497" s="77" t="s">
        <v>3144</v>
      </c>
      <c r="G497" s="75" t="s">
        <v>1462</v>
      </c>
      <c r="H497" s="75" t="s">
        <v>3808</v>
      </c>
      <c r="I497" s="75" t="s">
        <v>4886</v>
      </c>
      <c r="J497" s="74"/>
    </row>
    <row r="498" spans="1:10" ht="60" customHeight="1" x14ac:dyDescent="0.65">
      <c r="A498" s="74">
        <v>494</v>
      </c>
      <c r="B498" s="74">
        <v>496</v>
      </c>
      <c r="C498" s="74" t="s">
        <v>1463</v>
      </c>
      <c r="D498" s="74" t="s">
        <v>3306</v>
      </c>
      <c r="E498" s="74" t="s">
        <v>1464</v>
      </c>
      <c r="F498" s="77" t="s">
        <v>3144</v>
      </c>
      <c r="G498" s="75" t="s">
        <v>1465</v>
      </c>
      <c r="H498" s="75" t="s">
        <v>3809</v>
      </c>
      <c r="I498" s="75" t="s">
        <v>4887</v>
      </c>
      <c r="J498" s="74"/>
    </row>
    <row r="499" spans="1:10" ht="60" customHeight="1" x14ac:dyDescent="0.65">
      <c r="A499" s="74">
        <v>495</v>
      </c>
      <c r="B499" s="74">
        <v>497</v>
      </c>
      <c r="C499" s="74" t="s">
        <v>1466</v>
      </c>
      <c r="D499" s="74" t="s">
        <v>3306</v>
      </c>
      <c r="E499" s="74" t="s">
        <v>1467</v>
      </c>
      <c r="F499" s="77" t="s">
        <v>3144</v>
      </c>
      <c r="G499" s="75" t="s">
        <v>1468</v>
      </c>
      <c r="H499" s="75" t="s">
        <v>3810</v>
      </c>
      <c r="I499" s="75" t="s">
        <v>4888</v>
      </c>
      <c r="J499" s="74"/>
    </row>
    <row r="500" spans="1:10" ht="60" customHeight="1" x14ac:dyDescent="0.65">
      <c r="A500" s="74">
        <v>496</v>
      </c>
      <c r="B500" s="74">
        <v>498</v>
      </c>
      <c r="C500" s="74" t="s">
        <v>1469</v>
      </c>
      <c r="D500" s="74" t="s">
        <v>3306</v>
      </c>
      <c r="E500" s="74" t="s">
        <v>1470</v>
      </c>
      <c r="F500" s="77" t="s">
        <v>3144</v>
      </c>
      <c r="G500" s="75" t="s">
        <v>1471</v>
      </c>
      <c r="H500" s="75" t="s">
        <v>3811</v>
      </c>
      <c r="I500" s="75" t="s">
        <v>4889</v>
      </c>
      <c r="J500" s="74"/>
    </row>
    <row r="501" spans="1:10" ht="60" customHeight="1" x14ac:dyDescent="0.65">
      <c r="A501" s="74">
        <v>497</v>
      </c>
      <c r="B501" s="74">
        <v>499</v>
      </c>
      <c r="C501" s="74" t="s">
        <v>1472</v>
      </c>
      <c r="D501" s="74" t="s">
        <v>3306</v>
      </c>
      <c r="E501" s="74" t="s">
        <v>1473</v>
      </c>
      <c r="F501" s="77" t="s">
        <v>3144</v>
      </c>
      <c r="G501" s="75" t="s">
        <v>1474</v>
      </c>
      <c r="H501" s="75" t="s">
        <v>3812</v>
      </c>
      <c r="I501" s="75" t="s">
        <v>4890</v>
      </c>
      <c r="J501" s="74"/>
    </row>
    <row r="502" spans="1:10" ht="60" customHeight="1" x14ac:dyDescent="0.65">
      <c r="A502" s="74">
        <v>498</v>
      </c>
      <c r="B502" s="74">
        <v>500</v>
      </c>
      <c r="C502" s="74" t="s">
        <v>1475</v>
      </c>
      <c r="D502" s="74" t="s">
        <v>3306</v>
      </c>
      <c r="E502" s="74" t="s">
        <v>1476</v>
      </c>
      <c r="F502" s="77" t="s">
        <v>3144</v>
      </c>
      <c r="G502" s="75" t="s">
        <v>1477</v>
      </c>
      <c r="H502" s="75" t="s">
        <v>3813</v>
      </c>
      <c r="I502" s="75" t="s">
        <v>4891</v>
      </c>
      <c r="J502" s="74"/>
    </row>
    <row r="503" spans="1:10" ht="60" customHeight="1" x14ac:dyDescent="0.65">
      <c r="A503" s="74">
        <v>499</v>
      </c>
      <c r="B503" s="74">
        <v>501</v>
      </c>
      <c r="C503" s="74" t="s">
        <v>1478</v>
      </c>
      <c r="D503" s="74" t="s">
        <v>3306</v>
      </c>
      <c r="E503" s="74" t="s">
        <v>1016</v>
      </c>
      <c r="F503" s="77" t="s">
        <v>3144</v>
      </c>
      <c r="G503" s="75" t="s">
        <v>1479</v>
      </c>
      <c r="H503" s="75" t="s">
        <v>3814</v>
      </c>
      <c r="I503" s="75" t="s">
        <v>4892</v>
      </c>
      <c r="J503" s="74"/>
    </row>
    <row r="504" spans="1:10" ht="60" customHeight="1" x14ac:dyDescent="0.65">
      <c r="A504" s="74">
        <v>500</v>
      </c>
      <c r="B504" s="74">
        <v>502</v>
      </c>
      <c r="C504" s="74" t="s">
        <v>1480</v>
      </c>
      <c r="D504" s="74" t="s">
        <v>3306</v>
      </c>
      <c r="E504" s="74" t="s">
        <v>1481</v>
      </c>
      <c r="F504" s="77" t="s">
        <v>3144</v>
      </c>
      <c r="G504" s="75" t="s">
        <v>1482</v>
      </c>
      <c r="H504" s="75" t="s">
        <v>3815</v>
      </c>
      <c r="I504" s="75" t="s">
        <v>4893</v>
      </c>
      <c r="J504" s="74"/>
    </row>
    <row r="505" spans="1:10" ht="60" customHeight="1" x14ac:dyDescent="0.65">
      <c r="A505" s="74">
        <v>501</v>
      </c>
      <c r="B505" s="74">
        <v>503</v>
      </c>
      <c r="C505" s="74" t="s">
        <v>1483</v>
      </c>
      <c r="D505" s="74" t="s">
        <v>3308</v>
      </c>
      <c r="E505" s="74" t="s">
        <v>1484</v>
      </c>
      <c r="F505" s="77" t="s">
        <v>3144</v>
      </c>
      <c r="G505" s="75" t="s">
        <v>1485</v>
      </c>
      <c r="H505" s="75" t="s">
        <v>3816</v>
      </c>
      <c r="I505" s="75" t="s">
        <v>4894</v>
      </c>
      <c r="J505" s="74"/>
    </row>
    <row r="506" spans="1:10" ht="60" customHeight="1" x14ac:dyDescent="0.65">
      <c r="A506" s="74">
        <v>502</v>
      </c>
      <c r="B506" s="74">
        <v>504</v>
      </c>
      <c r="C506" s="74" t="s">
        <v>1486</v>
      </c>
      <c r="D506" s="74" t="s">
        <v>3306</v>
      </c>
      <c r="E506" s="74" t="s">
        <v>1487</v>
      </c>
      <c r="F506" s="77" t="s">
        <v>3144</v>
      </c>
      <c r="G506" s="75" t="s">
        <v>1488</v>
      </c>
      <c r="H506" s="75" t="s">
        <v>3817</v>
      </c>
      <c r="I506" s="75" t="s">
        <v>4895</v>
      </c>
      <c r="J506" s="74"/>
    </row>
    <row r="507" spans="1:10" ht="60" customHeight="1" x14ac:dyDescent="0.65">
      <c r="A507" s="74">
        <v>503</v>
      </c>
      <c r="B507" s="74">
        <v>505</v>
      </c>
      <c r="C507" s="74" t="s">
        <v>1489</v>
      </c>
      <c r="D507" s="74" t="s">
        <v>3306</v>
      </c>
      <c r="E507" s="74" t="s">
        <v>1490</v>
      </c>
      <c r="F507" s="77" t="s">
        <v>3144</v>
      </c>
      <c r="G507" s="75" t="s">
        <v>1491</v>
      </c>
      <c r="H507" s="75" t="s">
        <v>3818</v>
      </c>
      <c r="I507" s="75" t="s">
        <v>4896</v>
      </c>
      <c r="J507" s="74"/>
    </row>
    <row r="508" spans="1:10" ht="60" customHeight="1" x14ac:dyDescent="0.65">
      <c r="A508" s="74">
        <v>504</v>
      </c>
      <c r="B508" s="74">
        <v>506</v>
      </c>
      <c r="C508" s="74" t="s">
        <v>1492</v>
      </c>
      <c r="D508" s="74" t="s">
        <v>3308</v>
      </c>
      <c r="E508" s="74" t="s">
        <v>1493</v>
      </c>
      <c r="F508" s="77" t="s">
        <v>3144</v>
      </c>
      <c r="G508" s="75" t="s">
        <v>1494</v>
      </c>
      <c r="H508" s="75" t="s">
        <v>3819</v>
      </c>
      <c r="I508" s="75" t="s">
        <v>4897</v>
      </c>
      <c r="J508" s="74"/>
    </row>
    <row r="509" spans="1:10" ht="60" customHeight="1" x14ac:dyDescent="0.65">
      <c r="A509" s="74">
        <v>505</v>
      </c>
      <c r="B509" s="74">
        <v>507</v>
      </c>
      <c r="C509" s="74" t="s">
        <v>1495</v>
      </c>
      <c r="D509" s="74" t="s">
        <v>3306</v>
      </c>
      <c r="E509" s="74" t="s">
        <v>1496</v>
      </c>
      <c r="F509" s="77" t="s">
        <v>3144</v>
      </c>
      <c r="G509" s="75" t="s">
        <v>1497</v>
      </c>
      <c r="H509" s="75" t="s">
        <v>3820</v>
      </c>
      <c r="I509" s="75" t="s">
        <v>4898</v>
      </c>
      <c r="J509" s="74"/>
    </row>
    <row r="510" spans="1:10" ht="60" customHeight="1" x14ac:dyDescent="0.65">
      <c r="A510" s="74">
        <v>506</v>
      </c>
      <c r="B510" s="74">
        <v>508</v>
      </c>
      <c r="C510" s="74" t="s">
        <v>1498</v>
      </c>
      <c r="D510" s="74" t="s">
        <v>3306</v>
      </c>
      <c r="E510" s="74" t="s">
        <v>1499</v>
      </c>
      <c r="F510" s="77" t="s">
        <v>3144</v>
      </c>
      <c r="G510" s="75" t="s">
        <v>1500</v>
      </c>
      <c r="H510" s="75" t="s">
        <v>3821</v>
      </c>
      <c r="I510" s="75" t="s">
        <v>4899</v>
      </c>
      <c r="J510" s="74"/>
    </row>
    <row r="511" spans="1:10" ht="60" customHeight="1" x14ac:dyDescent="0.65">
      <c r="A511" s="74">
        <v>507</v>
      </c>
      <c r="B511" s="74">
        <v>509</v>
      </c>
      <c r="C511" s="74" t="s">
        <v>1501</v>
      </c>
      <c r="D511" s="74" t="s">
        <v>3306</v>
      </c>
      <c r="E511" s="74" t="s">
        <v>1499</v>
      </c>
      <c r="F511" s="77" t="s">
        <v>3144</v>
      </c>
      <c r="G511" s="75" t="s">
        <v>1502</v>
      </c>
      <c r="H511" s="75" t="s">
        <v>3822</v>
      </c>
      <c r="I511" s="75" t="s">
        <v>4900</v>
      </c>
      <c r="J511" s="74"/>
    </row>
    <row r="512" spans="1:10" ht="60" customHeight="1" x14ac:dyDescent="0.65">
      <c r="A512" s="74">
        <v>508</v>
      </c>
      <c r="B512" s="74">
        <v>510</v>
      </c>
      <c r="C512" s="74" t="s">
        <v>1503</v>
      </c>
      <c r="D512" s="74" t="s">
        <v>3306</v>
      </c>
      <c r="E512" s="74" t="s">
        <v>1504</v>
      </c>
      <c r="F512" s="77" t="s">
        <v>3144</v>
      </c>
      <c r="G512" s="75" t="s">
        <v>1505</v>
      </c>
      <c r="H512" s="75" t="s">
        <v>3823</v>
      </c>
      <c r="I512" s="75" t="s">
        <v>4901</v>
      </c>
      <c r="J512" s="74"/>
    </row>
    <row r="513" spans="1:10" ht="60" customHeight="1" x14ac:dyDescent="0.65">
      <c r="A513" s="74">
        <v>509</v>
      </c>
      <c r="B513" s="74">
        <v>511</v>
      </c>
      <c r="C513" s="74" t="s">
        <v>1506</v>
      </c>
      <c r="D513" s="74" t="s">
        <v>3306</v>
      </c>
      <c r="E513" s="74" t="s">
        <v>1507</v>
      </c>
      <c r="F513" s="77" t="s">
        <v>3144</v>
      </c>
      <c r="G513" s="75" t="s">
        <v>1508</v>
      </c>
      <c r="H513" s="75" t="s">
        <v>3824</v>
      </c>
      <c r="I513" s="75" t="s">
        <v>4902</v>
      </c>
      <c r="J513" s="74"/>
    </row>
    <row r="514" spans="1:10" ht="60" customHeight="1" x14ac:dyDescent="0.65">
      <c r="A514" s="74">
        <v>510</v>
      </c>
      <c r="B514" s="74">
        <v>512</v>
      </c>
      <c r="C514" s="74" t="s">
        <v>1509</v>
      </c>
      <c r="D514" s="74" t="s">
        <v>3306</v>
      </c>
      <c r="E514" s="74" t="s">
        <v>1510</v>
      </c>
      <c r="F514" s="77" t="s">
        <v>3144</v>
      </c>
      <c r="G514" s="75" t="s">
        <v>1511</v>
      </c>
      <c r="H514" s="75" t="s">
        <v>3825</v>
      </c>
      <c r="I514" s="75" t="s">
        <v>4903</v>
      </c>
      <c r="J514" s="74"/>
    </row>
    <row r="515" spans="1:10" ht="60" customHeight="1" x14ac:dyDescent="0.65">
      <c r="A515" s="74">
        <v>511</v>
      </c>
      <c r="B515" s="74">
        <v>513</v>
      </c>
      <c r="C515" s="74" t="s">
        <v>1512</v>
      </c>
      <c r="D515" s="74" t="s">
        <v>3306</v>
      </c>
      <c r="E515" s="74" t="s">
        <v>1513</v>
      </c>
      <c r="F515" s="77" t="s">
        <v>3144</v>
      </c>
      <c r="G515" s="75" t="s">
        <v>1514</v>
      </c>
      <c r="H515" s="75" t="s">
        <v>3826</v>
      </c>
      <c r="I515" s="75" t="s">
        <v>4904</v>
      </c>
      <c r="J515" s="74"/>
    </row>
    <row r="516" spans="1:10" ht="60" customHeight="1" x14ac:dyDescent="0.65">
      <c r="A516" s="74">
        <v>512</v>
      </c>
      <c r="B516" s="74">
        <v>514</v>
      </c>
      <c r="C516" s="74" t="s">
        <v>1515</v>
      </c>
      <c r="D516" s="74" t="s">
        <v>3306</v>
      </c>
      <c r="E516" s="74" t="s">
        <v>1516</v>
      </c>
      <c r="F516" s="77" t="s">
        <v>3144</v>
      </c>
      <c r="G516" s="75" t="s">
        <v>1517</v>
      </c>
      <c r="H516" s="75" t="s">
        <v>3827</v>
      </c>
      <c r="I516" s="75" t="s">
        <v>4905</v>
      </c>
      <c r="J516" s="74"/>
    </row>
    <row r="517" spans="1:10" ht="60" customHeight="1" x14ac:dyDescent="0.65">
      <c r="A517" s="74">
        <v>513</v>
      </c>
      <c r="B517" s="74">
        <v>515</v>
      </c>
      <c r="C517" s="74" t="s">
        <v>1518</v>
      </c>
      <c r="D517" s="74" t="s">
        <v>3306</v>
      </c>
      <c r="E517" s="74" t="s">
        <v>1519</v>
      </c>
      <c r="F517" s="77" t="s">
        <v>3144</v>
      </c>
      <c r="G517" s="75" t="s">
        <v>1520</v>
      </c>
      <c r="H517" s="75" t="s">
        <v>3828</v>
      </c>
      <c r="I517" s="75" t="s">
        <v>4906</v>
      </c>
      <c r="J517" s="74"/>
    </row>
    <row r="518" spans="1:10" ht="60" customHeight="1" x14ac:dyDescent="0.65">
      <c r="A518" s="74">
        <v>514</v>
      </c>
      <c r="B518" s="74">
        <v>516</v>
      </c>
      <c r="C518" s="74" t="s">
        <v>1521</v>
      </c>
      <c r="D518" s="74" t="s">
        <v>3306</v>
      </c>
      <c r="E518" s="74" t="s">
        <v>1522</v>
      </c>
      <c r="F518" s="77" t="s">
        <v>3144</v>
      </c>
      <c r="G518" s="75" t="s">
        <v>1523</v>
      </c>
      <c r="H518" s="75" t="s">
        <v>3829</v>
      </c>
      <c r="I518" s="75" t="s">
        <v>4907</v>
      </c>
      <c r="J518" s="74"/>
    </row>
    <row r="519" spans="1:10" ht="60" customHeight="1" x14ac:dyDescent="0.65">
      <c r="A519" s="74">
        <v>515</v>
      </c>
      <c r="B519" s="74">
        <v>517</v>
      </c>
      <c r="C519" s="74" t="s">
        <v>1524</v>
      </c>
      <c r="D519" s="74" t="s">
        <v>3306</v>
      </c>
      <c r="E519" s="74" t="s">
        <v>1525</v>
      </c>
      <c r="F519" s="77" t="s">
        <v>3144</v>
      </c>
      <c r="G519" s="75" t="s">
        <v>1526</v>
      </c>
      <c r="H519" s="75" t="s">
        <v>3830</v>
      </c>
      <c r="I519" s="75" t="s">
        <v>4908</v>
      </c>
      <c r="J519" s="74"/>
    </row>
    <row r="520" spans="1:10" ht="60" customHeight="1" x14ac:dyDescent="0.65">
      <c r="A520" s="74">
        <v>516</v>
      </c>
      <c r="B520" s="74">
        <v>518</v>
      </c>
      <c r="C520" s="74" t="s">
        <v>1527</v>
      </c>
      <c r="D520" s="74" t="s">
        <v>3306</v>
      </c>
      <c r="E520" s="74" t="s">
        <v>1528</v>
      </c>
      <c r="F520" s="77" t="s">
        <v>3144</v>
      </c>
      <c r="G520" s="75" t="s">
        <v>1529</v>
      </c>
      <c r="H520" s="75" t="s">
        <v>3831</v>
      </c>
      <c r="I520" s="75" t="s">
        <v>4909</v>
      </c>
      <c r="J520" s="74"/>
    </row>
    <row r="521" spans="1:10" ht="60" customHeight="1" x14ac:dyDescent="0.65">
      <c r="A521" s="74">
        <v>517</v>
      </c>
      <c r="B521" s="74">
        <v>519</v>
      </c>
      <c r="C521" s="74" t="s">
        <v>1530</v>
      </c>
      <c r="D521" s="74" t="s">
        <v>3306</v>
      </c>
      <c r="E521" s="74" t="s">
        <v>1531</v>
      </c>
      <c r="F521" s="77" t="s">
        <v>3144</v>
      </c>
      <c r="G521" s="75" t="s">
        <v>1532</v>
      </c>
      <c r="H521" s="75" t="s">
        <v>3832</v>
      </c>
      <c r="I521" s="75" t="s">
        <v>4910</v>
      </c>
      <c r="J521" s="74"/>
    </row>
    <row r="522" spans="1:10" ht="60" customHeight="1" x14ac:dyDescent="0.65">
      <c r="A522" s="74">
        <v>518</v>
      </c>
      <c r="B522" s="74">
        <v>520</v>
      </c>
      <c r="C522" s="74" t="s">
        <v>1533</v>
      </c>
      <c r="D522" s="74" t="s">
        <v>3306</v>
      </c>
      <c r="E522" s="74" t="s">
        <v>1534</v>
      </c>
      <c r="F522" s="77" t="s">
        <v>3144</v>
      </c>
      <c r="G522" s="75" t="s">
        <v>1535</v>
      </c>
      <c r="H522" s="75" t="s">
        <v>3833</v>
      </c>
      <c r="I522" s="75" t="s">
        <v>4911</v>
      </c>
      <c r="J522" s="74"/>
    </row>
    <row r="523" spans="1:10" ht="60" customHeight="1" x14ac:dyDescent="0.65">
      <c r="A523" s="74">
        <v>519</v>
      </c>
      <c r="B523" s="74">
        <v>521</v>
      </c>
      <c r="C523" s="74" t="s">
        <v>1536</v>
      </c>
      <c r="D523" s="74" t="s">
        <v>3306</v>
      </c>
      <c r="E523" s="74" t="s">
        <v>1537</v>
      </c>
      <c r="F523" s="77" t="s">
        <v>3144</v>
      </c>
      <c r="G523" s="75" t="s">
        <v>1538</v>
      </c>
      <c r="H523" s="75" t="s">
        <v>3834</v>
      </c>
      <c r="I523" s="75" t="s">
        <v>4912</v>
      </c>
      <c r="J523" s="74"/>
    </row>
    <row r="524" spans="1:10" ht="60" customHeight="1" x14ac:dyDescent="0.65">
      <c r="A524" s="74">
        <v>520</v>
      </c>
      <c r="B524" s="74">
        <v>522</v>
      </c>
      <c r="C524" s="74" t="s">
        <v>1539</v>
      </c>
      <c r="D524" s="74" t="s">
        <v>3306</v>
      </c>
      <c r="E524" s="74" t="s">
        <v>1540</v>
      </c>
      <c r="F524" s="77" t="s">
        <v>3144</v>
      </c>
      <c r="G524" s="75" t="s">
        <v>1541</v>
      </c>
      <c r="H524" s="75" t="s">
        <v>3835</v>
      </c>
      <c r="I524" s="75" t="s">
        <v>4913</v>
      </c>
      <c r="J524" s="74"/>
    </row>
    <row r="525" spans="1:10" ht="60" customHeight="1" x14ac:dyDescent="0.65">
      <c r="A525" s="74">
        <v>521</v>
      </c>
      <c r="B525" s="74">
        <v>523</v>
      </c>
      <c r="C525" s="74" t="s">
        <v>1542</v>
      </c>
      <c r="D525" s="74" t="s">
        <v>3306</v>
      </c>
      <c r="E525" s="74" t="s">
        <v>1543</v>
      </c>
      <c r="F525" s="77" t="s">
        <v>3144</v>
      </c>
      <c r="G525" s="75" t="s">
        <v>1544</v>
      </c>
      <c r="H525" s="75" t="s">
        <v>3836</v>
      </c>
      <c r="I525" s="75" t="s">
        <v>4914</v>
      </c>
      <c r="J525" s="74"/>
    </row>
    <row r="526" spans="1:10" ht="60" customHeight="1" x14ac:dyDescent="0.65">
      <c r="A526" s="74">
        <v>522</v>
      </c>
      <c r="B526" s="74">
        <v>524</v>
      </c>
      <c r="C526" s="74" t="s">
        <v>1545</v>
      </c>
      <c r="D526" s="74" t="s">
        <v>3306</v>
      </c>
      <c r="E526" s="74" t="s">
        <v>1182</v>
      </c>
      <c r="F526" s="77" t="s">
        <v>3143</v>
      </c>
      <c r="G526" s="75" t="s">
        <v>1546</v>
      </c>
      <c r="H526" s="75" t="s">
        <v>3837</v>
      </c>
      <c r="I526" s="75" t="s">
        <v>4915</v>
      </c>
      <c r="J526" s="74"/>
    </row>
    <row r="527" spans="1:10" ht="60" customHeight="1" x14ac:dyDescent="0.65">
      <c r="A527" s="74">
        <v>523</v>
      </c>
      <c r="B527" s="74">
        <v>525</v>
      </c>
      <c r="C527" s="74" t="s">
        <v>1547</v>
      </c>
      <c r="D527" s="74" t="s">
        <v>3306</v>
      </c>
      <c r="E527" s="74" t="s">
        <v>1548</v>
      </c>
      <c r="F527" s="77" t="s">
        <v>3143</v>
      </c>
      <c r="G527" s="75" t="s">
        <v>1549</v>
      </c>
      <c r="H527" s="75" t="s">
        <v>3838</v>
      </c>
      <c r="I527" s="75" t="s">
        <v>4916</v>
      </c>
      <c r="J527" s="74"/>
    </row>
    <row r="528" spans="1:10" ht="60" customHeight="1" x14ac:dyDescent="0.65">
      <c r="A528" s="74">
        <v>524</v>
      </c>
      <c r="B528" s="74">
        <v>526</v>
      </c>
      <c r="C528" s="74" t="s">
        <v>1550</v>
      </c>
      <c r="D528" s="74" t="s">
        <v>3306</v>
      </c>
      <c r="E528" s="74" t="s">
        <v>1551</v>
      </c>
      <c r="F528" s="77" t="s">
        <v>3143</v>
      </c>
      <c r="G528" s="75" t="s">
        <v>1552</v>
      </c>
      <c r="H528" s="75" t="s">
        <v>3839</v>
      </c>
      <c r="I528" s="75" t="s">
        <v>4917</v>
      </c>
      <c r="J528" s="74"/>
    </row>
    <row r="529" spans="1:10" ht="60" customHeight="1" x14ac:dyDescent="0.65">
      <c r="A529" s="74">
        <v>525</v>
      </c>
      <c r="B529" s="74">
        <v>527</v>
      </c>
      <c r="C529" s="74" t="s">
        <v>1553</v>
      </c>
      <c r="D529" s="74" t="s">
        <v>3306</v>
      </c>
      <c r="E529" s="74" t="s">
        <v>1554</v>
      </c>
      <c r="F529" s="77" t="s">
        <v>3143</v>
      </c>
      <c r="G529" s="75" t="s">
        <v>1555</v>
      </c>
      <c r="H529" s="75" t="s">
        <v>3840</v>
      </c>
      <c r="I529" s="75" t="s">
        <v>4918</v>
      </c>
      <c r="J529" s="74"/>
    </row>
    <row r="530" spans="1:10" ht="60" customHeight="1" x14ac:dyDescent="0.65">
      <c r="A530" s="74">
        <v>526</v>
      </c>
      <c r="B530" s="74">
        <v>528</v>
      </c>
      <c r="C530" s="74" t="s">
        <v>1556</v>
      </c>
      <c r="D530" s="74" t="s">
        <v>3306</v>
      </c>
      <c r="E530" s="74" t="s">
        <v>1557</v>
      </c>
      <c r="F530" s="77" t="s">
        <v>3143</v>
      </c>
      <c r="G530" s="75" t="s">
        <v>1558</v>
      </c>
      <c r="H530" s="75" t="s">
        <v>3841</v>
      </c>
      <c r="I530" s="75" t="s">
        <v>4919</v>
      </c>
      <c r="J530" s="74"/>
    </row>
    <row r="531" spans="1:10" ht="60" customHeight="1" x14ac:dyDescent="0.65">
      <c r="A531" s="74">
        <v>527</v>
      </c>
      <c r="B531" s="74">
        <v>529</v>
      </c>
      <c r="C531" s="74" t="s">
        <v>1559</v>
      </c>
      <c r="D531" s="74" t="s">
        <v>3306</v>
      </c>
      <c r="E531" s="74" t="s">
        <v>1560</v>
      </c>
      <c r="F531" s="77" t="s">
        <v>3143</v>
      </c>
      <c r="G531" s="75" t="s">
        <v>1561</v>
      </c>
      <c r="H531" s="75" t="s">
        <v>3842</v>
      </c>
      <c r="I531" s="75" t="s">
        <v>4920</v>
      </c>
      <c r="J531" s="74"/>
    </row>
    <row r="532" spans="1:10" ht="60" customHeight="1" x14ac:dyDescent="0.65">
      <c r="A532" s="74">
        <v>528</v>
      </c>
      <c r="B532" s="74">
        <v>530</v>
      </c>
      <c r="C532" s="74" t="s">
        <v>1562</v>
      </c>
      <c r="D532" s="74" t="s">
        <v>3306</v>
      </c>
      <c r="E532" s="74" t="s">
        <v>1563</v>
      </c>
      <c r="F532" s="77" t="s">
        <v>3143</v>
      </c>
      <c r="G532" s="75" t="s">
        <v>1564</v>
      </c>
      <c r="H532" s="75" t="s">
        <v>3843</v>
      </c>
      <c r="I532" s="75" t="s">
        <v>4921</v>
      </c>
      <c r="J532" s="74"/>
    </row>
    <row r="533" spans="1:10" ht="60" customHeight="1" x14ac:dyDescent="0.65">
      <c r="A533" s="74">
        <v>529</v>
      </c>
      <c r="B533" s="74">
        <v>531</v>
      </c>
      <c r="C533" s="74" t="s">
        <v>1565</v>
      </c>
      <c r="D533" s="74" t="s">
        <v>3306</v>
      </c>
      <c r="E533" s="74" t="s">
        <v>937</v>
      </c>
      <c r="F533" s="77" t="s">
        <v>3143</v>
      </c>
      <c r="G533" s="75" t="s">
        <v>1566</v>
      </c>
      <c r="H533" s="75" t="s">
        <v>3844</v>
      </c>
      <c r="I533" s="75" t="s">
        <v>4922</v>
      </c>
      <c r="J533" s="74"/>
    </row>
    <row r="534" spans="1:10" ht="60" customHeight="1" x14ac:dyDescent="0.65">
      <c r="A534" s="74">
        <v>530</v>
      </c>
      <c r="B534" s="74">
        <v>532</v>
      </c>
      <c r="C534" s="74" t="s">
        <v>1567</v>
      </c>
      <c r="D534" s="74" t="s">
        <v>3306</v>
      </c>
      <c r="E534" s="74" t="s">
        <v>1568</v>
      </c>
      <c r="F534" s="77" t="s">
        <v>3143</v>
      </c>
      <c r="G534" s="75" t="s">
        <v>1569</v>
      </c>
      <c r="H534" s="75" t="s">
        <v>3845</v>
      </c>
      <c r="I534" s="75" t="s">
        <v>4923</v>
      </c>
      <c r="J534" s="74"/>
    </row>
    <row r="535" spans="1:10" ht="60" customHeight="1" x14ac:dyDescent="0.65">
      <c r="A535" s="74">
        <v>531</v>
      </c>
      <c r="B535" s="74">
        <v>533</v>
      </c>
      <c r="C535" s="74" t="s">
        <v>914</v>
      </c>
      <c r="D535" s="74" t="s">
        <v>3306</v>
      </c>
      <c r="E535" s="74" t="s">
        <v>1570</v>
      </c>
      <c r="F535" s="78" t="s">
        <v>3143</v>
      </c>
      <c r="G535" s="75" t="s">
        <v>1571</v>
      </c>
      <c r="H535" s="75" t="s">
        <v>3846</v>
      </c>
      <c r="I535" s="76" t="s">
        <v>4924</v>
      </c>
      <c r="J535" s="74"/>
    </row>
    <row r="536" spans="1:10" ht="60" customHeight="1" x14ac:dyDescent="0.65">
      <c r="A536" s="74">
        <v>532</v>
      </c>
      <c r="B536" s="74">
        <v>534</v>
      </c>
      <c r="C536" s="74" t="s">
        <v>1572</v>
      </c>
      <c r="D536" s="74" t="s">
        <v>3306</v>
      </c>
      <c r="E536" s="74" t="s">
        <v>1573</v>
      </c>
      <c r="F536" s="77" t="s">
        <v>3143</v>
      </c>
      <c r="G536" s="75" t="s">
        <v>1574</v>
      </c>
      <c r="H536" s="75" t="s">
        <v>3847</v>
      </c>
      <c r="I536" s="75" t="s">
        <v>4925</v>
      </c>
      <c r="J536" s="74"/>
    </row>
    <row r="537" spans="1:10" ht="60" customHeight="1" x14ac:dyDescent="0.65">
      <c r="A537" s="74">
        <v>533</v>
      </c>
      <c r="B537" s="74">
        <v>535</v>
      </c>
      <c r="C537" s="74" t="s">
        <v>1575</v>
      </c>
      <c r="D537" s="74" t="s">
        <v>3306</v>
      </c>
      <c r="E537" s="74" t="s">
        <v>1052</v>
      </c>
      <c r="F537" s="77" t="s">
        <v>3143</v>
      </c>
      <c r="G537" s="75" t="s">
        <v>1576</v>
      </c>
      <c r="H537" s="75" t="s">
        <v>3848</v>
      </c>
      <c r="I537" s="75" t="s">
        <v>4926</v>
      </c>
      <c r="J537" s="74"/>
    </row>
    <row r="538" spans="1:10" ht="60" customHeight="1" x14ac:dyDescent="0.65">
      <c r="A538" s="74">
        <v>534</v>
      </c>
      <c r="B538" s="74">
        <v>536</v>
      </c>
      <c r="C538" s="74" t="s">
        <v>1577</v>
      </c>
      <c r="D538" s="74" t="s">
        <v>3306</v>
      </c>
      <c r="E538" s="74" t="s">
        <v>1578</v>
      </c>
      <c r="F538" s="77" t="s">
        <v>3143</v>
      </c>
      <c r="G538" s="75" t="s">
        <v>1579</v>
      </c>
      <c r="H538" s="75" t="s">
        <v>3849</v>
      </c>
      <c r="I538" s="75" t="s">
        <v>4927</v>
      </c>
      <c r="J538" s="74"/>
    </row>
    <row r="539" spans="1:10" ht="60" customHeight="1" x14ac:dyDescent="0.65">
      <c r="A539" s="74">
        <v>535</v>
      </c>
      <c r="B539" s="74">
        <v>537</v>
      </c>
      <c r="C539" s="74" t="s">
        <v>1580</v>
      </c>
      <c r="D539" s="74" t="s">
        <v>3306</v>
      </c>
      <c r="E539" s="74" t="s">
        <v>1581</v>
      </c>
      <c r="F539" s="77" t="s">
        <v>3143</v>
      </c>
      <c r="G539" s="75" t="s">
        <v>1582</v>
      </c>
      <c r="H539" s="75" t="s">
        <v>3850</v>
      </c>
      <c r="I539" s="75" t="s">
        <v>4928</v>
      </c>
      <c r="J539" s="74"/>
    </row>
    <row r="540" spans="1:10" ht="60" customHeight="1" x14ac:dyDescent="0.65">
      <c r="A540" s="74">
        <v>536</v>
      </c>
      <c r="B540" s="74">
        <v>538</v>
      </c>
      <c r="C540" s="74" t="s">
        <v>1583</v>
      </c>
      <c r="D540" s="74" t="s">
        <v>3306</v>
      </c>
      <c r="E540" s="74" t="s">
        <v>1584</v>
      </c>
      <c r="F540" s="77" t="s">
        <v>3143</v>
      </c>
      <c r="G540" s="75" t="s">
        <v>1585</v>
      </c>
      <c r="H540" s="75" t="s">
        <v>3851</v>
      </c>
      <c r="I540" s="75" t="s">
        <v>4929</v>
      </c>
      <c r="J540" s="74"/>
    </row>
    <row r="541" spans="1:10" ht="60" customHeight="1" x14ac:dyDescent="0.65">
      <c r="A541" s="74">
        <v>537</v>
      </c>
      <c r="B541" s="74">
        <v>539</v>
      </c>
      <c r="C541" s="74" t="s">
        <v>1586</v>
      </c>
      <c r="D541" s="74" t="s">
        <v>3306</v>
      </c>
      <c r="E541" s="74" t="s">
        <v>1587</v>
      </c>
      <c r="F541" s="77" t="s">
        <v>3143</v>
      </c>
      <c r="G541" s="75" t="s">
        <v>1588</v>
      </c>
      <c r="H541" s="75" t="s">
        <v>3852</v>
      </c>
      <c r="I541" s="75" t="s">
        <v>4930</v>
      </c>
      <c r="J541" s="74"/>
    </row>
    <row r="542" spans="1:10" ht="60" customHeight="1" x14ac:dyDescent="0.65">
      <c r="A542" s="74">
        <v>538</v>
      </c>
      <c r="B542" s="74">
        <v>540</v>
      </c>
      <c r="C542" s="74" t="s">
        <v>1589</v>
      </c>
      <c r="D542" s="74" t="s">
        <v>3306</v>
      </c>
      <c r="E542" s="74" t="s">
        <v>1590</v>
      </c>
      <c r="F542" s="77" t="s">
        <v>3143</v>
      </c>
      <c r="G542" s="75" t="s">
        <v>1591</v>
      </c>
      <c r="H542" s="75" t="s">
        <v>3853</v>
      </c>
      <c r="I542" s="75" t="s">
        <v>4931</v>
      </c>
      <c r="J542" s="74"/>
    </row>
    <row r="543" spans="1:10" ht="60" customHeight="1" x14ac:dyDescent="0.65">
      <c r="A543" s="74">
        <v>539</v>
      </c>
      <c r="B543" s="74">
        <v>541</v>
      </c>
      <c r="C543" s="74" t="s">
        <v>1592</v>
      </c>
      <c r="D543" s="74" t="s">
        <v>3306</v>
      </c>
      <c r="E543" s="74" t="s">
        <v>1593</v>
      </c>
      <c r="F543" s="77" t="s">
        <v>3143</v>
      </c>
      <c r="G543" s="75" t="s">
        <v>1594</v>
      </c>
      <c r="H543" s="75" t="s">
        <v>3854</v>
      </c>
      <c r="I543" s="75" t="s">
        <v>4932</v>
      </c>
      <c r="J543" s="74"/>
    </row>
    <row r="544" spans="1:10" ht="60" customHeight="1" x14ac:dyDescent="0.65">
      <c r="A544" s="74">
        <v>540</v>
      </c>
      <c r="B544" s="74">
        <v>542</v>
      </c>
      <c r="C544" s="74" t="s">
        <v>1595</v>
      </c>
      <c r="D544" s="74" t="s">
        <v>3306</v>
      </c>
      <c r="E544" s="74" t="s">
        <v>1596</v>
      </c>
      <c r="F544" s="77" t="s">
        <v>3143</v>
      </c>
      <c r="G544" s="75" t="s">
        <v>1597</v>
      </c>
      <c r="H544" s="75" t="s">
        <v>3855</v>
      </c>
      <c r="I544" s="75" t="s">
        <v>4933</v>
      </c>
      <c r="J544" s="74"/>
    </row>
    <row r="545" spans="1:10" ht="60" customHeight="1" x14ac:dyDescent="0.65">
      <c r="A545" s="74">
        <v>541</v>
      </c>
      <c r="B545" s="74">
        <v>543</v>
      </c>
      <c r="C545" s="74" t="s">
        <v>1598</v>
      </c>
      <c r="D545" s="74" t="s">
        <v>3306</v>
      </c>
      <c r="E545" s="74" t="s">
        <v>1599</v>
      </c>
      <c r="F545" s="77" t="s">
        <v>3143</v>
      </c>
      <c r="G545" s="75" t="s">
        <v>1600</v>
      </c>
      <c r="H545" s="75" t="s">
        <v>3856</v>
      </c>
      <c r="I545" s="75" t="s">
        <v>4934</v>
      </c>
      <c r="J545" s="74"/>
    </row>
    <row r="546" spans="1:10" ht="60" customHeight="1" x14ac:dyDescent="0.65">
      <c r="A546" s="74">
        <v>542</v>
      </c>
      <c r="B546" s="74">
        <v>544</v>
      </c>
      <c r="C546" s="74" t="s">
        <v>1601</v>
      </c>
      <c r="D546" s="74" t="s">
        <v>3306</v>
      </c>
      <c r="E546" s="74" t="s">
        <v>1602</v>
      </c>
      <c r="F546" s="77" t="s">
        <v>3143</v>
      </c>
      <c r="G546" s="75" t="s">
        <v>1603</v>
      </c>
      <c r="H546" s="75" t="s">
        <v>3857</v>
      </c>
      <c r="I546" s="75" t="s">
        <v>4935</v>
      </c>
      <c r="J546" s="74"/>
    </row>
    <row r="547" spans="1:10" ht="60" customHeight="1" x14ac:dyDescent="0.65">
      <c r="A547" s="74">
        <v>543</v>
      </c>
      <c r="B547" s="74">
        <v>545</v>
      </c>
      <c r="C547" s="74" t="s">
        <v>1604</v>
      </c>
      <c r="D547" s="74" t="s">
        <v>3306</v>
      </c>
      <c r="E547" s="74" t="s">
        <v>1605</v>
      </c>
      <c r="F547" s="77" t="s">
        <v>3143</v>
      </c>
      <c r="G547" s="75" t="s">
        <v>1606</v>
      </c>
      <c r="H547" s="75" t="s">
        <v>3858</v>
      </c>
      <c r="I547" s="75" t="s">
        <v>4936</v>
      </c>
      <c r="J547" s="74"/>
    </row>
    <row r="548" spans="1:10" ht="60" customHeight="1" x14ac:dyDescent="0.65">
      <c r="A548" s="74">
        <v>544</v>
      </c>
      <c r="B548" s="74">
        <v>546</v>
      </c>
      <c r="C548" s="74" t="s">
        <v>1607</v>
      </c>
      <c r="D548" s="74" t="s">
        <v>3306</v>
      </c>
      <c r="E548" s="74" t="s">
        <v>1608</v>
      </c>
      <c r="F548" s="77" t="s">
        <v>3143</v>
      </c>
      <c r="G548" s="75" t="s">
        <v>1609</v>
      </c>
      <c r="H548" s="75" t="s">
        <v>3859</v>
      </c>
      <c r="I548" s="75" t="s">
        <v>4937</v>
      </c>
      <c r="J548" s="74"/>
    </row>
    <row r="549" spans="1:10" ht="60" customHeight="1" x14ac:dyDescent="0.65">
      <c r="A549" s="74">
        <v>545</v>
      </c>
      <c r="B549" s="74">
        <v>547</v>
      </c>
      <c r="C549" s="74" t="s">
        <v>1610</v>
      </c>
      <c r="D549" s="74" t="s">
        <v>3306</v>
      </c>
      <c r="E549" s="74" t="s">
        <v>1525</v>
      </c>
      <c r="F549" s="77" t="s">
        <v>3143</v>
      </c>
      <c r="G549" s="75" t="s">
        <v>1611</v>
      </c>
      <c r="H549" s="75" t="s">
        <v>3860</v>
      </c>
      <c r="I549" s="75" t="s">
        <v>4938</v>
      </c>
      <c r="J549" s="74"/>
    </row>
    <row r="550" spans="1:10" ht="60" customHeight="1" x14ac:dyDescent="0.65">
      <c r="A550" s="74">
        <v>546</v>
      </c>
      <c r="B550" s="74">
        <v>548</v>
      </c>
      <c r="C550" s="74" t="s">
        <v>1612</v>
      </c>
      <c r="D550" s="74" t="s">
        <v>3306</v>
      </c>
      <c r="E550" s="74" t="s">
        <v>1613</v>
      </c>
      <c r="F550" s="77" t="s">
        <v>3143</v>
      </c>
      <c r="G550" s="75" t="s">
        <v>1614</v>
      </c>
      <c r="H550" s="75" t="s">
        <v>3861</v>
      </c>
      <c r="I550" s="75" t="s">
        <v>4939</v>
      </c>
      <c r="J550" s="74"/>
    </row>
    <row r="551" spans="1:10" ht="60" customHeight="1" x14ac:dyDescent="0.65">
      <c r="A551" s="74">
        <v>547</v>
      </c>
      <c r="B551" s="74">
        <v>549</v>
      </c>
      <c r="C551" s="74" t="s">
        <v>1615</v>
      </c>
      <c r="D551" s="74" t="s">
        <v>3306</v>
      </c>
      <c r="E551" s="74" t="s">
        <v>1616</v>
      </c>
      <c r="F551" s="77" t="s">
        <v>3143</v>
      </c>
      <c r="G551" s="75" t="s">
        <v>1617</v>
      </c>
      <c r="H551" s="75" t="s">
        <v>3862</v>
      </c>
      <c r="I551" s="75" t="s">
        <v>4940</v>
      </c>
      <c r="J551" s="74"/>
    </row>
    <row r="552" spans="1:10" ht="60" customHeight="1" x14ac:dyDescent="0.65">
      <c r="A552" s="74">
        <v>548</v>
      </c>
      <c r="B552" s="74">
        <v>550</v>
      </c>
      <c r="C552" s="74" t="s">
        <v>1618</v>
      </c>
      <c r="D552" s="74" t="s">
        <v>3306</v>
      </c>
      <c r="E552" s="74" t="s">
        <v>1619</v>
      </c>
      <c r="F552" s="77" t="s">
        <v>3143</v>
      </c>
      <c r="G552" s="75" t="s">
        <v>1620</v>
      </c>
      <c r="H552" s="75" t="s">
        <v>3863</v>
      </c>
      <c r="I552" s="75" t="s">
        <v>4941</v>
      </c>
      <c r="J552" s="74"/>
    </row>
    <row r="553" spans="1:10" ht="60" customHeight="1" x14ac:dyDescent="0.65">
      <c r="A553" s="74">
        <v>549</v>
      </c>
      <c r="B553" s="74">
        <v>551</v>
      </c>
      <c r="C553" s="74" t="s">
        <v>1621</v>
      </c>
      <c r="D553" s="74" t="s">
        <v>3306</v>
      </c>
      <c r="E553" s="74" t="s">
        <v>1622</v>
      </c>
      <c r="F553" s="77" t="s">
        <v>3143</v>
      </c>
      <c r="G553" s="75" t="s">
        <v>1623</v>
      </c>
      <c r="H553" s="75" t="s">
        <v>3864</v>
      </c>
      <c r="I553" s="75" t="s">
        <v>4942</v>
      </c>
      <c r="J553" s="74"/>
    </row>
    <row r="554" spans="1:10" ht="60" customHeight="1" x14ac:dyDescent="0.65">
      <c r="A554" s="74">
        <v>550</v>
      </c>
      <c r="B554" s="74">
        <v>552</v>
      </c>
      <c r="C554" s="74" t="s">
        <v>1624</v>
      </c>
      <c r="D554" s="74" t="s">
        <v>3306</v>
      </c>
      <c r="E554" s="74" t="s">
        <v>1389</v>
      </c>
      <c r="F554" s="77" t="s">
        <v>3143</v>
      </c>
      <c r="G554" s="75" t="s">
        <v>1625</v>
      </c>
      <c r="H554" s="75" t="s">
        <v>3865</v>
      </c>
      <c r="I554" s="75" t="s">
        <v>4943</v>
      </c>
      <c r="J554" s="74"/>
    </row>
    <row r="555" spans="1:10" ht="60" customHeight="1" x14ac:dyDescent="0.65">
      <c r="A555" s="74">
        <v>551</v>
      </c>
      <c r="B555" s="74">
        <v>553</v>
      </c>
      <c r="C555" s="74" t="s">
        <v>1626</v>
      </c>
      <c r="D555" s="74" t="s">
        <v>3308</v>
      </c>
      <c r="E555" s="74" t="s">
        <v>1627</v>
      </c>
      <c r="F555" s="77" t="s">
        <v>3143</v>
      </c>
      <c r="G555" s="75" t="s">
        <v>1628</v>
      </c>
      <c r="H555" s="75" t="s">
        <v>3866</v>
      </c>
      <c r="I555" s="75" t="s">
        <v>4944</v>
      </c>
      <c r="J555" s="74"/>
    </row>
    <row r="556" spans="1:10" ht="60" customHeight="1" x14ac:dyDescent="0.65">
      <c r="A556" s="74">
        <v>552</v>
      </c>
      <c r="B556" s="74">
        <v>554</v>
      </c>
      <c r="C556" s="74" t="s">
        <v>1629</v>
      </c>
      <c r="D556" s="74" t="s">
        <v>3306</v>
      </c>
      <c r="E556" s="74" t="s">
        <v>1630</v>
      </c>
      <c r="F556" s="77" t="s">
        <v>3143</v>
      </c>
      <c r="G556" s="75" t="s">
        <v>1631</v>
      </c>
      <c r="H556" s="75" t="s">
        <v>3867</v>
      </c>
      <c r="I556" s="75" t="s">
        <v>4945</v>
      </c>
      <c r="J556" s="74"/>
    </row>
    <row r="557" spans="1:10" ht="60" customHeight="1" x14ac:dyDescent="0.65">
      <c r="A557" s="74">
        <v>553</v>
      </c>
      <c r="B557" s="74">
        <v>555</v>
      </c>
      <c r="C557" s="74" t="s">
        <v>1632</v>
      </c>
      <c r="D557" s="74" t="s">
        <v>3306</v>
      </c>
      <c r="E557" s="74" t="s">
        <v>1633</v>
      </c>
      <c r="F557" s="77" t="s">
        <v>3143</v>
      </c>
      <c r="G557" s="75" t="s">
        <v>1634</v>
      </c>
      <c r="H557" s="75" t="s">
        <v>3868</v>
      </c>
      <c r="I557" s="75" t="s">
        <v>4946</v>
      </c>
      <c r="J557" s="74"/>
    </row>
    <row r="558" spans="1:10" ht="60" customHeight="1" x14ac:dyDescent="0.65">
      <c r="A558" s="74">
        <v>554</v>
      </c>
      <c r="B558" s="74">
        <v>556</v>
      </c>
      <c r="C558" s="74" t="s">
        <v>1635</v>
      </c>
      <c r="D558" s="74" t="s">
        <v>3306</v>
      </c>
      <c r="E558" s="74" t="s">
        <v>1636</v>
      </c>
      <c r="F558" s="77" t="s">
        <v>3143</v>
      </c>
      <c r="G558" s="75" t="s">
        <v>1637</v>
      </c>
      <c r="H558" s="75" t="s">
        <v>3869</v>
      </c>
      <c r="I558" s="75" t="s">
        <v>4947</v>
      </c>
      <c r="J558" s="74"/>
    </row>
    <row r="559" spans="1:10" ht="60" customHeight="1" x14ac:dyDescent="0.65">
      <c r="A559" s="74">
        <v>555</v>
      </c>
      <c r="B559" s="74">
        <v>557</v>
      </c>
      <c r="C559" s="74" t="s">
        <v>1638</v>
      </c>
      <c r="D559" s="74" t="s">
        <v>3308</v>
      </c>
      <c r="E559" s="74" t="s">
        <v>1639</v>
      </c>
      <c r="F559" s="77" t="s">
        <v>3143</v>
      </c>
      <c r="G559" s="75" t="s">
        <v>1640</v>
      </c>
      <c r="H559" s="75" t="s">
        <v>3870</v>
      </c>
      <c r="I559" s="75" t="s">
        <v>4948</v>
      </c>
      <c r="J559" s="74"/>
    </row>
    <row r="560" spans="1:10" ht="60" customHeight="1" x14ac:dyDescent="0.65">
      <c r="A560" s="74">
        <v>556</v>
      </c>
      <c r="B560" s="74">
        <v>558</v>
      </c>
      <c r="C560" s="74" t="s">
        <v>1641</v>
      </c>
      <c r="D560" s="74" t="s">
        <v>3306</v>
      </c>
      <c r="E560" s="74" t="s">
        <v>1642</v>
      </c>
      <c r="F560" s="77" t="s">
        <v>3144</v>
      </c>
      <c r="G560" s="75" t="s">
        <v>1643</v>
      </c>
      <c r="H560" s="75" t="s">
        <v>3871</v>
      </c>
      <c r="I560" s="75" t="s">
        <v>4949</v>
      </c>
      <c r="J560" s="74"/>
    </row>
    <row r="561" spans="1:10" ht="60" customHeight="1" x14ac:dyDescent="0.65">
      <c r="A561" s="74">
        <v>557</v>
      </c>
      <c r="B561" s="74">
        <v>559</v>
      </c>
      <c r="C561" s="74" t="s">
        <v>1644</v>
      </c>
      <c r="D561" s="74" t="s">
        <v>3306</v>
      </c>
      <c r="E561" s="74" t="s">
        <v>1645</v>
      </c>
      <c r="F561" s="77" t="s">
        <v>3144</v>
      </c>
      <c r="G561" s="75" t="s">
        <v>1646</v>
      </c>
      <c r="H561" s="75" t="s">
        <v>3872</v>
      </c>
      <c r="I561" s="75" t="s">
        <v>4950</v>
      </c>
      <c r="J561" s="74"/>
    </row>
    <row r="562" spans="1:10" ht="60" customHeight="1" x14ac:dyDescent="0.65">
      <c r="A562" s="74">
        <v>558</v>
      </c>
      <c r="B562" s="74">
        <v>560</v>
      </c>
      <c r="C562" s="74" t="s">
        <v>1647</v>
      </c>
      <c r="D562" s="74" t="s">
        <v>3306</v>
      </c>
      <c r="E562" s="74" t="s">
        <v>1648</v>
      </c>
      <c r="F562" s="77" t="s">
        <v>3144</v>
      </c>
      <c r="G562" s="75" t="s">
        <v>1649</v>
      </c>
      <c r="H562" s="75" t="s">
        <v>3873</v>
      </c>
      <c r="I562" s="75" t="s">
        <v>4951</v>
      </c>
      <c r="J562" s="74"/>
    </row>
    <row r="563" spans="1:10" ht="60" customHeight="1" x14ac:dyDescent="0.65">
      <c r="A563" s="74">
        <v>559</v>
      </c>
      <c r="B563" s="74">
        <v>561</v>
      </c>
      <c r="C563" s="74" t="s">
        <v>1650</v>
      </c>
      <c r="D563" s="74" t="s">
        <v>3306</v>
      </c>
      <c r="E563" s="74" t="s">
        <v>1651</v>
      </c>
      <c r="F563" s="77" t="s">
        <v>3144</v>
      </c>
      <c r="G563" s="75" t="s">
        <v>1652</v>
      </c>
      <c r="H563" s="75" t="s">
        <v>3874</v>
      </c>
      <c r="I563" s="75" t="s">
        <v>4952</v>
      </c>
      <c r="J563" s="74"/>
    </row>
    <row r="564" spans="1:10" ht="60" customHeight="1" x14ac:dyDescent="0.65">
      <c r="A564" s="74">
        <v>560</v>
      </c>
      <c r="B564" s="74">
        <v>562</v>
      </c>
      <c r="C564" s="74" t="s">
        <v>1653</v>
      </c>
      <c r="D564" s="74" t="s">
        <v>3306</v>
      </c>
      <c r="E564" s="74" t="s">
        <v>1654</v>
      </c>
      <c r="F564" s="77" t="s">
        <v>3144</v>
      </c>
      <c r="G564" s="75" t="s">
        <v>1655</v>
      </c>
      <c r="H564" s="75" t="s">
        <v>3875</v>
      </c>
      <c r="I564" s="75" t="s">
        <v>4953</v>
      </c>
      <c r="J564" s="74"/>
    </row>
    <row r="565" spans="1:10" ht="60" customHeight="1" x14ac:dyDescent="0.65">
      <c r="A565" s="74">
        <v>561</v>
      </c>
      <c r="B565" s="74">
        <v>563</v>
      </c>
      <c r="C565" s="74" t="s">
        <v>1656</v>
      </c>
      <c r="D565" s="74" t="s">
        <v>3306</v>
      </c>
      <c r="E565" s="74" t="s">
        <v>1657</v>
      </c>
      <c r="F565" s="77" t="s">
        <v>3144</v>
      </c>
      <c r="G565" s="75" t="s">
        <v>1658</v>
      </c>
      <c r="H565" s="75" t="s">
        <v>3876</v>
      </c>
      <c r="I565" s="75" t="s">
        <v>4954</v>
      </c>
      <c r="J565" s="74"/>
    </row>
    <row r="566" spans="1:10" ht="60" customHeight="1" x14ac:dyDescent="0.65">
      <c r="A566" s="74">
        <v>562</v>
      </c>
      <c r="B566" s="74">
        <v>564</v>
      </c>
      <c r="C566" s="74" t="s">
        <v>1659</v>
      </c>
      <c r="D566" s="74" t="s">
        <v>3306</v>
      </c>
      <c r="E566" s="74" t="s">
        <v>1660</v>
      </c>
      <c r="F566" s="77" t="s">
        <v>3144</v>
      </c>
      <c r="G566" s="75" t="s">
        <v>1661</v>
      </c>
      <c r="H566" s="75" t="s">
        <v>3877</v>
      </c>
      <c r="I566" s="75" t="s">
        <v>4955</v>
      </c>
      <c r="J566" s="74"/>
    </row>
    <row r="567" spans="1:10" ht="60" customHeight="1" x14ac:dyDescent="0.65">
      <c r="A567" s="74">
        <v>563</v>
      </c>
      <c r="B567" s="74">
        <v>565</v>
      </c>
      <c r="C567" s="74" t="s">
        <v>1662</v>
      </c>
      <c r="D567" s="74" t="s">
        <v>3306</v>
      </c>
      <c r="E567" s="74" t="s">
        <v>1513</v>
      </c>
      <c r="F567" s="77" t="s">
        <v>3144</v>
      </c>
      <c r="G567" s="75" t="s">
        <v>1663</v>
      </c>
      <c r="H567" s="75" t="s">
        <v>3878</v>
      </c>
      <c r="I567" s="75" t="s">
        <v>4956</v>
      </c>
      <c r="J567" s="74"/>
    </row>
    <row r="568" spans="1:10" ht="60" customHeight="1" x14ac:dyDescent="0.65">
      <c r="A568" s="74">
        <v>564</v>
      </c>
      <c r="B568" s="74">
        <v>566</v>
      </c>
      <c r="C568" s="74" t="s">
        <v>1664</v>
      </c>
      <c r="D568" s="74" t="s">
        <v>3306</v>
      </c>
      <c r="E568" s="74" t="s">
        <v>1665</v>
      </c>
      <c r="F568" s="77" t="s">
        <v>3144</v>
      </c>
      <c r="G568" s="75" t="s">
        <v>1666</v>
      </c>
      <c r="H568" s="75" t="s">
        <v>3879</v>
      </c>
      <c r="I568" s="75" t="s">
        <v>4957</v>
      </c>
      <c r="J568" s="74"/>
    </row>
    <row r="569" spans="1:10" ht="60" customHeight="1" x14ac:dyDescent="0.65">
      <c r="A569" s="74">
        <v>565</v>
      </c>
      <c r="B569" s="74">
        <v>567</v>
      </c>
      <c r="C569" s="74" t="s">
        <v>1667</v>
      </c>
      <c r="D569" s="74" t="s">
        <v>3306</v>
      </c>
      <c r="E569" s="74" t="s">
        <v>1668</v>
      </c>
      <c r="F569" s="77" t="s">
        <v>3144</v>
      </c>
      <c r="G569" s="75" t="s">
        <v>1669</v>
      </c>
      <c r="H569" s="75" t="s">
        <v>3880</v>
      </c>
      <c r="I569" s="75" t="s">
        <v>4958</v>
      </c>
      <c r="J569" s="74"/>
    </row>
    <row r="570" spans="1:10" ht="60" customHeight="1" x14ac:dyDescent="0.65">
      <c r="A570" s="74">
        <v>566</v>
      </c>
      <c r="B570" s="74">
        <v>568</v>
      </c>
      <c r="C570" s="74" t="s">
        <v>1670</v>
      </c>
      <c r="D570" s="74" t="s">
        <v>3306</v>
      </c>
      <c r="E570" s="74" t="s">
        <v>1087</v>
      </c>
      <c r="F570" s="77" t="s">
        <v>3144</v>
      </c>
      <c r="G570" s="75" t="s">
        <v>1671</v>
      </c>
      <c r="H570" s="75" t="s">
        <v>3881</v>
      </c>
      <c r="I570" s="75" t="s">
        <v>4959</v>
      </c>
      <c r="J570" s="74"/>
    </row>
    <row r="571" spans="1:10" ht="60" customHeight="1" x14ac:dyDescent="0.65">
      <c r="A571" s="74">
        <v>567</v>
      </c>
      <c r="B571" s="74">
        <v>569</v>
      </c>
      <c r="C571" s="74" t="s">
        <v>1672</v>
      </c>
      <c r="D571" s="74" t="s">
        <v>3308</v>
      </c>
      <c r="E571" s="74" t="s">
        <v>1673</v>
      </c>
      <c r="F571" s="77" t="s">
        <v>3144</v>
      </c>
      <c r="G571" s="75" t="s">
        <v>1674</v>
      </c>
      <c r="H571" s="75" t="s">
        <v>3882</v>
      </c>
      <c r="I571" s="75" t="s">
        <v>4960</v>
      </c>
      <c r="J571" s="74"/>
    </row>
    <row r="572" spans="1:10" ht="60" customHeight="1" x14ac:dyDescent="0.65">
      <c r="A572" s="74">
        <v>568</v>
      </c>
      <c r="B572" s="74">
        <v>570</v>
      </c>
      <c r="C572" s="74" t="s">
        <v>1675</v>
      </c>
      <c r="D572" s="74" t="s">
        <v>3306</v>
      </c>
      <c r="E572" s="74" t="s">
        <v>1676</v>
      </c>
      <c r="F572" s="77" t="s">
        <v>3144</v>
      </c>
      <c r="G572" s="75" t="s">
        <v>1677</v>
      </c>
      <c r="H572" s="75" t="s">
        <v>3883</v>
      </c>
      <c r="I572" s="75" t="s">
        <v>4961</v>
      </c>
      <c r="J572" s="74"/>
    </row>
    <row r="573" spans="1:10" ht="60" customHeight="1" x14ac:dyDescent="0.65">
      <c r="A573" s="74">
        <v>569</v>
      </c>
      <c r="B573" s="74">
        <v>571</v>
      </c>
      <c r="C573" s="74" t="s">
        <v>1678</v>
      </c>
      <c r="D573" s="74" t="s">
        <v>3306</v>
      </c>
      <c r="E573" s="74" t="s">
        <v>1679</v>
      </c>
      <c r="F573" s="77" t="s">
        <v>3144</v>
      </c>
      <c r="G573" s="75" t="s">
        <v>1680</v>
      </c>
      <c r="H573" s="75" t="s">
        <v>3884</v>
      </c>
      <c r="I573" s="75" t="s">
        <v>4962</v>
      </c>
      <c r="J573" s="74"/>
    </row>
    <row r="574" spans="1:10" ht="60" customHeight="1" x14ac:dyDescent="0.65">
      <c r="A574" s="74">
        <v>570</v>
      </c>
      <c r="B574" s="74">
        <v>572</v>
      </c>
      <c r="C574" s="74" t="s">
        <v>1681</v>
      </c>
      <c r="D574" s="74" t="s">
        <v>3306</v>
      </c>
      <c r="E574" s="74" t="s">
        <v>1682</v>
      </c>
      <c r="F574" s="77" t="s">
        <v>3144</v>
      </c>
      <c r="G574" s="75" t="s">
        <v>1683</v>
      </c>
      <c r="H574" s="75" t="s">
        <v>3885</v>
      </c>
      <c r="I574" s="75" t="s">
        <v>4963</v>
      </c>
      <c r="J574" s="74"/>
    </row>
    <row r="575" spans="1:10" ht="60" customHeight="1" x14ac:dyDescent="0.65">
      <c r="A575" s="74">
        <v>571</v>
      </c>
      <c r="B575" s="74">
        <v>573</v>
      </c>
      <c r="C575" s="74" t="s">
        <v>1684</v>
      </c>
      <c r="D575" s="74" t="s">
        <v>3306</v>
      </c>
      <c r="E575" s="74" t="s">
        <v>1685</v>
      </c>
      <c r="F575" s="77" t="s">
        <v>3144</v>
      </c>
      <c r="G575" s="75" t="s">
        <v>1686</v>
      </c>
      <c r="H575" s="75" t="s">
        <v>3886</v>
      </c>
      <c r="I575" s="75" t="s">
        <v>4964</v>
      </c>
      <c r="J575" s="74"/>
    </row>
    <row r="576" spans="1:10" ht="60" customHeight="1" x14ac:dyDescent="0.65">
      <c r="A576" s="74">
        <v>572</v>
      </c>
      <c r="B576" s="74">
        <v>574</v>
      </c>
      <c r="C576" s="74" t="s">
        <v>1687</v>
      </c>
      <c r="D576" s="74" t="s">
        <v>3306</v>
      </c>
      <c r="E576" s="74" t="s">
        <v>1688</v>
      </c>
      <c r="F576" s="77" t="s">
        <v>3144</v>
      </c>
      <c r="G576" s="75" t="s">
        <v>1689</v>
      </c>
      <c r="H576" s="75" t="s">
        <v>3887</v>
      </c>
      <c r="I576" s="75" t="s">
        <v>4965</v>
      </c>
      <c r="J576" s="74"/>
    </row>
    <row r="577" spans="1:10" ht="60" customHeight="1" x14ac:dyDescent="0.65">
      <c r="A577" s="74">
        <v>573</v>
      </c>
      <c r="B577" s="74">
        <v>575</v>
      </c>
      <c r="C577" s="74" t="s">
        <v>1690</v>
      </c>
      <c r="D577" s="74" t="s">
        <v>3306</v>
      </c>
      <c r="E577" s="74" t="s">
        <v>1691</v>
      </c>
      <c r="F577" s="77" t="s">
        <v>3144</v>
      </c>
      <c r="G577" s="75" t="s">
        <v>1692</v>
      </c>
      <c r="H577" s="75" t="s">
        <v>3888</v>
      </c>
      <c r="I577" s="75" t="s">
        <v>4966</v>
      </c>
      <c r="J577" s="74"/>
    </row>
    <row r="578" spans="1:10" ht="60" customHeight="1" x14ac:dyDescent="0.65">
      <c r="A578" s="74">
        <v>574</v>
      </c>
      <c r="B578" s="74">
        <v>576</v>
      </c>
      <c r="C578" s="74" t="s">
        <v>1693</v>
      </c>
      <c r="D578" s="74" t="s">
        <v>3306</v>
      </c>
      <c r="E578" s="74" t="s">
        <v>1694</v>
      </c>
      <c r="F578" s="77" t="s">
        <v>3144</v>
      </c>
      <c r="G578" s="75" t="s">
        <v>1695</v>
      </c>
      <c r="H578" s="75" t="s">
        <v>3889</v>
      </c>
      <c r="I578" s="75" t="s">
        <v>4967</v>
      </c>
      <c r="J578" s="74"/>
    </row>
    <row r="579" spans="1:10" ht="60" customHeight="1" x14ac:dyDescent="0.65">
      <c r="A579" s="74">
        <v>575</v>
      </c>
      <c r="B579" s="74">
        <v>577</v>
      </c>
      <c r="C579" s="74" t="s">
        <v>1696</v>
      </c>
      <c r="D579" s="74" t="s">
        <v>3306</v>
      </c>
      <c r="E579" s="74" t="s">
        <v>1697</v>
      </c>
      <c r="F579" s="77" t="s">
        <v>3144</v>
      </c>
      <c r="G579" s="75" t="s">
        <v>1698</v>
      </c>
      <c r="H579" s="75" t="s">
        <v>3890</v>
      </c>
      <c r="I579" s="75" t="s">
        <v>4968</v>
      </c>
      <c r="J579" s="74"/>
    </row>
    <row r="580" spans="1:10" ht="60" customHeight="1" x14ac:dyDescent="0.65">
      <c r="A580" s="74">
        <v>576</v>
      </c>
      <c r="B580" s="74">
        <v>578</v>
      </c>
      <c r="C580" s="74" t="s">
        <v>1699</v>
      </c>
      <c r="D580" s="74" t="s">
        <v>3306</v>
      </c>
      <c r="E580" s="74" t="s">
        <v>1700</v>
      </c>
      <c r="F580" s="77" t="s">
        <v>3144</v>
      </c>
      <c r="G580" s="75" t="s">
        <v>1701</v>
      </c>
      <c r="H580" s="75" t="s">
        <v>3891</v>
      </c>
      <c r="I580" s="75" t="s">
        <v>4969</v>
      </c>
      <c r="J580" s="74"/>
    </row>
    <row r="581" spans="1:10" ht="60" customHeight="1" x14ac:dyDescent="0.65">
      <c r="A581" s="74">
        <v>577</v>
      </c>
      <c r="B581" s="74">
        <v>579</v>
      </c>
      <c r="C581" s="74" t="s">
        <v>1702</v>
      </c>
      <c r="D581" s="74" t="s">
        <v>3306</v>
      </c>
      <c r="E581" s="74" t="s">
        <v>1703</v>
      </c>
      <c r="F581" s="77" t="s">
        <v>3144</v>
      </c>
      <c r="G581" s="75" t="s">
        <v>1704</v>
      </c>
      <c r="H581" s="75" t="s">
        <v>3892</v>
      </c>
      <c r="I581" s="75" t="s">
        <v>4970</v>
      </c>
      <c r="J581" s="74"/>
    </row>
    <row r="582" spans="1:10" ht="60" customHeight="1" x14ac:dyDescent="0.65">
      <c r="A582" s="74">
        <v>578</v>
      </c>
      <c r="B582" s="74">
        <v>580</v>
      </c>
      <c r="C582" s="74" t="s">
        <v>1705</v>
      </c>
      <c r="D582" s="74" t="s">
        <v>3306</v>
      </c>
      <c r="E582" s="74" t="s">
        <v>1706</v>
      </c>
      <c r="F582" s="77" t="s">
        <v>3144</v>
      </c>
      <c r="G582" s="75" t="s">
        <v>1707</v>
      </c>
      <c r="H582" s="75" t="s">
        <v>3893</v>
      </c>
      <c r="I582" s="75" t="s">
        <v>4971</v>
      </c>
      <c r="J582" s="74"/>
    </row>
    <row r="583" spans="1:10" ht="60" customHeight="1" x14ac:dyDescent="0.65">
      <c r="A583" s="74">
        <v>579</v>
      </c>
      <c r="B583" s="74">
        <v>581</v>
      </c>
      <c r="C583" s="74" t="s">
        <v>1708</v>
      </c>
      <c r="D583" s="74" t="s">
        <v>3306</v>
      </c>
      <c r="E583" s="74" t="s">
        <v>1709</v>
      </c>
      <c r="F583" s="77" t="s">
        <v>3144</v>
      </c>
      <c r="G583" s="75" t="s">
        <v>1710</v>
      </c>
      <c r="H583" s="75" t="s">
        <v>3894</v>
      </c>
      <c r="I583" s="75" t="s">
        <v>4972</v>
      </c>
      <c r="J583" s="74"/>
    </row>
    <row r="584" spans="1:10" ht="60" customHeight="1" x14ac:dyDescent="0.65">
      <c r="A584" s="74">
        <v>580</v>
      </c>
      <c r="B584" s="74">
        <v>582</v>
      </c>
      <c r="C584" s="74" t="s">
        <v>1711</v>
      </c>
      <c r="D584" s="74" t="s">
        <v>3306</v>
      </c>
      <c r="E584" s="74" t="s">
        <v>1712</v>
      </c>
      <c r="F584" s="77" t="s">
        <v>3144</v>
      </c>
      <c r="G584" s="75" t="s">
        <v>1713</v>
      </c>
      <c r="H584" s="75" t="s">
        <v>3895</v>
      </c>
      <c r="I584" s="75" t="s">
        <v>4973</v>
      </c>
      <c r="J584" s="74"/>
    </row>
    <row r="585" spans="1:10" ht="60" customHeight="1" x14ac:dyDescent="0.65">
      <c r="A585" s="74">
        <v>581</v>
      </c>
      <c r="B585" s="74">
        <v>583</v>
      </c>
      <c r="C585" s="74" t="s">
        <v>1714</v>
      </c>
      <c r="D585" s="74" t="s">
        <v>3306</v>
      </c>
      <c r="E585" s="74" t="s">
        <v>1715</v>
      </c>
      <c r="F585" s="77" t="s">
        <v>3144</v>
      </c>
      <c r="G585" s="75" t="s">
        <v>1716</v>
      </c>
      <c r="H585" s="75" t="s">
        <v>3896</v>
      </c>
      <c r="I585" s="75" t="s">
        <v>4974</v>
      </c>
      <c r="J585" s="74"/>
    </row>
    <row r="586" spans="1:10" ht="60" customHeight="1" x14ac:dyDescent="0.65">
      <c r="A586" s="74">
        <v>582</v>
      </c>
      <c r="B586" s="74">
        <v>584</v>
      </c>
      <c r="C586" s="74" t="s">
        <v>1717</v>
      </c>
      <c r="D586" s="74" t="s">
        <v>3306</v>
      </c>
      <c r="E586" s="74" t="s">
        <v>1718</v>
      </c>
      <c r="F586" s="77" t="s">
        <v>3144</v>
      </c>
      <c r="G586" s="75" t="s">
        <v>1719</v>
      </c>
      <c r="H586" s="75" t="s">
        <v>3897</v>
      </c>
      <c r="I586" s="75" t="s">
        <v>4975</v>
      </c>
      <c r="J586" s="74"/>
    </row>
    <row r="587" spans="1:10" ht="60" customHeight="1" x14ac:dyDescent="0.65">
      <c r="A587" s="74">
        <v>583</v>
      </c>
      <c r="B587" s="74">
        <v>586</v>
      </c>
      <c r="C587" s="74" t="s">
        <v>1722</v>
      </c>
      <c r="D587" s="74" t="s">
        <v>3306</v>
      </c>
      <c r="E587" s="74" t="s">
        <v>1723</v>
      </c>
      <c r="F587" s="77" t="s">
        <v>3144</v>
      </c>
      <c r="G587" s="75" t="s">
        <v>1724</v>
      </c>
      <c r="H587" s="75" t="s">
        <v>3898</v>
      </c>
      <c r="I587" s="75" t="s">
        <v>4976</v>
      </c>
      <c r="J587" s="74"/>
    </row>
    <row r="588" spans="1:10" ht="60" customHeight="1" x14ac:dyDescent="0.65">
      <c r="A588" s="74">
        <v>584</v>
      </c>
      <c r="B588" s="74">
        <v>587</v>
      </c>
      <c r="C588" s="74" t="s">
        <v>1725</v>
      </c>
      <c r="D588" s="74" t="s">
        <v>3306</v>
      </c>
      <c r="E588" s="74" t="s">
        <v>1726</v>
      </c>
      <c r="F588" s="77" t="s">
        <v>3144</v>
      </c>
      <c r="G588" s="75" t="s">
        <v>1727</v>
      </c>
      <c r="H588" s="75" t="s">
        <v>3899</v>
      </c>
      <c r="I588" s="75" t="s">
        <v>4977</v>
      </c>
      <c r="J588" s="74"/>
    </row>
    <row r="589" spans="1:10" ht="60" customHeight="1" x14ac:dyDescent="0.65">
      <c r="A589" s="74">
        <v>585</v>
      </c>
      <c r="B589" s="74">
        <v>588</v>
      </c>
      <c r="C589" s="74" t="s">
        <v>1728</v>
      </c>
      <c r="D589" s="74" t="s">
        <v>3306</v>
      </c>
      <c r="E589" s="74" t="s">
        <v>1729</v>
      </c>
      <c r="F589" s="77" t="s">
        <v>3144</v>
      </c>
      <c r="G589" s="75" t="s">
        <v>1730</v>
      </c>
      <c r="H589" s="75" t="s">
        <v>3900</v>
      </c>
      <c r="I589" s="75" t="s">
        <v>4978</v>
      </c>
      <c r="J589" s="74"/>
    </row>
    <row r="590" spans="1:10" ht="60" customHeight="1" x14ac:dyDescent="0.65">
      <c r="A590" s="74">
        <v>586</v>
      </c>
      <c r="B590" s="74">
        <v>589</v>
      </c>
      <c r="C590" s="74" t="s">
        <v>1731</v>
      </c>
      <c r="D590" s="74" t="s">
        <v>3306</v>
      </c>
      <c r="E590" s="74" t="s">
        <v>1732</v>
      </c>
      <c r="F590" s="77" t="s">
        <v>3143</v>
      </c>
      <c r="G590" s="75" t="s">
        <v>1733</v>
      </c>
      <c r="H590" s="75" t="s">
        <v>3901</v>
      </c>
      <c r="I590" s="75" t="s">
        <v>4979</v>
      </c>
      <c r="J590" s="74"/>
    </row>
    <row r="591" spans="1:10" ht="60" customHeight="1" x14ac:dyDescent="0.65">
      <c r="A591" s="74">
        <v>587</v>
      </c>
      <c r="B591" s="74">
        <v>590</v>
      </c>
      <c r="C591" s="74" t="s">
        <v>1734</v>
      </c>
      <c r="D591" s="74" t="s">
        <v>3306</v>
      </c>
      <c r="E591" s="74" t="s">
        <v>1735</v>
      </c>
      <c r="F591" s="77" t="s">
        <v>3143</v>
      </c>
      <c r="G591" s="75" t="s">
        <v>1736</v>
      </c>
      <c r="H591" s="75" t="s">
        <v>3902</v>
      </c>
      <c r="I591" s="75" t="s">
        <v>4980</v>
      </c>
      <c r="J591" s="74"/>
    </row>
    <row r="592" spans="1:10" ht="60" customHeight="1" x14ac:dyDescent="0.65">
      <c r="A592" s="74">
        <v>588</v>
      </c>
      <c r="B592" s="74">
        <v>591</v>
      </c>
      <c r="C592" s="74" t="s">
        <v>1737</v>
      </c>
      <c r="D592" s="74" t="s">
        <v>3306</v>
      </c>
      <c r="E592" s="74" t="s">
        <v>1738</v>
      </c>
      <c r="F592" s="77" t="s">
        <v>3143</v>
      </c>
      <c r="G592" s="75" t="s">
        <v>1739</v>
      </c>
      <c r="H592" s="75" t="s">
        <v>3903</v>
      </c>
      <c r="I592" s="75" t="s">
        <v>4981</v>
      </c>
      <c r="J592" s="74"/>
    </row>
    <row r="593" spans="1:10" ht="60" customHeight="1" x14ac:dyDescent="0.65">
      <c r="A593" s="74">
        <v>589</v>
      </c>
      <c r="B593" s="74">
        <v>592</v>
      </c>
      <c r="C593" s="74" t="s">
        <v>1740</v>
      </c>
      <c r="D593" s="74" t="s">
        <v>3306</v>
      </c>
      <c r="E593" s="74" t="s">
        <v>1741</v>
      </c>
      <c r="F593" s="77" t="s">
        <v>3143</v>
      </c>
      <c r="G593" s="75" t="s">
        <v>1742</v>
      </c>
      <c r="H593" s="75" t="s">
        <v>3904</v>
      </c>
      <c r="I593" s="75" t="s">
        <v>4982</v>
      </c>
      <c r="J593" s="74"/>
    </row>
    <row r="594" spans="1:10" ht="60" customHeight="1" x14ac:dyDescent="0.65">
      <c r="A594" s="74">
        <v>590</v>
      </c>
      <c r="B594" s="74">
        <v>593</v>
      </c>
      <c r="C594" s="74" t="s">
        <v>1743</v>
      </c>
      <c r="D594" s="74" t="s">
        <v>3306</v>
      </c>
      <c r="E594" s="74" t="s">
        <v>1744</v>
      </c>
      <c r="F594" s="77" t="s">
        <v>3143</v>
      </c>
      <c r="G594" s="75" t="s">
        <v>1745</v>
      </c>
      <c r="H594" s="75" t="s">
        <v>3905</v>
      </c>
      <c r="I594" s="75" t="s">
        <v>4983</v>
      </c>
      <c r="J594" s="74"/>
    </row>
    <row r="595" spans="1:10" ht="60" customHeight="1" x14ac:dyDescent="0.65">
      <c r="A595" s="74">
        <v>591</v>
      </c>
      <c r="B595" s="74">
        <v>594</v>
      </c>
      <c r="C595" s="74" t="s">
        <v>1746</v>
      </c>
      <c r="D595" s="74" t="s">
        <v>3306</v>
      </c>
      <c r="E595" s="74" t="s">
        <v>1747</v>
      </c>
      <c r="F595" s="77" t="s">
        <v>3143</v>
      </c>
      <c r="G595" s="75" t="s">
        <v>1748</v>
      </c>
      <c r="H595" s="75" t="s">
        <v>3906</v>
      </c>
      <c r="I595" s="75" t="s">
        <v>4984</v>
      </c>
      <c r="J595" s="74"/>
    </row>
    <row r="596" spans="1:10" ht="60" customHeight="1" x14ac:dyDescent="0.65">
      <c r="A596" s="74">
        <v>592</v>
      </c>
      <c r="B596" s="74">
        <v>595</v>
      </c>
      <c r="C596" s="74" t="s">
        <v>1749</v>
      </c>
      <c r="D596" s="74" t="s">
        <v>3306</v>
      </c>
      <c r="E596" s="74" t="s">
        <v>1750</v>
      </c>
      <c r="F596" s="77" t="s">
        <v>3143</v>
      </c>
      <c r="G596" s="75" t="s">
        <v>1751</v>
      </c>
      <c r="H596" s="75" t="s">
        <v>3907</v>
      </c>
      <c r="I596" s="75" t="s">
        <v>4985</v>
      </c>
      <c r="J596" s="74"/>
    </row>
    <row r="597" spans="1:10" ht="60" customHeight="1" x14ac:dyDescent="0.65">
      <c r="A597" s="74">
        <v>593</v>
      </c>
      <c r="B597" s="74">
        <v>596</v>
      </c>
      <c r="C597" s="74" t="s">
        <v>1752</v>
      </c>
      <c r="D597" s="74" t="s">
        <v>3306</v>
      </c>
      <c r="E597" s="74" t="s">
        <v>1753</v>
      </c>
      <c r="F597" s="77" t="s">
        <v>3143</v>
      </c>
      <c r="G597" s="75" t="s">
        <v>1754</v>
      </c>
      <c r="H597" s="75" t="s">
        <v>3908</v>
      </c>
      <c r="I597" s="75" t="s">
        <v>4986</v>
      </c>
      <c r="J597" s="74"/>
    </row>
    <row r="598" spans="1:10" ht="60" customHeight="1" x14ac:dyDescent="0.65">
      <c r="A598" s="74">
        <v>594</v>
      </c>
      <c r="B598" s="74">
        <v>597</v>
      </c>
      <c r="C598" s="74" t="s">
        <v>1755</v>
      </c>
      <c r="D598" s="74" t="s">
        <v>3306</v>
      </c>
      <c r="E598" s="74" t="s">
        <v>1756</v>
      </c>
      <c r="F598" s="77" t="s">
        <v>3143</v>
      </c>
      <c r="G598" s="75" t="s">
        <v>1757</v>
      </c>
      <c r="H598" s="75" t="s">
        <v>3909</v>
      </c>
      <c r="I598" s="75" t="s">
        <v>4987</v>
      </c>
      <c r="J598" s="74"/>
    </row>
    <row r="599" spans="1:10" ht="60" customHeight="1" x14ac:dyDescent="0.65">
      <c r="A599" s="74">
        <v>595</v>
      </c>
      <c r="B599" s="74">
        <v>598</v>
      </c>
      <c r="C599" s="74" t="s">
        <v>1758</v>
      </c>
      <c r="D599" s="74" t="s">
        <v>3306</v>
      </c>
      <c r="E599" s="74" t="s">
        <v>1759</v>
      </c>
      <c r="F599" s="77" t="s">
        <v>3143</v>
      </c>
      <c r="G599" s="75" t="s">
        <v>1760</v>
      </c>
      <c r="H599" s="75" t="s">
        <v>3910</v>
      </c>
      <c r="I599" s="75" t="s">
        <v>4988</v>
      </c>
      <c r="J599" s="74"/>
    </row>
    <row r="600" spans="1:10" ht="60" customHeight="1" x14ac:dyDescent="0.65">
      <c r="A600" s="74">
        <v>596</v>
      </c>
      <c r="B600" s="74">
        <v>599</v>
      </c>
      <c r="C600" s="74" t="s">
        <v>1761</v>
      </c>
      <c r="D600" s="74" t="s">
        <v>3306</v>
      </c>
      <c r="E600" s="74" t="s">
        <v>1762</v>
      </c>
      <c r="F600" s="77" t="s">
        <v>3143</v>
      </c>
      <c r="G600" s="75" t="s">
        <v>1763</v>
      </c>
      <c r="H600" s="75" t="s">
        <v>3911</v>
      </c>
      <c r="I600" s="75" t="s">
        <v>4989</v>
      </c>
      <c r="J600" s="74"/>
    </row>
    <row r="601" spans="1:10" ht="60" customHeight="1" x14ac:dyDescent="0.65">
      <c r="A601" s="74">
        <v>597</v>
      </c>
      <c r="B601" s="74">
        <v>600</v>
      </c>
      <c r="C601" s="74" t="s">
        <v>1764</v>
      </c>
      <c r="D601" s="74" t="s">
        <v>3306</v>
      </c>
      <c r="E601" s="74" t="s">
        <v>1765</v>
      </c>
      <c r="F601" s="77" t="s">
        <v>3143</v>
      </c>
      <c r="G601" s="75" t="s">
        <v>1766</v>
      </c>
      <c r="H601" s="75" t="s">
        <v>3912</v>
      </c>
      <c r="I601" s="75" t="s">
        <v>4990</v>
      </c>
      <c r="J601" s="74"/>
    </row>
    <row r="602" spans="1:10" ht="60" customHeight="1" x14ac:dyDescent="0.65">
      <c r="A602" s="74">
        <v>598</v>
      </c>
      <c r="B602" s="74">
        <v>601</v>
      </c>
      <c r="C602" s="74" t="s">
        <v>1767</v>
      </c>
      <c r="D602" s="74" t="s">
        <v>3306</v>
      </c>
      <c r="E602" s="74" t="s">
        <v>1768</v>
      </c>
      <c r="F602" s="77" t="s">
        <v>3143</v>
      </c>
      <c r="G602" s="75" t="s">
        <v>1769</v>
      </c>
      <c r="H602" s="75" t="s">
        <v>3913</v>
      </c>
      <c r="I602" s="75" t="s">
        <v>4991</v>
      </c>
      <c r="J602" s="74"/>
    </row>
    <row r="603" spans="1:10" ht="60" customHeight="1" x14ac:dyDescent="0.65">
      <c r="A603" s="74">
        <v>599</v>
      </c>
      <c r="B603" s="74">
        <v>602</v>
      </c>
      <c r="C603" s="74" t="s">
        <v>1770</v>
      </c>
      <c r="D603" s="74" t="s">
        <v>3306</v>
      </c>
      <c r="E603" s="74" t="s">
        <v>1771</v>
      </c>
      <c r="F603" s="77" t="s">
        <v>3143</v>
      </c>
      <c r="G603" s="75" t="s">
        <v>1772</v>
      </c>
      <c r="H603" s="75" t="s">
        <v>3914</v>
      </c>
      <c r="I603" s="75" t="s">
        <v>4992</v>
      </c>
      <c r="J603" s="74"/>
    </row>
    <row r="604" spans="1:10" ht="60" customHeight="1" x14ac:dyDescent="0.65">
      <c r="A604" s="74">
        <v>600</v>
      </c>
      <c r="B604" s="74">
        <v>603</v>
      </c>
      <c r="C604" s="74" t="s">
        <v>1773</v>
      </c>
      <c r="D604" s="74" t="s">
        <v>3306</v>
      </c>
      <c r="E604" s="74" t="s">
        <v>1774</v>
      </c>
      <c r="F604" s="77" t="s">
        <v>3143</v>
      </c>
      <c r="G604" s="75" t="s">
        <v>1775</v>
      </c>
      <c r="H604" s="75" t="s">
        <v>3915</v>
      </c>
      <c r="I604" s="75" t="s">
        <v>4993</v>
      </c>
      <c r="J604" s="74"/>
    </row>
    <row r="605" spans="1:10" ht="60" customHeight="1" x14ac:dyDescent="0.65">
      <c r="A605" s="74">
        <v>601</v>
      </c>
      <c r="B605" s="74">
        <v>604</v>
      </c>
      <c r="C605" s="74" t="s">
        <v>1776</v>
      </c>
      <c r="D605" s="74" t="s">
        <v>3306</v>
      </c>
      <c r="E605" s="74" t="s">
        <v>1777</v>
      </c>
      <c r="F605" s="77" t="s">
        <v>3143</v>
      </c>
      <c r="G605" s="75" t="s">
        <v>1778</v>
      </c>
      <c r="H605" s="75" t="s">
        <v>3916</v>
      </c>
      <c r="I605" s="75" t="s">
        <v>4994</v>
      </c>
      <c r="J605" s="74"/>
    </row>
    <row r="606" spans="1:10" ht="60" customHeight="1" x14ac:dyDescent="0.65">
      <c r="A606" s="74">
        <v>602</v>
      </c>
      <c r="B606" s="74">
        <v>605</v>
      </c>
      <c r="C606" s="74" t="s">
        <v>1779</v>
      </c>
      <c r="D606" s="74" t="s">
        <v>3306</v>
      </c>
      <c r="E606" s="74" t="s">
        <v>1780</v>
      </c>
      <c r="F606" s="77" t="s">
        <v>3143</v>
      </c>
      <c r="G606" s="75" t="s">
        <v>1781</v>
      </c>
      <c r="H606" s="75" t="s">
        <v>3917</v>
      </c>
      <c r="I606" s="75" t="s">
        <v>4995</v>
      </c>
      <c r="J606" s="74"/>
    </row>
    <row r="607" spans="1:10" ht="60" customHeight="1" x14ac:dyDescent="0.65">
      <c r="A607" s="74">
        <v>603</v>
      </c>
      <c r="B607" s="74">
        <v>606</v>
      </c>
      <c r="C607" s="74" t="s">
        <v>1782</v>
      </c>
      <c r="D607" s="74" t="s">
        <v>3306</v>
      </c>
      <c r="E607" s="74" t="s">
        <v>1783</v>
      </c>
      <c r="F607" s="77" t="s">
        <v>3143</v>
      </c>
      <c r="G607" s="75" t="s">
        <v>1784</v>
      </c>
      <c r="H607" s="75" t="s">
        <v>3918</v>
      </c>
      <c r="I607" s="75" t="s">
        <v>4996</v>
      </c>
      <c r="J607" s="74"/>
    </row>
    <row r="608" spans="1:10" ht="60" customHeight="1" x14ac:dyDescent="0.65">
      <c r="A608" s="74">
        <v>604</v>
      </c>
      <c r="B608" s="74">
        <v>607</v>
      </c>
      <c r="C608" s="74" t="s">
        <v>1785</v>
      </c>
      <c r="D608" s="74" t="s">
        <v>3306</v>
      </c>
      <c r="E608" s="74" t="s">
        <v>1786</v>
      </c>
      <c r="F608" s="77" t="s">
        <v>3143</v>
      </c>
      <c r="G608" s="75" t="s">
        <v>1787</v>
      </c>
      <c r="H608" s="75" t="s">
        <v>3919</v>
      </c>
      <c r="I608" s="75" t="s">
        <v>4997</v>
      </c>
      <c r="J608" s="74"/>
    </row>
    <row r="609" spans="1:10" ht="60" customHeight="1" x14ac:dyDescent="0.65">
      <c r="A609" s="74">
        <v>605</v>
      </c>
      <c r="B609" s="74">
        <v>608</v>
      </c>
      <c r="C609" s="74" t="s">
        <v>1788</v>
      </c>
      <c r="D609" s="74" t="s">
        <v>3306</v>
      </c>
      <c r="E609" s="74" t="s">
        <v>1789</v>
      </c>
      <c r="F609" s="77" t="s">
        <v>3143</v>
      </c>
      <c r="G609" s="75" t="s">
        <v>1790</v>
      </c>
      <c r="H609" s="75" t="s">
        <v>3920</v>
      </c>
      <c r="I609" s="75" t="s">
        <v>4998</v>
      </c>
      <c r="J609" s="74"/>
    </row>
    <row r="610" spans="1:10" ht="60" customHeight="1" x14ac:dyDescent="0.65">
      <c r="A610" s="74">
        <v>606</v>
      </c>
      <c r="B610" s="74">
        <v>609</v>
      </c>
      <c r="C610" s="74" t="s">
        <v>1791</v>
      </c>
      <c r="D610" s="74" t="s">
        <v>3306</v>
      </c>
      <c r="E610" s="74" t="s">
        <v>1792</v>
      </c>
      <c r="F610" s="77" t="s">
        <v>3143</v>
      </c>
      <c r="G610" s="75" t="s">
        <v>1793</v>
      </c>
      <c r="H610" s="75" t="s">
        <v>3921</v>
      </c>
      <c r="I610" s="75" t="s">
        <v>4999</v>
      </c>
      <c r="J610" s="74"/>
    </row>
    <row r="611" spans="1:10" ht="60" customHeight="1" x14ac:dyDescent="0.65">
      <c r="A611" s="74">
        <v>607</v>
      </c>
      <c r="B611" s="74">
        <v>610</v>
      </c>
      <c r="C611" s="74" t="s">
        <v>1794</v>
      </c>
      <c r="D611" s="74" t="s">
        <v>3306</v>
      </c>
      <c r="E611" s="74" t="s">
        <v>1795</v>
      </c>
      <c r="F611" s="77" t="s">
        <v>3143</v>
      </c>
      <c r="G611" s="75" t="s">
        <v>1796</v>
      </c>
      <c r="H611" s="75" t="s">
        <v>3922</v>
      </c>
      <c r="I611" s="75" t="s">
        <v>5000</v>
      </c>
      <c r="J611" s="74"/>
    </row>
    <row r="612" spans="1:10" ht="60" customHeight="1" x14ac:dyDescent="0.65">
      <c r="A612" s="74">
        <v>608</v>
      </c>
      <c r="B612" s="74">
        <v>611</v>
      </c>
      <c r="C612" s="74" t="s">
        <v>1797</v>
      </c>
      <c r="D612" s="74" t="s">
        <v>3306</v>
      </c>
      <c r="E612" s="74" t="s">
        <v>1311</v>
      </c>
      <c r="F612" s="77" t="s">
        <v>3143</v>
      </c>
      <c r="G612" s="75" t="s">
        <v>1798</v>
      </c>
      <c r="H612" s="75" t="s">
        <v>3923</v>
      </c>
      <c r="I612" s="75" t="s">
        <v>5001</v>
      </c>
      <c r="J612" s="74"/>
    </row>
    <row r="613" spans="1:10" ht="60" customHeight="1" x14ac:dyDescent="0.65">
      <c r="A613" s="74">
        <v>609</v>
      </c>
      <c r="B613" s="74">
        <v>612</v>
      </c>
      <c r="C613" s="74" t="s">
        <v>1799</v>
      </c>
      <c r="D613" s="74" t="s">
        <v>3306</v>
      </c>
      <c r="E613" s="74" t="s">
        <v>1800</v>
      </c>
      <c r="F613" s="77" t="s">
        <v>3143</v>
      </c>
      <c r="G613" s="75" t="s">
        <v>1801</v>
      </c>
      <c r="H613" s="75" t="s">
        <v>3924</v>
      </c>
      <c r="I613" s="75" t="s">
        <v>5002</v>
      </c>
      <c r="J613" s="74"/>
    </row>
    <row r="614" spans="1:10" ht="60" customHeight="1" x14ac:dyDescent="0.65">
      <c r="A614" s="74">
        <v>610</v>
      </c>
      <c r="B614" s="74">
        <v>613</v>
      </c>
      <c r="C614" s="74" t="s">
        <v>1802</v>
      </c>
      <c r="D614" s="74" t="s">
        <v>3306</v>
      </c>
      <c r="E614" s="74" t="s">
        <v>1803</v>
      </c>
      <c r="F614" s="77" t="s">
        <v>3143</v>
      </c>
      <c r="G614" s="75" t="s">
        <v>1804</v>
      </c>
      <c r="H614" s="75" t="s">
        <v>3925</v>
      </c>
      <c r="I614" s="75" t="s">
        <v>5003</v>
      </c>
      <c r="J614" s="74"/>
    </row>
    <row r="615" spans="1:10" ht="60" customHeight="1" x14ac:dyDescent="0.65">
      <c r="A615" s="74">
        <v>611</v>
      </c>
      <c r="B615" s="74">
        <v>614</v>
      </c>
      <c r="C615" s="74" t="s">
        <v>1805</v>
      </c>
      <c r="D615" s="74" t="s">
        <v>3306</v>
      </c>
      <c r="E615" s="74" t="s">
        <v>1806</v>
      </c>
      <c r="F615" s="77" t="s">
        <v>3143</v>
      </c>
      <c r="G615" s="75" t="s">
        <v>1807</v>
      </c>
      <c r="H615" s="75" t="s">
        <v>3926</v>
      </c>
      <c r="I615" s="75" t="s">
        <v>5004</v>
      </c>
      <c r="J615" s="74"/>
    </row>
    <row r="616" spans="1:10" ht="60" customHeight="1" x14ac:dyDescent="0.65">
      <c r="A616" s="74">
        <v>612</v>
      </c>
      <c r="B616" s="74">
        <v>615</v>
      </c>
      <c r="C616" s="74" t="s">
        <v>1808</v>
      </c>
      <c r="D616" s="74" t="s">
        <v>3306</v>
      </c>
      <c r="E616" s="74" t="s">
        <v>1809</v>
      </c>
      <c r="F616" s="77" t="s">
        <v>3143</v>
      </c>
      <c r="G616" s="75" t="s">
        <v>1810</v>
      </c>
      <c r="H616" s="75" t="s">
        <v>3927</v>
      </c>
      <c r="I616" s="75" t="s">
        <v>5005</v>
      </c>
      <c r="J616" s="74"/>
    </row>
    <row r="617" spans="1:10" ht="60" customHeight="1" x14ac:dyDescent="0.65">
      <c r="A617" s="74">
        <v>613</v>
      </c>
      <c r="B617" s="74">
        <v>616</v>
      </c>
      <c r="C617" s="74" t="s">
        <v>1811</v>
      </c>
      <c r="D617" s="74" t="s">
        <v>3306</v>
      </c>
      <c r="E617" s="74" t="s">
        <v>1812</v>
      </c>
      <c r="F617" s="77" t="s">
        <v>3143</v>
      </c>
      <c r="G617" s="75" t="s">
        <v>1813</v>
      </c>
      <c r="H617" s="75" t="s">
        <v>3928</v>
      </c>
      <c r="I617" s="75" t="s">
        <v>5006</v>
      </c>
      <c r="J617" s="74"/>
    </row>
    <row r="618" spans="1:10" ht="60" customHeight="1" x14ac:dyDescent="0.65">
      <c r="A618" s="74">
        <v>614</v>
      </c>
      <c r="B618" s="74">
        <v>617</v>
      </c>
      <c r="C618" s="74" t="s">
        <v>1814</v>
      </c>
      <c r="D618" s="74" t="s">
        <v>3306</v>
      </c>
      <c r="E618" s="74" t="s">
        <v>1815</v>
      </c>
      <c r="F618" s="77" t="s">
        <v>3143</v>
      </c>
      <c r="G618" s="75" t="s">
        <v>1816</v>
      </c>
      <c r="H618" s="75" t="s">
        <v>3929</v>
      </c>
      <c r="I618" s="75" t="s">
        <v>5007</v>
      </c>
      <c r="J618" s="74"/>
    </row>
    <row r="619" spans="1:10" ht="60" customHeight="1" x14ac:dyDescent="0.65">
      <c r="A619" s="74">
        <v>615</v>
      </c>
      <c r="B619" s="74">
        <v>618</v>
      </c>
      <c r="C619" s="74" t="s">
        <v>1817</v>
      </c>
      <c r="D619" s="74" t="s">
        <v>3306</v>
      </c>
      <c r="E619" s="74" t="s">
        <v>1818</v>
      </c>
      <c r="F619" s="77" t="s">
        <v>3143</v>
      </c>
      <c r="G619" s="75" t="s">
        <v>1819</v>
      </c>
      <c r="H619" s="75" t="s">
        <v>3930</v>
      </c>
      <c r="I619" s="75" t="s">
        <v>5008</v>
      </c>
      <c r="J619" s="74"/>
    </row>
    <row r="620" spans="1:10" ht="60" customHeight="1" x14ac:dyDescent="0.65">
      <c r="A620" s="74">
        <v>616</v>
      </c>
      <c r="B620" s="74">
        <v>619</v>
      </c>
      <c r="C620" s="74" t="s">
        <v>1820</v>
      </c>
      <c r="D620" s="74" t="s">
        <v>3306</v>
      </c>
      <c r="E620" s="74" t="s">
        <v>1821</v>
      </c>
      <c r="F620" s="77" t="s">
        <v>3143</v>
      </c>
      <c r="G620" s="75" t="s">
        <v>1822</v>
      </c>
      <c r="H620" s="75" t="s">
        <v>3931</v>
      </c>
      <c r="I620" s="75" t="s">
        <v>5009</v>
      </c>
      <c r="J620" s="74"/>
    </row>
    <row r="621" spans="1:10" ht="60" customHeight="1" x14ac:dyDescent="0.65">
      <c r="A621" s="74">
        <v>617</v>
      </c>
      <c r="B621" s="74">
        <v>620</v>
      </c>
      <c r="C621" s="74" t="s">
        <v>1823</v>
      </c>
      <c r="D621" s="74" t="s">
        <v>3306</v>
      </c>
      <c r="E621" s="74" t="s">
        <v>1824</v>
      </c>
      <c r="F621" s="77" t="s">
        <v>3143</v>
      </c>
      <c r="G621" s="75" t="s">
        <v>1825</v>
      </c>
      <c r="H621" s="75" t="s">
        <v>3932</v>
      </c>
      <c r="I621" s="75" t="s">
        <v>5010</v>
      </c>
      <c r="J621" s="74"/>
    </row>
    <row r="622" spans="1:10" ht="60" customHeight="1" x14ac:dyDescent="0.65">
      <c r="A622" s="74">
        <v>618</v>
      </c>
      <c r="B622" s="74">
        <v>621</v>
      </c>
      <c r="C622" s="74" t="s">
        <v>1826</v>
      </c>
      <c r="D622" s="74" t="s">
        <v>3306</v>
      </c>
      <c r="E622" s="74" t="s">
        <v>1818</v>
      </c>
      <c r="F622" s="77" t="s">
        <v>3143</v>
      </c>
      <c r="G622" s="75" t="s">
        <v>1827</v>
      </c>
      <c r="H622" s="75" t="s">
        <v>3933</v>
      </c>
      <c r="I622" s="75" t="s">
        <v>5011</v>
      </c>
      <c r="J622" s="74"/>
    </row>
    <row r="623" spans="1:10" ht="60" customHeight="1" x14ac:dyDescent="0.65">
      <c r="A623" s="74">
        <v>619</v>
      </c>
      <c r="B623" s="74">
        <v>622</v>
      </c>
      <c r="C623" s="74" t="s">
        <v>1828</v>
      </c>
      <c r="D623" s="74" t="s">
        <v>3306</v>
      </c>
      <c r="E623" s="74" t="s">
        <v>1829</v>
      </c>
      <c r="F623" s="77" t="s">
        <v>3143</v>
      </c>
      <c r="G623" s="75" t="s">
        <v>1830</v>
      </c>
      <c r="H623" s="75" t="s">
        <v>3934</v>
      </c>
      <c r="I623" s="75" t="s">
        <v>5012</v>
      </c>
      <c r="J623" s="74"/>
    </row>
    <row r="624" spans="1:10" ht="60" customHeight="1" x14ac:dyDescent="0.65">
      <c r="A624" s="74">
        <v>620</v>
      </c>
      <c r="B624" s="74">
        <v>623</v>
      </c>
      <c r="C624" s="74" t="s">
        <v>1831</v>
      </c>
      <c r="D624" s="74" t="s">
        <v>3306</v>
      </c>
      <c r="E624" s="74" t="s">
        <v>1832</v>
      </c>
      <c r="F624" s="77" t="s">
        <v>3143</v>
      </c>
      <c r="G624" s="75" t="s">
        <v>1833</v>
      </c>
      <c r="H624" s="75" t="s">
        <v>3935</v>
      </c>
      <c r="I624" s="75" t="s">
        <v>5013</v>
      </c>
      <c r="J624" s="74"/>
    </row>
    <row r="625" spans="1:10" ht="60" customHeight="1" x14ac:dyDescent="0.65">
      <c r="A625" s="74">
        <v>621</v>
      </c>
      <c r="B625" s="74">
        <v>624</v>
      </c>
      <c r="C625" s="74" t="s">
        <v>1834</v>
      </c>
      <c r="D625" s="74" t="s">
        <v>3308</v>
      </c>
      <c r="E625" s="74" t="s">
        <v>1835</v>
      </c>
      <c r="F625" s="77" t="s">
        <v>3143</v>
      </c>
      <c r="G625" s="75" t="s">
        <v>1836</v>
      </c>
      <c r="H625" s="75" t="s">
        <v>3936</v>
      </c>
      <c r="I625" s="75" t="s">
        <v>5014</v>
      </c>
      <c r="J625" s="74"/>
    </row>
    <row r="626" spans="1:10" ht="60" customHeight="1" x14ac:dyDescent="0.65">
      <c r="A626" s="74">
        <v>622</v>
      </c>
      <c r="B626" s="74">
        <v>625</v>
      </c>
      <c r="C626" s="74" t="s">
        <v>1837</v>
      </c>
      <c r="D626" s="74" t="s">
        <v>3306</v>
      </c>
      <c r="E626" s="74" t="s">
        <v>1838</v>
      </c>
      <c r="F626" s="77" t="s">
        <v>3143</v>
      </c>
      <c r="G626" s="75" t="s">
        <v>1839</v>
      </c>
      <c r="H626" s="75" t="s">
        <v>3937</v>
      </c>
      <c r="I626" s="75" t="s">
        <v>5015</v>
      </c>
      <c r="J626" s="74"/>
    </row>
    <row r="627" spans="1:10" ht="60" customHeight="1" x14ac:dyDescent="0.65">
      <c r="A627" s="74">
        <v>623</v>
      </c>
      <c r="B627" s="74">
        <v>626</v>
      </c>
      <c r="C627" s="74" t="s">
        <v>1840</v>
      </c>
      <c r="D627" s="74" t="s">
        <v>3306</v>
      </c>
      <c r="E627" s="74" t="s">
        <v>1841</v>
      </c>
      <c r="F627" s="77" t="s">
        <v>3143</v>
      </c>
      <c r="G627" s="75" t="s">
        <v>1842</v>
      </c>
      <c r="H627" s="75" t="s">
        <v>3938</v>
      </c>
      <c r="I627" s="75" t="s">
        <v>5016</v>
      </c>
      <c r="J627" s="74"/>
    </row>
    <row r="628" spans="1:10" ht="60" customHeight="1" x14ac:dyDescent="0.65">
      <c r="A628" s="74">
        <v>624</v>
      </c>
      <c r="B628" s="74">
        <v>627</v>
      </c>
      <c r="C628" s="74" t="s">
        <v>1843</v>
      </c>
      <c r="D628" s="74" t="s">
        <v>3306</v>
      </c>
      <c r="E628" s="74" t="s">
        <v>1308</v>
      </c>
      <c r="F628" s="77" t="s">
        <v>3143</v>
      </c>
      <c r="G628" s="75" t="s">
        <v>1844</v>
      </c>
      <c r="H628" s="75" t="s">
        <v>3939</v>
      </c>
      <c r="I628" s="75" t="s">
        <v>5017</v>
      </c>
      <c r="J628" s="74"/>
    </row>
    <row r="629" spans="1:10" ht="60" customHeight="1" x14ac:dyDescent="0.65">
      <c r="A629" s="74">
        <v>625</v>
      </c>
      <c r="B629" s="74">
        <v>628</v>
      </c>
      <c r="C629" s="74" t="s">
        <v>1845</v>
      </c>
      <c r="D629" s="74" t="s">
        <v>3306</v>
      </c>
      <c r="E629" s="74" t="s">
        <v>1846</v>
      </c>
      <c r="F629" s="77" t="s">
        <v>3144</v>
      </c>
      <c r="G629" s="75" t="s">
        <v>1847</v>
      </c>
      <c r="H629" s="75" t="s">
        <v>3940</v>
      </c>
      <c r="I629" s="75" t="s">
        <v>5018</v>
      </c>
      <c r="J629" s="74"/>
    </row>
    <row r="630" spans="1:10" ht="60" customHeight="1" x14ac:dyDescent="0.65">
      <c r="A630" s="74">
        <v>626</v>
      </c>
      <c r="B630" s="74">
        <v>629</v>
      </c>
      <c r="C630" s="74" t="s">
        <v>1848</v>
      </c>
      <c r="D630" s="74" t="s">
        <v>3306</v>
      </c>
      <c r="E630" s="74" t="s">
        <v>1849</v>
      </c>
      <c r="F630" s="77" t="s">
        <v>3144</v>
      </c>
      <c r="G630" s="75" t="s">
        <v>1850</v>
      </c>
      <c r="H630" s="75" t="s">
        <v>3941</v>
      </c>
      <c r="I630" s="75" t="s">
        <v>5019</v>
      </c>
      <c r="J630" s="74"/>
    </row>
    <row r="631" spans="1:10" ht="60" customHeight="1" x14ac:dyDescent="0.65">
      <c r="A631" s="74">
        <v>627</v>
      </c>
      <c r="B631" s="74">
        <v>630</v>
      </c>
      <c r="C631" s="74" t="s">
        <v>1851</v>
      </c>
      <c r="D631" s="74" t="s">
        <v>3306</v>
      </c>
      <c r="E631" s="74" t="s">
        <v>1852</v>
      </c>
      <c r="F631" s="77" t="s">
        <v>3144</v>
      </c>
      <c r="G631" s="75" t="s">
        <v>1853</v>
      </c>
      <c r="H631" s="75" t="s">
        <v>3942</v>
      </c>
      <c r="I631" s="75" t="s">
        <v>5020</v>
      </c>
      <c r="J631" s="74"/>
    </row>
    <row r="632" spans="1:10" ht="60" customHeight="1" x14ac:dyDescent="0.65">
      <c r="A632" s="74">
        <v>628</v>
      </c>
      <c r="B632" s="74">
        <v>631</v>
      </c>
      <c r="C632" s="74" t="s">
        <v>1854</v>
      </c>
      <c r="D632" s="74" t="s">
        <v>3308</v>
      </c>
      <c r="E632" s="74" t="s">
        <v>1855</v>
      </c>
      <c r="F632" s="77" t="s">
        <v>3144</v>
      </c>
      <c r="G632" s="75" t="s">
        <v>1856</v>
      </c>
      <c r="H632" s="75" t="s">
        <v>3943</v>
      </c>
      <c r="I632" s="75" t="s">
        <v>5021</v>
      </c>
      <c r="J632" s="74"/>
    </row>
    <row r="633" spans="1:10" ht="60" customHeight="1" x14ac:dyDescent="0.65">
      <c r="A633" s="74">
        <v>629</v>
      </c>
      <c r="B633" s="74">
        <v>632</v>
      </c>
      <c r="C633" s="74" t="s">
        <v>1857</v>
      </c>
      <c r="D633" s="74" t="s">
        <v>3306</v>
      </c>
      <c r="E633" s="74" t="s">
        <v>1858</v>
      </c>
      <c r="F633" s="77" t="s">
        <v>3144</v>
      </c>
      <c r="G633" s="75" t="s">
        <v>1859</v>
      </c>
      <c r="H633" s="75" t="s">
        <v>3944</v>
      </c>
      <c r="I633" s="75" t="s">
        <v>5022</v>
      </c>
      <c r="J633" s="74"/>
    </row>
    <row r="634" spans="1:10" ht="60" customHeight="1" x14ac:dyDescent="0.65">
      <c r="A634" s="74">
        <v>630</v>
      </c>
      <c r="B634" s="74">
        <v>633</v>
      </c>
      <c r="C634" s="74" t="s">
        <v>1860</v>
      </c>
      <c r="D634" s="74" t="s">
        <v>3306</v>
      </c>
      <c r="E634" s="74" t="s">
        <v>722</v>
      </c>
      <c r="F634" s="77" t="s">
        <v>3144</v>
      </c>
      <c r="G634" s="75" t="s">
        <v>1861</v>
      </c>
      <c r="H634" s="75" t="s">
        <v>3945</v>
      </c>
      <c r="I634" s="75" t="s">
        <v>5023</v>
      </c>
      <c r="J634" s="74"/>
    </row>
    <row r="635" spans="1:10" ht="60" customHeight="1" x14ac:dyDescent="0.65">
      <c r="A635" s="74">
        <v>631</v>
      </c>
      <c r="B635" s="74">
        <v>634</v>
      </c>
      <c r="C635" s="74" t="s">
        <v>1862</v>
      </c>
      <c r="D635" s="74" t="s">
        <v>3306</v>
      </c>
      <c r="E635" s="74" t="s">
        <v>1863</v>
      </c>
      <c r="F635" s="77" t="s">
        <v>3144</v>
      </c>
      <c r="G635" s="75" t="s">
        <v>1864</v>
      </c>
      <c r="H635" s="75" t="s">
        <v>3946</v>
      </c>
      <c r="I635" s="75" t="s">
        <v>5024</v>
      </c>
      <c r="J635" s="74"/>
    </row>
    <row r="636" spans="1:10" ht="60" customHeight="1" x14ac:dyDescent="0.65">
      <c r="A636" s="74">
        <v>632</v>
      </c>
      <c r="B636" s="74">
        <v>635</v>
      </c>
      <c r="C636" s="74" t="s">
        <v>1865</v>
      </c>
      <c r="D636" s="74" t="s">
        <v>3306</v>
      </c>
      <c r="E636" s="74" t="s">
        <v>1866</v>
      </c>
      <c r="F636" s="77" t="s">
        <v>3144</v>
      </c>
      <c r="G636" s="75" t="s">
        <v>1867</v>
      </c>
      <c r="H636" s="75" t="s">
        <v>3947</v>
      </c>
      <c r="I636" s="75" t="s">
        <v>5025</v>
      </c>
      <c r="J636" s="74"/>
    </row>
    <row r="637" spans="1:10" ht="60" customHeight="1" x14ac:dyDescent="0.65">
      <c r="A637" s="74">
        <v>633</v>
      </c>
      <c r="B637" s="74">
        <v>636</v>
      </c>
      <c r="C637" s="74" t="s">
        <v>1868</v>
      </c>
      <c r="D637" s="74" t="s">
        <v>3306</v>
      </c>
      <c r="E637" s="74" t="s">
        <v>1869</v>
      </c>
      <c r="F637" s="77" t="s">
        <v>3144</v>
      </c>
      <c r="G637" s="75" t="s">
        <v>1870</v>
      </c>
      <c r="H637" s="75" t="s">
        <v>3948</v>
      </c>
      <c r="I637" s="75" t="s">
        <v>5026</v>
      </c>
      <c r="J637" s="74"/>
    </row>
    <row r="638" spans="1:10" ht="60" customHeight="1" x14ac:dyDescent="0.65">
      <c r="A638" s="74">
        <v>634</v>
      </c>
      <c r="B638" s="74">
        <v>637</v>
      </c>
      <c r="C638" s="74" t="s">
        <v>1871</v>
      </c>
      <c r="D638" s="74" t="s">
        <v>3306</v>
      </c>
      <c r="E638" s="74" t="s">
        <v>1872</v>
      </c>
      <c r="F638" s="77" t="s">
        <v>3144</v>
      </c>
      <c r="G638" s="75" t="s">
        <v>1873</v>
      </c>
      <c r="H638" s="75" t="s">
        <v>3949</v>
      </c>
      <c r="I638" s="75" t="s">
        <v>5027</v>
      </c>
      <c r="J638" s="74"/>
    </row>
    <row r="639" spans="1:10" ht="60" customHeight="1" x14ac:dyDescent="0.65">
      <c r="A639" s="74">
        <v>635</v>
      </c>
      <c r="B639" s="74">
        <v>638</v>
      </c>
      <c r="C639" s="74" t="s">
        <v>1874</v>
      </c>
      <c r="D639" s="74" t="s">
        <v>3308</v>
      </c>
      <c r="E639" s="74" t="s">
        <v>1875</v>
      </c>
      <c r="F639" s="77" t="s">
        <v>3144</v>
      </c>
      <c r="G639" s="75" t="s">
        <v>1876</v>
      </c>
      <c r="H639" s="75" t="s">
        <v>3950</v>
      </c>
      <c r="I639" s="75" t="s">
        <v>5028</v>
      </c>
      <c r="J639" s="74"/>
    </row>
    <row r="640" spans="1:10" ht="60" customHeight="1" x14ac:dyDescent="0.65">
      <c r="A640" s="74">
        <v>636</v>
      </c>
      <c r="B640" s="74">
        <v>639</v>
      </c>
      <c r="C640" s="74" t="s">
        <v>1877</v>
      </c>
      <c r="D640" s="74" t="s">
        <v>3308</v>
      </c>
      <c r="E640" s="74" t="s">
        <v>1878</v>
      </c>
      <c r="F640" s="77" t="s">
        <v>3144</v>
      </c>
      <c r="G640" s="75" t="s">
        <v>1879</v>
      </c>
      <c r="H640" s="75" t="s">
        <v>3951</v>
      </c>
      <c r="I640" s="75" t="s">
        <v>5029</v>
      </c>
      <c r="J640" s="74"/>
    </row>
    <row r="641" spans="1:10" ht="60" customHeight="1" x14ac:dyDescent="0.65">
      <c r="A641" s="74">
        <v>637</v>
      </c>
      <c r="B641" s="74">
        <v>640</v>
      </c>
      <c r="C641" s="74" t="s">
        <v>1880</v>
      </c>
      <c r="D641" s="74" t="s">
        <v>3306</v>
      </c>
      <c r="E641" s="74" t="s">
        <v>1881</v>
      </c>
      <c r="F641" s="77" t="s">
        <v>3144</v>
      </c>
      <c r="G641" s="75" t="s">
        <v>1882</v>
      </c>
      <c r="H641" s="75" t="s">
        <v>3952</v>
      </c>
      <c r="I641" s="75" t="s">
        <v>5030</v>
      </c>
      <c r="J641" s="74"/>
    </row>
    <row r="642" spans="1:10" ht="60" customHeight="1" x14ac:dyDescent="0.65">
      <c r="A642" s="74">
        <v>638</v>
      </c>
      <c r="B642" s="74">
        <v>641</v>
      </c>
      <c r="C642" s="74" t="s">
        <v>1883</v>
      </c>
      <c r="D642" s="74" t="s">
        <v>3306</v>
      </c>
      <c r="E642" s="74" t="s">
        <v>1884</v>
      </c>
      <c r="F642" s="77" t="s">
        <v>3144</v>
      </c>
      <c r="G642" s="75" t="s">
        <v>1885</v>
      </c>
      <c r="H642" s="75" t="s">
        <v>3953</v>
      </c>
      <c r="I642" s="75" t="s">
        <v>5031</v>
      </c>
      <c r="J642" s="74"/>
    </row>
    <row r="643" spans="1:10" ht="60" customHeight="1" x14ac:dyDescent="0.65">
      <c r="A643" s="74">
        <v>639</v>
      </c>
      <c r="B643" s="74">
        <v>642</v>
      </c>
      <c r="C643" s="74" t="s">
        <v>1886</v>
      </c>
      <c r="D643" s="74" t="s">
        <v>3306</v>
      </c>
      <c r="E643" s="74" t="s">
        <v>1887</v>
      </c>
      <c r="F643" s="77" t="s">
        <v>3144</v>
      </c>
      <c r="G643" s="75" t="s">
        <v>1888</v>
      </c>
      <c r="H643" s="75" t="s">
        <v>3954</v>
      </c>
      <c r="I643" s="75" t="s">
        <v>5032</v>
      </c>
      <c r="J643" s="74"/>
    </row>
    <row r="644" spans="1:10" ht="60" customHeight="1" x14ac:dyDescent="0.65">
      <c r="A644" s="74">
        <v>640</v>
      </c>
      <c r="B644" s="74">
        <v>643</v>
      </c>
      <c r="C644" s="74" t="s">
        <v>1889</v>
      </c>
      <c r="D644" s="74" t="s">
        <v>3306</v>
      </c>
      <c r="E644" s="74" t="s">
        <v>1890</v>
      </c>
      <c r="F644" s="77" t="s">
        <v>3144</v>
      </c>
      <c r="G644" s="75" t="s">
        <v>1891</v>
      </c>
      <c r="H644" s="75" t="s">
        <v>3955</v>
      </c>
      <c r="I644" s="75" t="s">
        <v>5033</v>
      </c>
      <c r="J644" s="74"/>
    </row>
    <row r="645" spans="1:10" ht="60" customHeight="1" x14ac:dyDescent="0.65">
      <c r="A645" s="74">
        <v>641</v>
      </c>
      <c r="B645" s="74">
        <v>644</v>
      </c>
      <c r="C645" s="74" t="s">
        <v>1892</v>
      </c>
      <c r="D645" s="74" t="s">
        <v>3306</v>
      </c>
      <c r="E645" s="74" t="s">
        <v>1893</v>
      </c>
      <c r="F645" s="77" t="s">
        <v>3144</v>
      </c>
      <c r="G645" s="75" t="s">
        <v>1894</v>
      </c>
      <c r="H645" s="75" t="s">
        <v>3956</v>
      </c>
      <c r="I645" s="75" t="s">
        <v>5034</v>
      </c>
      <c r="J645" s="74"/>
    </row>
    <row r="646" spans="1:10" ht="60" customHeight="1" x14ac:dyDescent="0.65">
      <c r="A646" s="74">
        <v>642</v>
      </c>
      <c r="B646" s="74">
        <v>645</v>
      </c>
      <c r="C646" s="74" t="s">
        <v>1895</v>
      </c>
      <c r="D646" s="74" t="s">
        <v>3306</v>
      </c>
      <c r="E646" s="74" t="s">
        <v>1896</v>
      </c>
      <c r="F646" s="77" t="s">
        <v>3144</v>
      </c>
      <c r="G646" s="75" t="s">
        <v>1897</v>
      </c>
      <c r="H646" s="75" t="s">
        <v>3957</v>
      </c>
      <c r="I646" s="75" t="s">
        <v>5035</v>
      </c>
      <c r="J646" s="74"/>
    </row>
    <row r="647" spans="1:10" ht="60" customHeight="1" x14ac:dyDescent="0.65">
      <c r="A647" s="74">
        <v>643</v>
      </c>
      <c r="B647" s="74">
        <v>646</v>
      </c>
      <c r="C647" s="74" t="s">
        <v>1898</v>
      </c>
      <c r="D647" s="74" t="s">
        <v>3306</v>
      </c>
      <c r="E647" s="74" t="s">
        <v>1899</v>
      </c>
      <c r="F647" s="77" t="s">
        <v>3144</v>
      </c>
      <c r="G647" s="75" t="s">
        <v>1900</v>
      </c>
      <c r="H647" s="75" t="s">
        <v>3958</v>
      </c>
      <c r="I647" s="75" t="s">
        <v>5036</v>
      </c>
      <c r="J647" s="74"/>
    </row>
    <row r="648" spans="1:10" ht="60" customHeight="1" x14ac:dyDescent="0.65">
      <c r="A648" s="74">
        <v>644</v>
      </c>
      <c r="B648" s="74">
        <v>647</v>
      </c>
      <c r="C648" s="74" t="s">
        <v>1901</v>
      </c>
      <c r="D648" s="74" t="s">
        <v>3306</v>
      </c>
      <c r="E648" s="74" t="s">
        <v>1878</v>
      </c>
      <c r="F648" s="77" t="s">
        <v>3144</v>
      </c>
      <c r="G648" s="75" t="s">
        <v>1902</v>
      </c>
      <c r="H648" s="75" t="s">
        <v>3959</v>
      </c>
      <c r="I648" s="75" t="s">
        <v>5037</v>
      </c>
      <c r="J648" s="74"/>
    </row>
    <row r="649" spans="1:10" ht="60" customHeight="1" x14ac:dyDescent="0.65">
      <c r="A649" s="74">
        <v>645</v>
      </c>
      <c r="B649" s="74">
        <v>648</v>
      </c>
      <c r="C649" s="74" t="s">
        <v>1903</v>
      </c>
      <c r="D649" s="74" t="s">
        <v>3306</v>
      </c>
      <c r="E649" s="74" t="s">
        <v>1904</v>
      </c>
      <c r="F649" s="77" t="s">
        <v>3144</v>
      </c>
      <c r="G649" s="75" t="s">
        <v>1905</v>
      </c>
      <c r="H649" s="75" t="s">
        <v>3960</v>
      </c>
      <c r="I649" s="75" t="s">
        <v>5038</v>
      </c>
      <c r="J649" s="74"/>
    </row>
    <row r="650" spans="1:10" ht="60" customHeight="1" x14ac:dyDescent="0.65">
      <c r="A650" s="74">
        <v>646</v>
      </c>
      <c r="B650" s="74">
        <v>649</v>
      </c>
      <c r="C650" s="74" t="s">
        <v>1906</v>
      </c>
      <c r="D650" s="74" t="s">
        <v>3308</v>
      </c>
      <c r="E650" s="74" t="s">
        <v>1907</v>
      </c>
      <c r="F650" s="77" t="s">
        <v>3143</v>
      </c>
      <c r="G650" s="75" t="s">
        <v>1908</v>
      </c>
      <c r="H650" s="75" t="s">
        <v>3961</v>
      </c>
      <c r="I650" s="75" t="s">
        <v>5039</v>
      </c>
      <c r="J650" s="74"/>
    </row>
    <row r="651" spans="1:10" ht="60" customHeight="1" x14ac:dyDescent="0.65">
      <c r="A651" s="74">
        <v>647</v>
      </c>
      <c r="B651" s="74">
        <v>650</v>
      </c>
      <c r="C651" s="74" t="s">
        <v>1909</v>
      </c>
      <c r="D651" s="74" t="s">
        <v>3306</v>
      </c>
      <c r="E651" s="74" t="s">
        <v>1910</v>
      </c>
      <c r="F651" s="77" t="s">
        <v>3143</v>
      </c>
      <c r="G651" s="75" t="s">
        <v>1911</v>
      </c>
      <c r="H651" s="75" t="s">
        <v>3962</v>
      </c>
      <c r="I651" s="75" t="s">
        <v>5040</v>
      </c>
      <c r="J651" s="74"/>
    </row>
    <row r="652" spans="1:10" ht="60" customHeight="1" x14ac:dyDescent="0.65">
      <c r="A652" s="74">
        <v>648</v>
      </c>
      <c r="B652" s="74">
        <v>651</v>
      </c>
      <c r="C652" s="74" t="s">
        <v>1912</v>
      </c>
      <c r="D652" s="74" t="s">
        <v>3306</v>
      </c>
      <c r="E652" s="74" t="s">
        <v>1913</v>
      </c>
      <c r="F652" s="77" t="s">
        <v>3143</v>
      </c>
      <c r="G652" s="75" t="s">
        <v>1914</v>
      </c>
      <c r="H652" s="75" t="s">
        <v>3963</v>
      </c>
      <c r="I652" s="75" t="s">
        <v>5041</v>
      </c>
      <c r="J652" s="74"/>
    </row>
    <row r="653" spans="1:10" ht="60" customHeight="1" x14ac:dyDescent="0.65">
      <c r="A653" s="74">
        <v>649</v>
      </c>
      <c r="B653" s="74">
        <v>652</v>
      </c>
      <c r="C653" s="74" t="s">
        <v>1915</v>
      </c>
      <c r="D653" s="74" t="s">
        <v>3306</v>
      </c>
      <c r="E653" s="74" t="s">
        <v>1916</v>
      </c>
      <c r="F653" s="77" t="s">
        <v>3143</v>
      </c>
      <c r="G653" s="75" t="s">
        <v>1917</v>
      </c>
      <c r="H653" s="75" t="s">
        <v>3964</v>
      </c>
      <c r="I653" s="75" t="s">
        <v>5042</v>
      </c>
      <c r="J653" s="74"/>
    </row>
    <row r="654" spans="1:10" ht="60" customHeight="1" x14ac:dyDescent="0.65">
      <c r="A654" s="74">
        <v>650</v>
      </c>
      <c r="B654" s="74">
        <v>653</v>
      </c>
      <c r="C654" s="74" t="s">
        <v>1918</v>
      </c>
      <c r="D654" s="74" t="s">
        <v>3308</v>
      </c>
      <c r="E654" s="74" t="s">
        <v>1919</v>
      </c>
      <c r="F654" s="77" t="s">
        <v>3143</v>
      </c>
      <c r="G654" s="75" t="s">
        <v>1920</v>
      </c>
      <c r="H654" s="75" t="s">
        <v>3965</v>
      </c>
      <c r="I654" s="75" t="s">
        <v>5043</v>
      </c>
      <c r="J654" s="74"/>
    </row>
    <row r="655" spans="1:10" ht="60" customHeight="1" x14ac:dyDescent="0.65">
      <c r="A655" s="74">
        <v>651</v>
      </c>
      <c r="B655" s="74">
        <v>654</v>
      </c>
      <c r="C655" s="74" t="s">
        <v>1921</v>
      </c>
      <c r="D655" s="74" t="s">
        <v>3308</v>
      </c>
      <c r="E655" s="74" t="s">
        <v>1922</v>
      </c>
      <c r="F655" s="77" t="s">
        <v>3143</v>
      </c>
      <c r="G655" s="75" t="s">
        <v>1923</v>
      </c>
      <c r="H655" s="75" t="s">
        <v>3966</v>
      </c>
      <c r="I655" s="75" t="s">
        <v>5044</v>
      </c>
      <c r="J655" s="74"/>
    </row>
    <row r="656" spans="1:10" ht="60" customHeight="1" x14ac:dyDescent="0.65">
      <c r="A656" s="74">
        <v>652</v>
      </c>
      <c r="B656" s="74">
        <v>655</v>
      </c>
      <c r="C656" s="74" t="s">
        <v>1924</v>
      </c>
      <c r="D656" s="74" t="s">
        <v>3308</v>
      </c>
      <c r="E656" s="74" t="s">
        <v>1925</v>
      </c>
      <c r="F656" s="77" t="s">
        <v>3143</v>
      </c>
      <c r="G656" s="75" t="s">
        <v>1926</v>
      </c>
      <c r="H656" s="75" t="s">
        <v>3967</v>
      </c>
      <c r="I656" s="75" t="s">
        <v>5045</v>
      </c>
      <c r="J656" s="74"/>
    </row>
    <row r="657" spans="1:10" ht="60" customHeight="1" x14ac:dyDescent="0.65">
      <c r="A657" s="74">
        <v>653</v>
      </c>
      <c r="B657" s="74">
        <v>656</v>
      </c>
      <c r="C657" s="74" t="s">
        <v>1927</v>
      </c>
      <c r="D657" s="74" t="s">
        <v>3306</v>
      </c>
      <c r="E657" s="74" t="s">
        <v>1928</v>
      </c>
      <c r="F657" s="77" t="s">
        <v>3143</v>
      </c>
      <c r="G657" s="75" t="s">
        <v>1929</v>
      </c>
      <c r="H657" s="75" t="s">
        <v>3968</v>
      </c>
      <c r="I657" s="75" t="s">
        <v>5046</v>
      </c>
      <c r="J657" s="74"/>
    </row>
    <row r="658" spans="1:10" ht="60" customHeight="1" x14ac:dyDescent="0.65">
      <c r="A658" s="74">
        <v>654</v>
      </c>
      <c r="B658" s="74">
        <v>657</v>
      </c>
      <c r="C658" s="74" t="s">
        <v>1930</v>
      </c>
      <c r="D658" s="74" t="s">
        <v>3306</v>
      </c>
      <c r="E658" s="74" t="s">
        <v>1931</v>
      </c>
      <c r="F658" s="77" t="s">
        <v>3143</v>
      </c>
      <c r="G658" s="75" t="s">
        <v>1932</v>
      </c>
      <c r="H658" s="75" t="s">
        <v>3969</v>
      </c>
      <c r="I658" s="75" t="s">
        <v>5047</v>
      </c>
      <c r="J658" s="74"/>
    </row>
    <row r="659" spans="1:10" ht="60" customHeight="1" x14ac:dyDescent="0.65">
      <c r="A659" s="74">
        <v>655</v>
      </c>
      <c r="B659" s="74">
        <v>658</v>
      </c>
      <c r="C659" s="74" t="s">
        <v>1933</v>
      </c>
      <c r="D659" s="74" t="s">
        <v>3306</v>
      </c>
      <c r="E659" s="74" t="s">
        <v>1934</v>
      </c>
      <c r="F659" s="77" t="s">
        <v>3143</v>
      </c>
      <c r="G659" s="75" t="s">
        <v>1935</v>
      </c>
      <c r="H659" s="75" t="s">
        <v>3970</v>
      </c>
      <c r="I659" s="75" t="s">
        <v>5048</v>
      </c>
      <c r="J659" s="74"/>
    </row>
    <row r="660" spans="1:10" ht="60" customHeight="1" x14ac:dyDescent="0.65">
      <c r="A660" s="74">
        <v>656</v>
      </c>
      <c r="B660" s="74">
        <v>659</v>
      </c>
      <c r="C660" s="74" t="s">
        <v>1936</v>
      </c>
      <c r="D660" s="74" t="s">
        <v>3306</v>
      </c>
      <c r="E660" s="74" t="s">
        <v>1937</v>
      </c>
      <c r="F660" s="77" t="s">
        <v>3143</v>
      </c>
      <c r="G660" s="75" t="s">
        <v>1938</v>
      </c>
      <c r="H660" s="75" t="s">
        <v>3971</v>
      </c>
      <c r="I660" s="75" t="s">
        <v>5049</v>
      </c>
      <c r="J660" s="74"/>
    </row>
    <row r="661" spans="1:10" ht="60" customHeight="1" x14ac:dyDescent="0.65">
      <c r="A661" s="74">
        <v>657</v>
      </c>
      <c r="B661" s="74">
        <v>660</v>
      </c>
      <c r="C661" s="74" t="s">
        <v>1939</v>
      </c>
      <c r="D661" s="74" t="s">
        <v>3306</v>
      </c>
      <c r="E661" s="74" t="s">
        <v>318</v>
      </c>
      <c r="F661" s="77" t="s">
        <v>3143</v>
      </c>
      <c r="G661" s="75" t="s">
        <v>1940</v>
      </c>
      <c r="H661" s="75" t="s">
        <v>3972</v>
      </c>
      <c r="I661" s="75" t="s">
        <v>5050</v>
      </c>
      <c r="J661" s="74"/>
    </row>
    <row r="662" spans="1:10" ht="60" customHeight="1" x14ac:dyDescent="0.65">
      <c r="A662" s="74">
        <v>658</v>
      </c>
      <c r="B662" s="74">
        <v>661</v>
      </c>
      <c r="C662" s="74" t="s">
        <v>1941</v>
      </c>
      <c r="D662" s="74" t="s">
        <v>3306</v>
      </c>
      <c r="E662" s="74" t="s">
        <v>1942</v>
      </c>
      <c r="F662" s="77" t="s">
        <v>3143</v>
      </c>
      <c r="G662" s="75" t="s">
        <v>1943</v>
      </c>
      <c r="H662" s="75" t="s">
        <v>3973</v>
      </c>
      <c r="I662" s="75" t="s">
        <v>5051</v>
      </c>
      <c r="J662" s="74"/>
    </row>
    <row r="663" spans="1:10" ht="60" customHeight="1" x14ac:dyDescent="0.65">
      <c r="A663" s="74">
        <v>659</v>
      </c>
      <c r="B663" s="74">
        <v>662</v>
      </c>
      <c r="C663" s="74" t="s">
        <v>1944</v>
      </c>
      <c r="D663" s="74" t="s">
        <v>3306</v>
      </c>
      <c r="E663" s="74" t="s">
        <v>1945</v>
      </c>
      <c r="F663" s="77" t="s">
        <v>3143</v>
      </c>
      <c r="G663" s="75" t="s">
        <v>1946</v>
      </c>
      <c r="H663" s="75" t="s">
        <v>3974</v>
      </c>
      <c r="I663" s="75" t="s">
        <v>5052</v>
      </c>
      <c r="J663" s="74"/>
    </row>
    <row r="664" spans="1:10" ht="60" customHeight="1" x14ac:dyDescent="0.65">
      <c r="A664" s="74">
        <v>660</v>
      </c>
      <c r="B664" s="74">
        <v>663</v>
      </c>
      <c r="C664" s="74" t="s">
        <v>1947</v>
      </c>
      <c r="D664" s="74" t="s">
        <v>3306</v>
      </c>
      <c r="E664" s="74" t="s">
        <v>1948</v>
      </c>
      <c r="F664" s="77" t="s">
        <v>3143</v>
      </c>
      <c r="G664" s="75" t="s">
        <v>1949</v>
      </c>
      <c r="H664" s="75" t="s">
        <v>3975</v>
      </c>
      <c r="I664" s="75" t="s">
        <v>5053</v>
      </c>
      <c r="J664" s="74"/>
    </row>
    <row r="665" spans="1:10" ht="60" customHeight="1" x14ac:dyDescent="0.65">
      <c r="A665" s="74">
        <v>661</v>
      </c>
      <c r="B665" s="74">
        <v>664</v>
      </c>
      <c r="C665" s="74" t="s">
        <v>1950</v>
      </c>
      <c r="D665" s="74" t="s">
        <v>3306</v>
      </c>
      <c r="E665" s="74" t="s">
        <v>1951</v>
      </c>
      <c r="F665" s="77" t="s">
        <v>3143</v>
      </c>
      <c r="G665" s="75" t="s">
        <v>1952</v>
      </c>
      <c r="H665" s="75" t="s">
        <v>3976</v>
      </c>
      <c r="I665" s="75" t="s">
        <v>5054</v>
      </c>
      <c r="J665" s="74"/>
    </row>
    <row r="666" spans="1:10" ht="60" customHeight="1" x14ac:dyDescent="0.65">
      <c r="A666" s="74">
        <v>662</v>
      </c>
      <c r="B666" s="74">
        <v>665</v>
      </c>
      <c r="C666" s="74" t="s">
        <v>1953</v>
      </c>
      <c r="D666" s="74" t="s">
        <v>3306</v>
      </c>
      <c r="E666" s="74" t="s">
        <v>1954</v>
      </c>
      <c r="F666" s="77" t="s">
        <v>3143</v>
      </c>
      <c r="G666" s="75" t="s">
        <v>1955</v>
      </c>
      <c r="H666" s="75" t="s">
        <v>3977</v>
      </c>
      <c r="I666" s="75" t="s">
        <v>5055</v>
      </c>
      <c r="J666" s="74"/>
    </row>
    <row r="667" spans="1:10" ht="60" customHeight="1" x14ac:dyDescent="0.65">
      <c r="A667" s="74">
        <v>663</v>
      </c>
      <c r="B667" s="74">
        <v>666</v>
      </c>
      <c r="C667" s="74" t="s">
        <v>1956</v>
      </c>
      <c r="D667" s="74" t="s">
        <v>3306</v>
      </c>
      <c r="E667" s="74" t="s">
        <v>1957</v>
      </c>
      <c r="F667" s="77" t="s">
        <v>3143</v>
      </c>
      <c r="G667" s="75" t="s">
        <v>1958</v>
      </c>
      <c r="H667" s="75" t="s">
        <v>3978</v>
      </c>
      <c r="I667" s="75" t="s">
        <v>5056</v>
      </c>
      <c r="J667" s="74"/>
    </row>
    <row r="668" spans="1:10" ht="60" customHeight="1" x14ac:dyDescent="0.65">
      <c r="A668" s="74">
        <v>664</v>
      </c>
      <c r="B668" s="74">
        <v>667</v>
      </c>
      <c r="C668" s="74" t="s">
        <v>1959</v>
      </c>
      <c r="D668" s="74" t="s">
        <v>3306</v>
      </c>
      <c r="E668" s="74" t="s">
        <v>801</v>
      </c>
      <c r="F668" s="77" t="s">
        <v>3143</v>
      </c>
      <c r="G668" s="75" t="s">
        <v>1960</v>
      </c>
      <c r="H668" s="75" t="s">
        <v>3979</v>
      </c>
      <c r="I668" s="75" t="s">
        <v>5057</v>
      </c>
      <c r="J668" s="74"/>
    </row>
    <row r="669" spans="1:10" ht="60" customHeight="1" x14ac:dyDescent="0.65">
      <c r="A669" s="74">
        <v>665</v>
      </c>
      <c r="B669" s="74">
        <v>668</v>
      </c>
      <c r="C669" s="74" t="s">
        <v>1961</v>
      </c>
      <c r="D669" s="74" t="s">
        <v>3306</v>
      </c>
      <c r="E669" s="74" t="s">
        <v>1962</v>
      </c>
      <c r="F669" s="77" t="s">
        <v>3143</v>
      </c>
      <c r="G669" s="75" t="s">
        <v>1963</v>
      </c>
      <c r="H669" s="75" t="s">
        <v>3980</v>
      </c>
      <c r="I669" s="75" t="s">
        <v>5058</v>
      </c>
      <c r="J669" s="74"/>
    </row>
    <row r="670" spans="1:10" ht="60" customHeight="1" x14ac:dyDescent="0.65">
      <c r="A670" s="74">
        <v>666</v>
      </c>
      <c r="B670" s="74">
        <v>669</v>
      </c>
      <c r="C670" s="74" t="s">
        <v>1964</v>
      </c>
      <c r="D670" s="74" t="s">
        <v>3306</v>
      </c>
      <c r="E670" s="74" t="s">
        <v>207</v>
      </c>
      <c r="F670" s="77" t="s">
        <v>3143</v>
      </c>
      <c r="G670" s="75" t="s">
        <v>1965</v>
      </c>
      <c r="H670" s="75" t="s">
        <v>3981</v>
      </c>
      <c r="I670" s="75" t="s">
        <v>5059</v>
      </c>
      <c r="J670" s="74"/>
    </row>
    <row r="671" spans="1:10" ht="60" customHeight="1" x14ac:dyDescent="0.65">
      <c r="A671" s="74">
        <v>667</v>
      </c>
      <c r="B671" s="74">
        <v>670</v>
      </c>
      <c r="C671" s="74" t="s">
        <v>1966</v>
      </c>
      <c r="D671" s="74" t="s">
        <v>3308</v>
      </c>
      <c r="E671" s="74" t="s">
        <v>1795</v>
      </c>
      <c r="F671" s="77" t="s">
        <v>3143</v>
      </c>
      <c r="G671" s="75" t="s">
        <v>1967</v>
      </c>
      <c r="H671" s="75" t="s">
        <v>3982</v>
      </c>
      <c r="I671" s="75" t="s">
        <v>5060</v>
      </c>
      <c r="J671" s="74"/>
    </row>
    <row r="672" spans="1:10" ht="60" customHeight="1" x14ac:dyDescent="0.65">
      <c r="A672" s="74">
        <v>668</v>
      </c>
      <c r="B672" s="74">
        <v>671</v>
      </c>
      <c r="C672" s="74" t="s">
        <v>1968</v>
      </c>
      <c r="D672" s="74" t="s">
        <v>3306</v>
      </c>
      <c r="E672" s="74" t="s">
        <v>1969</v>
      </c>
      <c r="F672" s="77" t="s">
        <v>3143</v>
      </c>
      <c r="G672" s="75" t="s">
        <v>1970</v>
      </c>
      <c r="H672" s="75" t="s">
        <v>3983</v>
      </c>
      <c r="I672" s="75" t="s">
        <v>5061</v>
      </c>
      <c r="J672" s="74"/>
    </row>
    <row r="673" spans="1:10" ht="60" customHeight="1" x14ac:dyDescent="0.65">
      <c r="A673" s="74">
        <v>669</v>
      </c>
      <c r="B673" s="74">
        <v>672</v>
      </c>
      <c r="C673" s="74" t="s">
        <v>1971</v>
      </c>
      <c r="D673" s="74" t="s">
        <v>3306</v>
      </c>
      <c r="E673" s="74" t="s">
        <v>1972</v>
      </c>
      <c r="F673" s="77" t="s">
        <v>3144</v>
      </c>
      <c r="G673" s="75" t="s">
        <v>1973</v>
      </c>
      <c r="H673" s="75" t="s">
        <v>3984</v>
      </c>
      <c r="I673" s="75" t="s">
        <v>5062</v>
      </c>
      <c r="J673" s="74"/>
    </row>
    <row r="674" spans="1:10" ht="60" customHeight="1" x14ac:dyDescent="0.65">
      <c r="A674" s="74">
        <v>670</v>
      </c>
      <c r="B674" s="74">
        <v>673</v>
      </c>
      <c r="C674" s="74" t="s">
        <v>1974</v>
      </c>
      <c r="D674" s="74" t="s">
        <v>3306</v>
      </c>
      <c r="E674" s="74" t="s">
        <v>1975</v>
      </c>
      <c r="F674" s="77" t="s">
        <v>3144</v>
      </c>
      <c r="G674" s="75" t="s">
        <v>1976</v>
      </c>
      <c r="H674" s="75" t="s">
        <v>3985</v>
      </c>
      <c r="I674" s="75" t="s">
        <v>5063</v>
      </c>
      <c r="J674" s="74"/>
    </row>
    <row r="675" spans="1:10" ht="60" customHeight="1" x14ac:dyDescent="0.65">
      <c r="A675" s="74">
        <v>671</v>
      </c>
      <c r="B675" s="74">
        <v>674</v>
      </c>
      <c r="C675" s="74" t="s">
        <v>1977</v>
      </c>
      <c r="D675" s="74" t="s">
        <v>3306</v>
      </c>
      <c r="E675" s="74" t="s">
        <v>1978</v>
      </c>
      <c r="F675" s="77" t="s">
        <v>3144</v>
      </c>
      <c r="G675" s="75" t="s">
        <v>1979</v>
      </c>
      <c r="H675" s="75" t="s">
        <v>3986</v>
      </c>
      <c r="I675" s="75" t="s">
        <v>5064</v>
      </c>
      <c r="J675" s="74"/>
    </row>
    <row r="676" spans="1:10" ht="60" customHeight="1" x14ac:dyDescent="0.65">
      <c r="A676" s="74">
        <v>672</v>
      </c>
      <c r="B676" s="74">
        <v>675</v>
      </c>
      <c r="C676" s="74" t="s">
        <v>1980</v>
      </c>
      <c r="D676" s="74" t="s">
        <v>3306</v>
      </c>
      <c r="E676" s="74" t="s">
        <v>1981</v>
      </c>
      <c r="F676" s="77" t="s">
        <v>3144</v>
      </c>
      <c r="G676" s="75" t="s">
        <v>1982</v>
      </c>
      <c r="H676" s="75" t="s">
        <v>3987</v>
      </c>
      <c r="I676" s="75" t="s">
        <v>5065</v>
      </c>
      <c r="J676" s="74"/>
    </row>
    <row r="677" spans="1:10" ht="60" customHeight="1" x14ac:dyDescent="0.65">
      <c r="A677" s="74">
        <v>673</v>
      </c>
      <c r="B677" s="74">
        <v>676</v>
      </c>
      <c r="C677" s="74" t="s">
        <v>1983</v>
      </c>
      <c r="D677" s="74" t="s">
        <v>3306</v>
      </c>
      <c r="E677" s="74" t="s">
        <v>1984</v>
      </c>
      <c r="F677" s="77" t="s">
        <v>3144</v>
      </c>
      <c r="G677" s="75" t="s">
        <v>1985</v>
      </c>
      <c r="H677" s="75" t="s">
        <v>3988</v>
      </c>
      <c r="I677" s="75" t="s">
        <v>5066</v>
      </c>
      <c r="J677" s="74"/>
    </row>
    <row r="678" spans="1:10" ht="60" customHeight="1" x14ac:dyDescent="0.65">
      <c r="A678" s="74">
        <v>674</v>
      </c>
      <c r="B678" s="74">
        <v>677</v>
      </c>
      <c r="C678" s="74" t="s">
        <v>1986</v>
      </c>
      <c r="D678" s="74" t="s">
        <v>3308</v>
      </c>
      <c r="E678" s="74" t="s">
        <v>1987</v>
      </c>
      <c r="F678" s="77" t="s">
        <v>3144</v>
      </c>
      <c r="G678" s="75" t="s">
        <v>1988</v>
      </c>
      <c r="H678" s="75" t="s">
        <v>3989</v>
      </c>
      <c r="I678" s="75" t="s">
        <v>5067</v>
      </c>
      <c r="J678" s="74"/>
    </row>
    <row r="679" spans="1:10" ht="60" customHeight="1" x14ac:dyDescent="0.65">
      <c r="A679" s="74">
        <v>675</v>
      </c>
      <c r="B679" s="74">
        <v>678</v>
      </c>
      <c r="C679" s="74" t="s">
        <v>1989</v>
      </c>
      <c r="D679" s="74" t="s">
        <v>3308</v>
      </c>
      <c r="E679" s="74" t="s">
        <v>1990</v>
      </c>
      <c r="F679" s="77" t="s">
        <v>3144</v>
      </c>
      <c r="G679" s="75" t="s">
        <v>1991</v>
      </c>
      <c r="H679" s="75" t="s">
        <v>3990</v>
      </c>
      <c r="I679" s="75" t="s">
        <v>5068</v>
      </c>
      <c r="J679" s="74"/>
    </row>
    <row r="680" spans="1:10" ht="60" customHeight="1" x14ac:dyDescent="0.65">
      <c r="A680" s="74">
        <v>676</v>
      </c>
      <c r="B680" s="74">
        <v>679</v>
      </c>
      <c r="C680" s="74" t="s">
        <v>1992</v>
      </c>
      <c r="D680" s="74" t="s">
        <v>3308</v>
      </c>
      <c r="E680" s="74" t="s">
        <v>1573</v>
      </c>
      <c r="F680" s="77" t="s">
        <v>3144</v>
      </c>
      <c r="G680" s="75" t="s">
        <v>1993</v>
      </c>
      <c r="H680" s="75" t="s">
        <v>3991</v>
      </c>
      <c r="I680" s="75" t="s">
        <v>5069</v>
      </c>
      <c r="J680" s="74"/>
    </row>
    <row r="681" spans="1:10" ht="60" customHeight="1" x14ac:dyDescent="0.65">
      <c r="A681" s="74">
        <v>677</v>
      </c>
      <c r="B681" s="74">
        <v>680</v>
      </c>
      <c r="C681" s="74" t="s">
        <v>1994</v>
      </c>
      <c r="D681" s="74" t="s">
        <v>3306</v>
      </c>
      <c r="E681" s="74" t="s">
        <v>1771</v>
      </c>
      <c r="F681" s="77" t="s">
        <v>3144</v>
      </c>
      <c r="G681" s="75" t="s">
        <v>1995</v>
      </c>
      <c r="H681" s="75" t="s">
        <v>3992</v>
      </c>
      <c r="I681" s="75" t="s">
        <v>5070</v>
      </c>
      <c r="J681" s="74"/>
    </row>
    <row r="682" spans="1:10" ht="60" customHeight="1" x14ac:dyDescent="0.65">
      <c r="A682" s="74">
        <v>678</v>
      </c>
      <c r="B682" s="74">
        <v>681</v>
      </c>
      <c r="C682" s="74" t="s">
        <v>1996</v>
      </c>
      <c r="D682" s="74" t="s">
        <v>3306</v>
      </c>
      <c r="E682" s="74" t="s">
        <v>1997</v>
      </c>
      <c r="F682" s="77" t="s">
        <v>3144</v>
      </c>
      <c r="G682" s="75" t="s">
        <v>1998</v>
      </c>
      <c r="H682" s="75" t="s">
        <v>3993</v>
      </c>
      <c r="I682" s="75" t="s">
        <v>5071</v>
      </c>
      <c r="J682" s="74"/>
    </row>
    <row r="683" spans="1:10" ht="60" customHeight="1" x14ac:dyDescent="0.65">
      <c r="A683" s="74">
        <v>679</v>
      </c>
      <c r="B683" s="74">
        <v>682</v>
      </c>
      <c r="C683" s="74" t="s">
        <v>1999</v>
      </c>
      <c r="D683" s="74" t="s">
        <v>3306</v>
      </c>
      <c r="E683" s="74" t="s">
        <v>2000</v>
      </c>
      <c r="F683" s="77" t="s">
        <v>3144</v>
      </c>
      <c r="G683" s="75" t="s">
        <v>2001</v>
      </c>
      <c r="H683" s="75" t="s">
        <v>3994</v>
      </c>
      <c r="I683" s="75" t="s">
        <v>5072</v>
      </c>
      <c r="J683" s="74"/>
    </row>
    <row r="684" spans="1:10" ht="60" customHeight="1" x14ac:dyDescent="0.65">
      <c r="A684" s="74">
        <v>680</v>
      </c>
      <c r="B684" s="74">
        <v>683</v>
      </c>
      <c r="C684" s="74" t="s">
        <v>2002</v>
      </c>
      <c r="D684" s="74" t="s">
        <v>3306</v>
      </c>
      <c r="E684" s="74" t="s">
        <v>2003</v>
      </c>
      <c r="F684" s="77" t="s">
        <v>3144</v>
      </c>
      <c r="G684" s="75" t="s">
        <v>2004</v>
      </c>
      <c r="H684" s="75" t="s">
        <v>3995</v>
      </c>
      <c r="I684" s="75" t="s">
        <v>5073</v>
      </c>
      <c r="J684" s="74"/>
    </row>
    <row r="685" spans="1:10" ht="60" customHeight="1" x14ac:dyDescent="0.65">
      <c r="A685" s="74">
        <v>681</v>
      </c>
      <c r="B685" s="74">
        <v>684</v>
      </c>
      <c r="C685" s="74" t="s">
        <v>2005</v>
      </c>
      <c r="D685" s="74" t="s">
        <v>3306</v>
      </c>
      <c r="E685" s="74" t="s">
        <v>2006</v>
      </c>
      <c r="F685" s="77" t="s">
        <v>3144</v>
      </c>
      <c r="G685" s="75" t="s">
        <v>2007</v>
      </c>
      <c r="H685" s="75" t="s">
        <v>3996</v>
      </c>
      <c r="I685" s="75" t="s">
        <v>5074</v>
      </c>
      <c r="J685" s="74"/>
    </row>
    <row r="686" spans="1:10" ht="60" customHeight="1" x14ac:dyDescent="0.65">
      <c r="A686" s="74">
        <v>682</v>
      </c>
      <c r="B686" s="74">
        <v>685</v>
      </c>
      <c r="C686" s="74" t="s">
        <v>2008</v>
      </c>
      <c r="D686" s="74" t="s">
        <v>3306</v>
      </c>
      <c r="E686" s="74" t="s">
        <v>2009</v>
      </c>
      <c r="F686" s="77" t="s">
        <v>3144</v>
      </c>
      <c r="G686" s="75" t="s">
        <v>2010</v>
      </c>
      <c r="H686" s="75" t="s">
        <v>3997</v>
      </c>
      <c r="I686" s="75" t="s">
        <v>5075</v>
      </c>
      <c r="J686" s="74"/>
    </row>
    <row r="687" spans="1:10" ht="60" customHeight="1" x14ac:dyDescent="0.65">
      <c r="A687" s="74">
        <v>683</v>
      </c>
      <c r="B687" s="74">
        <v>686</v>
      </c>
      <c r="C687" s="74" t="s">
        <v>2011</v>
      </c>
      <c r="D687" s="74" t="s">
        <v>3306</v>
      </c>
      <c r="E687" s="74" t="s">
        <v>1732</v>
      </c>
      <c r="F687" s="77" t="s">
        <v>3144</v>
      </c>
      <c r="G687" s="75" t="s">
        <v>2012</v>
      </c>
      <c r="H687" s="75" t="s">
        <v>3998</v>
      </c>
      <c r="I687" s="75" t="s">
        <v>5076</v>
      </c>
      <c r="J687" s="74"/>
    </row>
    <row r="688" spans="1:10" ht="60" customHeight="1" x14ac:dyDescent="0.65">
      <c r="A688" s="74">
        <v>684</v>
      </c>
      <c r="B688" s="74">
        <v>687</v>
      </c>
      <c r="C688" s="74" t="s">
        <v>2013</v>
      </c>
      <c r="D688" s="74" t="s">
        <v>3306</v>
      </c>
      <c r="E688" s="74" t="s">
        <v>2014</v>
      </c>
      <c r="F688" s="77" t="s">
        <v>3144</v>
      </c>
      <c r="G688" s="75" t="s">
        <v>2015</v>
      </c>
      <c r="H688" s="75" t="s">
        <v>3999</v>
      </c>
      <c r="I688" s="75" t="s">
        <v>5077</v>
      </c>
      <c r="J688" s="74"/>
    </row>
    <row r="689" spans="1:10" ht="60" customHeight="1" x14ac:dyDescent="0.65">
      <c r="A689" s="74">
        <v>685</v>
      </c>
      <c r="B689" s="74">
        <v>688</v>
      </c>
      <c r="C689" s="74" t="s">
        <v>2016</v>
      </c>
      <c r="D689" s="74" t="s">
        <v>3306</v>
      </c>
      <c r="E689" s="74" t="s">
        <v>2017</v>
      </c>
      <c r="F689" s="77" t="s">
        <v>3144</v>
      </c>
      <c r="G689" s="75" t="s">
        <v>2018</v>
      </c>
      <c r="H689" s="75" t="s">
        <v>4000</v>
      </c>
      <c r="I689" s="75" t="s">
        <v>5078</v>
      </c>
      <c r="J689" s="74"/>
    </row>
    <row r="690" spans="1:10" ht="60" customHeight="1" x14ac:dyDescent="0.65">
      <c r="A690" s="74">
        <v>686</v>
      </c>
      <c r="B690" s="74">
        <v>689</v>
      </c>
      <c r="C690" s="74" t="s">
        <v>2019</v>
      </c>
      <c r="D690" s="74" t="s">
        <v>3306</v>
      </c>
      <c r="E690" s="74" t="s">
        <v>2020</v>
      </c>
      <c r="F690" s="77" t="s">
        <v>3144</v>
      </c>
      <c r="G690" s="75" t="s">
        <v>2021</v>
      </c>
      <c r="H690" s="75" t="s">
        <v>4001</v>
      </c>
      <c r="I690" s="75" t="s">
        <v>5079</v>
      </c>
      <c r="J690" s="74"/>
    </row>
    <row r="691" spans="1:10" ht="60" customHeight="1" x14ac:dyDescent="0.65">
      <c r="A691" s="74">
        <v>687</v>
      </c>
      <c r="B691" s="74">
        <v>690</v>
      </c>
      <c r="C691" s="74" t="s">
        <v>2022</v>
      </c>
      <c r="D691" s="74" t="s">
        <v>3306</v>
      </c>
      <c r="E691" s="74" t="s">
        <v>2023</v>
      </c>
      <c r="F691" s="77" t="s">
        <v>3144</v>
      </c>
      <c r="G691" s="75" t="s">
        <v>2024</v>
      </c>
      <c r="H691" s="75" t="s">
        <v>4002</v>
      </c>
      <c r="I691" s="75" t="s">
        <v>5080</v>
      </c>
      <c r="J691" s="74"/>
    </row>
    <row r="692" spans="1:10" ht="60" customHeight="1" x14ac:dyDescent="0.65">
      <c r="A692" s="74">
        <v>688</v>
      </c>
      <c r="B692" s="74">
        <v>691</v>
      </c>
      <c r="C692" s="74" t="s">
        <v>2025</v>
      </c>
      <c r="D692" s="74" t="s">
        <v>3306</v>
      </c>
      <c r="E692" s="74" t="s">
        <v>884</v>
      </c>
      <c r="F692" s="77" t="s">
        <v>3144</v>
      </c>
      <c r="G692" s="75" t="s">
        <v>2026</v>
      </c>
      <c r="H692" s="75" t="s">
        <v>4003</v>
      </c>
      <c r="I692" s="75" t="s">
        <v>5081</v>
      </c>
      <c r="J692" s="74"/>
    </row>
    <row r="693" spans="1:10" ht="60" customHeight="1" x14ac:dyDescent="0.65">
      <c r="A693" s="74">
        <v>689</v>
      </c>
      <c r="B693" s="74">
        <v>692</v>
      </c>
      <c r="C693" s="74" t="s">
        <v>2027</v>
      </c>
      <c r="D693" s="74" t="s">
        <v>3306</v>
      </c>
      <c r="E693" s="74" t="s">
        <v>2028</v>
      </c>
      <c r="F693" s="77" t="s">
        <v>3144</v>
      </c>
      <c r="G693" s="75" t="s">
        <v>2029</v>
      </c>
      <c r="H693" s="75" t="s">
        <v>4004</v>
      </c>
      <c r="I693" s="75" t="s">
        <v>5082</v>
      </c>
      <c r="J693" s="74"/>
    </row>
    <row r="694" spans="1:10" ht="60" customHeight="1" x14ac:dyDescent="0.65">
      <c r="A694" s="74">
        <v>690</v>
      </c>
      <c r="B694" s="74">
        <v>693</v>
      </c>
      <c r="C694" s="74" t="s">
        <v>2030</v>
      </c>
      <c r="D694" s="74" t="s">
        <v>3306</v>
      </c>
      <c r="E694" s="74" t="s">
        <v>2031</v>
      </c>
      <c r="F694" s="77" t="s">
        <v>3144</v>
      </c>
      <c r="G694" s="75" t="s">
        <v>2032</v>
      </c>
      <c r="H694" s="75" t="s">
        <v>4005</v>
      </c>
      <c r="I694" s="75" t="s">
        <v>5083</v>
      </c>
      <c r="J694" s="74"/>
    </row>
    <row r="695" spans="1:10" ht="60" customHeight="1" x14ac:dyDescent="0.65">
      <c r="A695" s="74">
        <v>691</v>
      </c>
      <c r="B695" s="74">
        <v>694</v>
      </c>
      <c r="C695" s="74" t="s">
        <v>2033</v>
      </c>
      <c r="D695" s="74" t="s">
        <v>3306</v>
      </c>
      <c r="E695" s="74" t="s">
        <v>2034</v>
      </c>
      <c r="F695" s="77" t="s">
        <v>3144</v>
      </c>
      <c r="G695" s="75" t="s">
        <v>2035</v>
      </c>
      <c r="H695" s="75" t="s">
        <v>4006</v>
      </c>
      <c r="I695" s="75" t="s">
        <v>5084</v>
      </c>
      <c r="J695" s="74"/>
    </row>
    <row r="696" spans="1:10" ht="60" customHeight="1" x14ac:dyDescent="0.65">
      <c r="A696" s="74">
        <v>692</v>
      </c>
      <c r="B696" s="74">
        <v>695</v>
      </c>
      <c r="C696" s="74" t="s">
        <v>2036</v>
      </c>
      <c r="D696" s="74" t="s">
        <v>3306</v>
      </c>
      <c r="E696" s="74" t="s">
        <v>2037</v>
      </c>
      <c r="F696" s="77" t="s">
        <v>3144</v>
      </c>
      <c r="G696" s="75" t="s">
        <v>2038</v>
      </c>
      <c r="H696" s="75" t="s">
        <v>4007</v>
      </c>
      <c r="I696" s="75" t="s">
        <v>5085</v>
      </c>
      <c r="J696" s="74"/>
    </row>
    <row r="697" spans="1:10" ht="60" customHeight="1" x14ac:dyDescent="0.65">
      <c r="A697" s="74">
        <v>693</v>
      </c>
      <c r="B697" s="74">
        <v>696</v>
      </c>
      <c r="C697" s="74" t="s">
        <v>2039</v>
      </c>
      <c r="D697" s="74" t="s">
        <v>3306</v>
      </c>
      <c r="E697" s="74" t="s">
        <v>2040</v>
      </c>
      <c r="F697" s="77" t="s">
        <v>3144</v>
      </c>
      <c r="G697" s="75" t="s">
        <v>2041</v>
      </c>
      <c r="H697" s="75" t="s">
        <v>4008</v>
      </c>
      <c r="I697" s="75" t="s">
        <v>5086</v>
      </c>
      <c r="J697" s="74"/>
    </row>
    <row r="698" spans="1:10" ht="60" customHeight="1" x14ac:dyDescent="0.65">
      <c r="A698" s="74">
        <v>694</v>
      </c>
      <c r="B698" s="74">
        <v>697</v>
      </c>
      <c r="C698" s="74" t="s">
        <v>2042</v>
      </c>
      <c r="D698" s="74" t="s">
        <v>3306</v>
      </c>
      <c r="E698" s="74" t="s">
        <v>2043</v>
      </c>
      <c r="F698" s="77" t="s">
        <v>3144</v>
      </c>
      <c r="G698" s="75" t="s">
        <v>2044</v>
      </c>
      <c r="H698" s="75" t="s">
        <v>4009</v>
      </c>
      <c r="I698" s="75" t="s">
        <v>5087</v>
      </c>
      <c r="J698" s="74"/>
    </row>
    <row r="699" spans="1:10" ht="60" customHeight="1" x14ac:dyDescent="0.65">
      <c r="A699" s="74">
        <v>695</v>
      </c>
      <c r="B699" s="74">
        <v>698</v>
      </c>
      <c r="C699" s="74" t="s">
        <v>2045</v>
      </c>
      <c r="D699" s="74" t="s">
        <v>3306</v>
      </c>
      <c r="E699" s="74" t="s">
        <v>2046</v>
      </c>
      <c r="F699" s="77" t="s">
        <v>3144</v>
      </c>
      <c r="G699" s="75" t="s">
        <v>2047</v>
      </c>
      <c r="H699" s="75" t="s">
        <v>4010</v>
      </c>
      <c r="I699" s="75" t="s">
        <v>5088</v>
      </c>
      <c r="J699" s="74"/>
    </row>
    <row r="700" spans="1:10" ht="60" customHeight="1" x14ac:dyDescent="0.65">
      <c r="A700" s="74">
        <v>696</v>
      </c>
      <c r="B700" s="74">
        <v>699</v>
      </c>
      <c r="C700" s="74" t="s">
        <v>2048</v>
      </c>
      <c r="D700" s="74" t="s">
        <v>3306</v>
      </c>
      <c r="E700" s="74" t="s">
        <v>2049</v>
      </c>
      <c r="F700" s="77" t="s">
        <v>3144</v>
      </c>
      <c r="G700" s="75" t="s">
        <v>2050</v>
      </c>
      <c r="H700" s="75" t="s">
        <v>4011</v>
      </c>
      <c r="I700" s="75" t="s">
        <v>5089</v>
      </c>
      <c r="J700" s="74"/>
    </row>
    <row r="701" spans="1:10" ht="60" customHeight="1" x14ac:dyDescent="0.65">
      <c r="A701" s="74">
        <v>697</v>
      </c>
      <c r="B701" s="74">
        <v>700</v>
      </c>
      <c r="C701" s="74" t="s">
        <v>2051</v>
      </c>
      <c r="D701" s="74" t="s">
        <v>3306</v>
      </c>
      <c r="E701" s="74" t="s">
        <v>2052</v>
      </c>
      <c r="F701" s="77" t="s">
        <v>3144</v>
      </c>
      <c r="G701" s="75" t="s">
        <v>2053</v>
      </c>
      <c r="H701" s="75" t="s">
        <v>4012</v>
      </c>
      <c r="I701" s="75" t="s">
        <v>5090</v>
      </c>
      <c r="J701" s="74"/>
    </row>
    <row r="702" spans="1:10" ht="60" customHeight="1" x14ac:dyDescent="0.65">
      <c r="A702" s="74">
        <v>698</v>
      </c>
      <c r="B702" s="74">
        <v>701</v>
      </c>
      <c r="C702" s="74" t="s">
        <v>2054</v>
      </c>
      <c r="D702" s="74" t="s">
        <v>3306</v>
      </c>
      <c r="E702" s="74" t="s">
        <v>2055</v>
      </c>
      <c r="F702" s="77" t="s">
        <v>3144</v>
      </c>
      <c r="G702" s="75" t="s">
        <v>2056</v>
      </c>
      <c r="H702" s="75" t="s">
        <v>4013</v>
      </c>
      <c r="I702" s="75" t="s">
        <v>5091</v>
      </c>
      <c r="J702" s="74"/>
    </row>
    <row r="703" spans="1:10" ht="60" customHeight="1" x14ac:dyDescent="0.65">
      <c r="A703" s="74">
        <v>699</v>
      </c>
      <c r="B703" s="74">
        <v>702</v>
      </c>
      <c r="C703" s="74" t="s">
        <v>2057</v>
      </c>
      <c r="D703" s="74" t="s">
        <v>3306</v>
      </c>
      <c r="E703" s="74" t="s">
        <v>2058</v>
      </c>
      <c r="F703" s="77" t="s">
        <v>3144</v>
      </c>
      <c r="G703" s="75" t="s">
        <v>2059</v>
      </c>
      <c r="H703" s="75" t="s">
        <v>4014</v>
      </c>
      <c r="I703" s="75" t="s">
        <v>5092</v>
      </c>
      <c r="J703" s="74"/>
    </row>
    <row r="704" spans="1:10" ht="60" customHeight="1" x14ac:dyDescent="0.65">
      <c r="A704" s="74">
        <v>700</v>
      </c>
      <c r="B704" s="74">
        <v>703</v>
      </c>
      <c r="C704" s="74" t="s">
        <v>2060</v>
      </c>
      <c r="D704" s="74" t="s">
        <v>3306</v>
      </c>
      <c r="E704" s="74" t="s">
        <v>2061</v>
      </c>
      <c r="F704" s="77" t="s">
        <v>3144</v>
      </c>
      <c r="G704" s="75" t="s">
        <v>2062</v>
      </c>
      <c r="H704" s="75" t="s">
        <v>4015</v>
      </c>
      <c r="I704" s="75" t="s">
        <v>5093</v>
      </c>
      <c r="J704" s="74"/>
    </row>
    <row r="705" spans="1:10" ht="60" customHeight="1" x14ac:dyDescent="0.65">
      <c r="A705" s="74">
        <v>701</v>
      </c>
      <c r="B705" s="74">
        <v>704</v>
      </c>
      <c r="C705" s="74" t="s">
        <v>2063</v>
      </c>
      <c r="D705" s="74" t="s">
        <v>3308</v>
      </c>
      <c r="E705" s="74" t="s">
        <v>2064</v>
      </c>
      <c r="F705" s="77" t="s">
        <v>3147</v>
      </c>
      <c r="G705" s="75" t="s">
        <v>2065</v>
      </c>
      <c r="H705" s="75" t="s">
        <v>4016</v>
      </c>
      <c r="I705" s="75" t="s">
        <v>5094</v>
      </c>
      <c r="J705" s="74"/>
    </row>
    <row r="706" spans="1:10" ht="60" customHeight="1" x14ac:dyDescent="0.65">
      <c r="A706" s="74">
        <v>702</v>
      </c>
      <c r="B706" s="74">
        <v>705</v>
      </c>
      <c r="C706" s="74" t="s">
        <v>2066</v>
      </c>
      <c r="D706" s="74" t="s">
        <v>3308</v>
      </c>
      <c r="E706" s="74" t="s">
        <v>2067</v>
      </c>
      <c r="F706" s="77" t="s">
        <v>3147</v>
      </c>
      <c r="G706" s="75" t="s">
        <v>2068</v>
      </c>
      <c r="H706" s="75" t="s">
        <v>4017</v>
      </c>
      <c r="I706" s="75" t="s">
        <v>5095</v>
      </c>
      <c r="J706" s="74"/>
    </row>
    <row r="707" spans="1:10" ht="60" customHeight="1" x14ac:dyDescent="0.65">
      <c r="A707" s="74">
        <v>703</v>
      </c>
      <c r="B707" s="74">
        <v>706</v>
      </c>
      <c r="C707" s="74" t="s">
        <v>2069</v>
      </c>
      <c r="D707" s="74" t="s">
        <v>3308</v>
      </c>
      <c r="E707" s="74" t="s">
        <v>2070</v>
      </c>
      <c r="F707" s="77" t="s">
        <v>3147</v>
      </c>
      <c r="G707" s="75" t="s">
        <v>2071</v>
      </c>
      <c r="H707" s="75" t="s">
        <v>4018</v>
      </c>
      <c r="I707" s="75" t="s">
        <v>5096</v>
      </c>
      <c r="J707" s="74"/>
    </row>
    <row r="708" spans="1:10" ht="60" customHeight="1" x14ac:dyDescent="0.65">
      <c r="A708" s="74">
        <v>704</v>
      </c>
      <c r="B708" s="74">
        <v>707</v>
      </c>
      <c r="C708" s="74" t="s">
        <v>2072</v>
      </c>
      <c r="D708" s="74" t="s">
        <v>3308</v>
      </c>
      <c r="E708" s="74" t="s">
        <v>2073</v>
      </c>
      <c r="F708" s="77" t="s">
        <v>3147</v>
      </c>
      <c r="G708" s="75" t="s">
        <v>2074</v>
      </c>
      <c r="H708" s="75" t="s">
        <v>4019</v>
      </c>
      <c r="I708" s="75" t="s">
        <v>5097</v>
      </c>
      <c r="J708" s="74"/>
    </row>
    <row r="709" spans="1:10" ht="60" customHeight="1" x14ac:dyDescent="0.65">
      <c r="A709" s="74">
        <v>705</v>
      </c>
      <c r="B709" s="74">
        <v>708</v>
      </c>
      <c r="C709" s="74" t="s">
        <v>2075</v>
      </c>
      <c r="D709" s="74" t="s">
        <v>3308</v>
      </c>
      <c r="E709" s="74" t="s">
        <v>2076</v>
      </c>
      <c r="F709" s="77" t="s">
        <v>3147</v>
      </c>
      <c r="G709" s="75" t="s">
        <v>2077</v>
      </c>
      <c r="H709" s="75" t="s">
        <v>4020</v>
      </c>
      <c r="I709" s="75" t="s">
        <v>5098</v>
      </c>
      <c r="J709" s="74"/>
    </row>
    <row r="710" spans="1:10" ht="60" customHeight="1" x14ac:dyDescent="0.65">
      <c r="A710" s="74">
        <v>706</v>
      </c>
      <c r="B710" s="74">
        <v>709</v>
      </c>
      <c r="C710" s="74" t="s">
        <v>2078</v>
      </c>
      <c r="D710" s="74" t="s">
        <v>3308</v>
      </c>
      <c r="E710" s="74" t="s">
        <v>2079</v>
      </c>
      <c r="F710" s="77" t="s">
        <v>3148</v>
      </c>
      <c r="G710" s="75" t="s">
        <v>2080</v>
      </c>
      <c r="H710" s="75" t="s">
        <v>4021</v>
      </c>
      <c r="I710" s="75" t="s">
        <v>5099</v>
      </c>
      <c r="J710" s="74"/>
    </row>
    <row r="711" spans="1:10" ht="60" customHeight="1" x14ac:dyDescent="0.65">
      <c r="A711" s="74">
        <v>707</v>
      </c>
      <c r="B711" s="74">
        <v>710</v>
      </c>
      <c r="C711" s="74" t="s">
        <v>2081</v>
      </c>
      <c r="D711" s="74" t="s">
        <v>3306</v>
      </c>
      <c r="E711" s="74" t="s">
        <v>2082</v>
      </c>
      <c r="F711" s="77" t="s">
        <v>3149</v>
      </c>
      <c r="G711" s="75" t="s">
        <v>2083</v>
      </c>
      <c r="H711" s="75" t="s">
        <v>4022</v>
      </c>
      <c r="I711" s="75" t="s">
        <v>5100</v>
      </c>
      <c r="J711" s="74"/>
    </row>
    <row r="712" spans="1:10" ht="60" customHeight="1" x14ac:dyDescent="0.65">
      <c r="A712" s="74">
        <v>708</v>
      </c>
      <c r="B712" s="74">
        <v>711</v>
      </c>
      <c r="C712" s="74" t="s">
        <v>2084</v>
      </c>
      <c r="D712" s="74" t="s">
        <v>3306</v>
      </c>
      <c r="E712" s="74" t="s">
        <v>2085</v>
      </c>
      <c r="F712" s="77" t="s">
        <v>3149</v>
      </c>
      <c r="G712" s="75" t="s">
        <v>2086</v>
      </c>
      <c r="H712" s="75" t="s">
        <v>4023</v>
      </c>
      <c r="I712" s="75" t="s">
        <v>5101</v>
      </c>
      <c r="J712" s="74"/>
    </row>
    <row r="713" spans="1:10" ht="60" customHeight="1" x14ac:dyDescent="0.65">
      <c r="A713" s="74">
        <v>709</v>
      </c>
      <c r="B713" s="74">
        <v>712</v>
      </c>
      <c r="C713" s="74" t="s">
        <v>2087</v>
      </c>
      <c r="D713" s="74" t="s">
        <v>3306</v>
      </c>
      <c r="E713" s="74" t="s">
        <v>1137</v>
      </c>
      <c r="F713" s="77" t="s">
        <v>3149</v>
      </c>
      <c r="G713" s="75" t="s">
        <v>2088</v>
      </c>
      <c r="H713" s="75" t="s">
        <v>4024</v>
      </c>
      <c r="I713" s="75" t="s">
        <v>5102</v>
      </c>
      <c r="J713" s="74"/>
    </row>
    <row r="714" spans="1:10" ht="60" customHeight="1" x14ac:dyDescent="0.65">
      <c r="A714" s="74">
        <v>710</v>
      </c>
      <c r="B714" s="74">
        <v>713</v>
      </c>
      <c r="C714" s="74" t="s">
        <v>2089</v>
      </c>
      <c r="D714" s="74" t="s">
        <v>3306</v>
      </c>
      <c r="E714" s="74" t="s">
        <v>2090</v>
      </c>
      <c r="F714" s="77" t="s">
        <v>3149</v>
      </c>
      <c r="G714" s="75" t="s">
        <v>2091</v>
      </c>
      <c r="H714" s="75" t="s">
        <v>4025</v>
      </c>
      <c r="I714" s="75" t="s">
        <v>5103</v>
      </c>
      <c r="J714" s="74"/>
    </row>
    <row r="715" spans="1:10" ht="60" customHeight="1" x14ac:dyDescent="0.65">
      <c r="A715" s="74">
        <v>711</v>
      </c>
      <c r="B715" s="74">
        <v>714</v>
      </c>
      <c r="C715" s="74" t="s">
        <v>2092</v>
      </c>
      <c r="D715" s="74" t="s">
        <v>3306</v>
      </c>
      <c r="E715" s="74" t="s">
        <v>2093</v>
      </c>
      <c r="F715" s="77" t="s">
        <v>3149</v>
      </c>
      <c r="G715" s="75" t="s">
        <v>2094</v>
      </c>
      <c r="H715" s="75" t="s">
        <v>4026</v>
      </c>
      <c r="I715" s="75" t="s">
        <v>5104</v>
      </c>
      <c r="J715" s="74"/>
    </row>
    <row r="716" spans="1:10" ht="60" customHeight="1" x14ac:dyDescent="0.65">
      <c r="A716" s="74">
        <v>712</v>
      </c>
      <c r="B716" s="74">
        <v>715</v>
      </c>
      <c r="C716" s="74" t="s">
        <v>2095</v>
      </c>
      <c r="D716" s="74" t="s">
        <v>3306</v>
      </c>
      <c r="E716" s="74" t="s">
        <v>2096</v>
      </c>
      <c r="F716" s="77" t="s">
        <v>3149</v>
      </c>
      <c r="G716" s="75" t="s">
        <v>2097</v>
      </c>
      <c r="H716" s="75" t="s">
        <v>4027</v>
      </c>
      <c r="I716" s="75" t="s">
        <v>5105</v>
      </c>
      <c r="J716" s="74"/>
    </row>
    <row r="717" spans="1:10" ht="60" customHeight="1" x14ac:dyDescent="0.65">
      <c r="A717" s="74">
        <v>713</v>
      </c>
      <c r="B717" s="74">
        <v>716</v>
      </c>
      <c r="C717" s="74" t="s">
        <v>2098</v>
      </c>
      <c r="D717" s="74" t="s">
        <v>3306</v>
      </c>
      <c r="E717" s="74" t="s">
        <v>2099</v>
      </c>
      <c r="F717" s="77" t="s">
        <v>3149</v>
      </c>
      <c r="G717" s="75" t="s">
        <v>2100</v>
      </c>
      <c r="H717" s="75" t="s">
        <v>4028</v>
      </c>
      <c r="I717" s="75" t="s">
        <v>5106</v>
      </c>
      <c r="J717" s="74"/>
    </row>
    <row r="718" spans="1:10" ht="60" customHeight="1" x14ac:dyDescent="0.65">
      <c r="A718" s="74">
        <v>714</v>
      </c>
      <c r="B718" s="74">
        <v>717</v>
      </c>
      <c r="C718" s="74" t="s">
        <v>2101</v>
      </c>
      <c r="D718" s="74" t="s">
        <v>3306</v>
      </c>
      <c r="E718" s="74" t="s">
        <v>2102</v>
      </c>
      <c r="F718" s="77" t="s">
        <v>3149</v>
      </c>
      <c r="G718" s="75" t="s">
        <v>2103</v>
      </c>
      <c r="H718" s="75" t="s">
        <v>4029</v>
      </c>
      <c r="I718" s="75" t="s">
        <v>5107</v>
      </c>
      <c r="J718" s="74"/>
    </row>
    <row r="719" spans="1:10" ht="60" customHeight="1" x14ac:dyDescent="0.65">
      <c r="A719" s="74">
        <v>715</v>
      </c>
      <c r="B719" s="74">
        <v>718</v>
      </c>
      <c r="C719" s="74" t="s">
        <v>2104</v>
      </c>
      <c r="D719" s="74" t="s">
        <v>3306</v>
      </c>
      <c r="E719" s="74" t="s">
        <v>2105</v>
      </c>
      <c r="F719" s="77" t="s">
        <v>3149</v>
      </c>
      <c r="G719" s="75" t="s">
        <v>2106</v>
      </c>
      <c r="H719" s="75" t="s">
        <v>4030</v>
      </c>
      <c r="I719" s="75" t="s">
        <v>5108</v>
      </c>
      <c r="J719" s="74"/>
    </row>
    <row r="720" spans="1:10" ht="60" customHeight="1" x14ac:dyDescent="0.65">
      <c r="A720" s="74">
        <v>716</v>
      </c>
      <c r="B720" s="74">
        <v>719</v>
      </c>
      <c r="C720" s="74" t="s">
        <v>2107</v>
      </c>
      <c r="D720" s="74" t="s">
        <v>3306</v>
      </c>
      <c r="E720" s="74" t="s">
        <v>2108</v>
      </c>
      <c r="F720" s="77" t="s">
        <v>3149</v>
      </c>
      <c r="G720" s="75" t="s">
        <v>2109</v>
      </c>
      <c r="H720" s="75" t="s">
        <v>4031</v>
      </c>
      <c r="I720" s="75" t="s">
        <v>5109</v>
      </c>
      <c r="J720" s="74"/>
    </row>
    <row r="721" spans="1:10" ht="60" customHeight="1" x14ac:dyDescent="0.65">
      <c r="A721" s="74">
        <v>717</v>
      </c>
      <c r="B721" s="74">
        <v>720</v>
      </c>
      <c r="C721" s="74" t="s">
        <v>2110</v>
      </c>
      <c r="D721" s="74" t="s">
        <v>3306</v>
      </c>
      <c r="E721" s="74" t="s">
        <v>2111</v>
      </c>
      <c r="F721" s="77" t="s">
        <v>3149</v>
      </c>
      <c r="G721" s="75" t="s">
        <v>2112</v>
      </c>
      <c r="H721" s="75" t="s">
        <v>4032</v>
      </c>
      <c r="I721" s="75" t="s">
        <v>5110</v>
      </c>
      <c r="J721" s="74"/>
    </row>
    <row r="722" spans="1:10" ht="60" customHeight="1" x14ac:dyDescent="0.65">
      <c r="A722" s="74">
        <v>718</v>
      </c>
      <c r="B722" s="74">
        <v>721</v>
      </c>
      <c r="C722" s="74" t="s">
        <v>2113</v>
      </c>
      <c r="D722" s="74" t="s">
        <v>3306</v>
      </c>
      <c r="E722" s="74" t="s">
        <v>2114</v>
      </c>
      <c r="F722" s="77" t="s">
        <v>3149</v>
      </c>
      <c r="G722" s="75" t="s">
        <v>2115</v>
      </c>
      <c r="H722" s="75" t="s">
        <v>4033</v>
      </c>
      <c r="I722" s="75" t="s">
        <v>5111</v>
      </c>
      <c r="J722" s="74"/>
    </row>
    <row r="723" spans="1:10" ht="60" customHeight="1" x14ac:dyDescent="0.65">
      <c r="A723" s="74">
        <v>719</v>
      </c>
      <c r="B723" s="74">
        <v>722</v>
      </c>
      <c r="C723" s="74" t="s">
        <v>2116</v>
      </c>
      <c r="D723" s="74" t="s">
        <v>3306</v>
      </c>
      <c r="E723" s="74" t="s">
        <v>2117</v>
      </c>
      <c r="F723" s="77" t="s">
        <v>3149</v>
      </c>
      <c r="G723" s="75" t="s">
        <v>2118</v>
      </c>
      <c r="H723" s="75" t="s">
        <v>4034</v>
      </c>
      <c r="I723" s="75" t="s">
        <v>5112</v>
      </c>
      <c r="J723" s="74"/>
    </row>
    <row r="724" spans="1:10" ht="60" customHeight="1" x14ac:dyDescent="0.65">
      <c r="A724" s="74">
        <v>720</v>
      </c>
      <c r="B724" s="74">
        <v>723</v>
      </c>
      <c r="C724" s="74" t="s">
        <v>2119</v>
      </c>
      <c r="D724" s="74" t="s">
        <v>3306</v>
      </c>
      <c r="E724" s="74" t="s">
        <v>2120</v>
      </c>
      <c r="F724" s="77" t="s">
        <v>3149</v>
      </c>
      <c r="G724" s="75" t="s">
        <v>2121</v>
      </c>
      <c r="H724" s="75" t="s">
        <v>4035</v>
      </c>
      <c r="I724" s="75" t="s">
        <v>5113</v>
      </c>
      <c r="J724" s="74"/>
    </row>
    <row r="725" spans="1:10" ht="60" customHeight="1" x14ac:dyDescent="0.65">
      <c r="A725" s="74">
        <v>721</v>
      </c>
      <c r="B725" s="74">
        <v>724</v>
      </c>
      <c r="C725" s="74" t="s">
        <v>2122</v>
      </c>
      <c r="D725" s="74" t="s">
        <v>3306</v>
      </c>
      <c r="E725" s="74" t="s">
        <v>2123</v>
      </c>
      <c r="F725" s="77" t="s">
        <v>3149</v>
      </c>
      <c r="G725" s="75" t="s">
        <v>2124</v>
      </c>
      <c r="H725" s="75" t="s">
        <v>4036</v>
      </c>
      <c r="I725" s="75" t="s">
        <v>5114</v>
      </c>
      <c r="J725" s="74"/>
    </row>
    <row r="726" spans="1:10" ht="60" customHeight="1" x14ac:dyDescent="0.65">
      <c r="A726" s="74">
        <v>722</v>
      </c>
      <c r="B726" s="74">
        <v>725</v>
      </c>
      <c r="C726" s="74" t="s">
        <v>2125</v>
      </c>
      <c r="D726" s="74" t="s">
        <v>3306</v>
      </c>
      <c r="E726" s="74" t="s">
        <v>2126</v>
      </c>
      <c r="F726" s="77" t="s">
        <v>3149</v>
      </c>
      <c r="G726" s="75" t="s">
        <v>2127</v>
      </c>
      <c r="H726" s="75" t="s">
        <v>4037</v>
      </c>
      <c r="I726" s="75" t="s">
        <v>5115</v>
      </c>
      <c r="J726" s="74"/>
    </row>
    <row r="727" spans="1:10" ht="60" customHeight="1" x14ac:dyDescent="0.65">
      <c r="A727" s="74">
        <v>723</v>
      </c>
      <c r="B727" s="74">
        <v>726</v>
      </c>
      <c r="C727" s="74" t="s">
        <v>2128</v>
      </c>
      <c r="D727" s="74" t="s">
        <v>3306</v>
      </c>
      <c r="E727" s="74" t="s">
        <v>2129</v>
      </c>
      <c r="F727" s="77" t="s">
        <v>3149</v>
      </c>
      <c r="G727" s="75" t="s">
        <v>2130</v>
      </c>
      <c r="H727" s="75" t="s">
        <v>4038</v>
      </c>
      <c r="I727" s="75" t="s">
        <v>5116</v>
      </c>
      <c r="J727" s="74"/>
    </row>
    <row r="728" spans="1:10" ht="60" customHeight="1" x14ac:dyDescent="0.65">
      <c r="A728" s="74">
        <v>724</v>
      </c>
      <c r="B728" s="74">
        <v>727</v>
      </c>
      <c r="C728" s="74" t="s">
        <v>2131</v>
      </c>
      <c r="D728" s="74" t="s">
        <v>3306</v>
      </c>
      <c r="E728" s="74" t="s">
        <v>2132</v>
      </c>
      <c r="F728" s="77" t="s">
        <v>3149</v>
      </c>
      <c r="G728" s="75" t="s">
        <v>2133</v>
      </c>
      <c r="H728" s="75" t="s">
        <v>4039</v>
      </c>
      <c r="I728" s="75" t="s">
        <v>5117</v>
      </c>
      <c r="J728" s="74"/>
    </row>
    <row r="729" spans="1:10" ht="60" customHeight="1" x14ac:dyDescent="0.65">
      <c r="A729" s="74">
        <v>725</v>
      </c>
      <c r="B729" s="74">
        <v>728</v>
      </c>
      <c r="C729" s="74" t="s">
        <v>2134</v>
      </c>
      <c r="D729" s="74" t="s">
        <v>3306</v>
      </c>
      <c r="E729" s="74" t="s">
        <v>2135</v>
      </c>
      <c r="F729" s="77" t="s">
        <v>3149</v>
      </c>
      <c r="G729" s="75" t="s">
        <v>2136</v>
      </c>
      <c r="H729" s="75" t="s">
        <v>4040</v>
      </c>
      <c r="I729" s="75" t="s">
        <v>5118</v>
      </c>
      <c r="J729" s="74"/>
    </row>
    <row r="730" spans="1:10" ht="60" customHeight="1" x14ac:dyDescent="0.65">
      <c r="A730" s="74">
        <v>726</v>
      </c>
      <c r="B730" s="74">
        <v>729</v>
      </c>
      <c r="C730" s="74" t="s">
        <v>2137</v>
      </c>
      <c r="D730" s="74" t="s">
        <v>3306</v>
      </c>
      <c r="E730" s="74" t="s">
        <v>2138</v>
      </c>
      <c r="F730" s="77" t="s">
        <v>3149</v>
      </c>
      <c r="G730" s="75" t="s">
        <v>2139</v>
      </c>
      <c r="H730" s="75" t="s">
        <v>4041</v>
      </c>
      <c r="I730" s="75" t="s">
        <v>5119</v>
      </c>
      <c r="J730" s="74"/>
    </row>
    <row r="731" spans="1:10" ht="60" customHeight="1" x14ac:dyDescent="0.65">
      <c r="A731" s="74">
        <v>727</v>
      </c>
      <c r="B731" s="74">
        <v>730</v>
      </c>
      <c r="C731" s="74" t="s">
        <v>2140</v>
      </c>
      <c r="D731" s="74" t="s">
        <v>3306</v>
      </c>
      <c r="E731" s="74" t="s">
        <v>1338</v>
      </c>
      <c r="F731" s="77" t="s">
        <v>3149</v>
      </c>
      <c r="G731" s="75" t="s">
        <v>2141</v>
      </c>
      <c r="H731" s="75" t="s">
        <v>4042</v>
      </c>
      <c r="I731" s="75" t="s">
        <v>5120</v>
      </c>
      <c r="J731" s="74"/>
    </row>
    <row r="732" spans="1:10" ht="60" customHeight="1" x14ac:dyDescent="0.65">
      <c r="A732" s="74">
        <v>728</v>
      </c>
      <c r="B732" s="74">
        <v>731</v>
      </c>
      <c r="C732" s="74" t="s">
        <v>2142</v>
      </c>
      <c r="D732" s="74" t="s">
        <v>3306</v>
      </c>
      <c r="E732" s="74" t="s">
        <v>2143</v>
      </c>
      <c r="F732" s="77" t="s">
        <v>3149</v>
      </c>
      <c r="G732" s="75" t="s">
        <v>2144</v>
      </c>
      <c r="H732" s="75" t="s">
        <v>4043</v>
      </c>
      <c r="I732" s="75" t="s">
        <v>5121</v>
      </c>
      <c r="J732" s="74"/>
    </row>
    <row r="733" spans="1:10" ht="60" customHeight="1" x14ac:dyDescent="0.65">
      <c r="A733" s="74">
        <v>729</v>
      </c>
      <c r="B733" s="74">
        <v>732</v>
      </c>
      <c r="C733" s="74" t="s">
        <v>2145</v>
      </c>
      <c r="D733" s="74" t="s">
        <v>3306</v>
      </c>
      <c r="E733" s="74" t="s">
        <v>2146</v>
      </c>
      <c r="F733" s="77" t="s">
        <v>3149</v>
      </c>
      <c r="G733" s="75" t="s">
        <v>2147</v>
      </c>
      <c r="H733" s="75" t="s">
        <v>4044</v>
      </c>
      <c r="I733" s="75" t="s">
        <v>5122</v>
      </c>
      <c r="J733" s="74"/>
    </row>
    <row r="734" spans="1:10" ht="60" customHeight="1" x14ac:dyDescent="0.65">
      <c r="A734" s="74">
        <v>730</v>
      </c>
      <c r="B734" s="74">
        <v>733</v>
      </c>
      <c r="C734" s="74" t="s">
        <v>2148</v>
      </c>
      <c r="D734" s="74" t="s">
        <v>3306</v>
      </c>
      <c r="E734" s="74" t="s">
        <v>2149</v>
      </c>
      <c r="F734" s="77" t="s">
        <v>3149</v>
      </c>
      <c r="G734" s="75" t="s">
        <v>2150</v>
      </c>
      <c r="H734" s="75" t="s">
        <v>4045</v>
      </c>
      <c r="I734" s="75" t="s">
        <v>5123</v>
      </c>
      <c r="J734" s="74"/>
    </row>
    <row r="735" spans="1:10" ht="60" customHeight="1" x14ac:dyDescent="0.65">
      <c r="A735" s="74">
        <v>731</v>
      </c>
      <c r="B735" s="74">
        <v>734</v>
      </c>
      <c r="C735" s="74" t="s">
        <v>2151</v>
      </c>
      <c r="D735" s="74" t="s">
        <v>3306</v>
      </c>
      <c r="E735" s="74" t="s">
        <v>1990</v>
      </c>
      <c r="F735" s="77" t="s">
        <v>3149</v>
      </c>
      <c r="G735" s="75" t="s">
        <v>2152</v>
      </c>
      <c r="H735" s="75" t="s">
        <v>4046</v>
      </c>
      <c r="I735" s="75" t="s">
        <v>5124</v>
      </c>
      <c r="J735" s="74"/>
    </row>
    <row r="736" spans="1:10" ht="60" customHeight="1" x14ac:dyDescent="0.65">
      <c r="A736" s="74">
        <v>732</v>
      </c>
      <c r="B736" s="74">
        <v>735</v>
      </c>
      <c r="C736" s="74" t="s">
        <v>2153</v>
      </c>
      <c r="D736" s="74" t="s">
        <v>3306</v>
      </c>
      <c r="E736" s="74" t="s">
        <v>2154</v>
      </c>
      <c r="F736" s="77" t="s">
        <v>3149</v>
      </c>
      <c r="G736" s="75" t="s">
        <v>2155</v>
      </c>
      <c r="H736" s="75" t="s">
        <v>4047</v>
      </c>
      <c r="I736" s="75" t="s">
        <v>5125</v>
      </c>
      <c r="J736" s="74"/>
    </row>
    <row r="737" spans="1:10" ht="60" customHeight="1" x14ac:dyDescent="0.65">
      <c r="A737" s="74">
        <v>733</v>
      </c>
      <c r="B737" s="74">
        <v>736</v>
      </c>
      <c r="C737" s="74" t="s">
        <v>2156</v>
      </c>
      <c r="D737" s="74" t="s">
        <v>3306</v>
      </c>
      <c r="E737" s="74" t="s">
        <v>2157</v>
      </c>
      <c r="F737" s="77" t="s">
        <v>3149</v>
      </c>
      <c r="G737" s="75" t="s">
        <v>2158</v>
      </c>
      <c r="H737" s="75" t="s">
        <v>4048</v>
      </c>
      <c r="I737" s="75" t="s">
        <v>5126</v>
      </c>
      <c r="J737" s="74"/>
    </row>
    <row r="738" spans="1:10" ht="60" customHeight="1" x14ac:dyDescent="0.65">
      <c r="A738" s="74">
        <v>734</v>
      </c>
      <c r="B738" s="74">
        <v>737</v>
      </c>
      <c r="C738" s="74" t="s">
        <v>2159</v>
      </c>
      <c r="D738" s="74" t="s">
        <v>3306</v>
      </c>
      <c r="E738" s="74" t="s">
        <v>2160</v>
      </c>
      <c r="F738" s="77" t="s">
        <v>3149</v>
      </c>
      <c r="G738" s="75" t="s">
        <v>2161</v>
      </c>
      <c r="H738" s="75" t="s">
        <v>4049</v>
      </c>
      <c r="I738" s="75" t="s">
        <v>5127</v>
      </c>
      <c r="J738" s="74"/>
    </row>
    <row r="739" spans="1:10" ht="60" customHeight="1" x14ac:dyDescent="0.65">
      <c r="A739" s="74">
        <v>735</v>
      </c>
      <c r="B739" s="74">
        <v>738</v>
      </c>
      <c r="C739" s="74" t="s">
        <v>2162</v>
      </c>
      <c r="D739" s="74" t="s">
        <v>3306</v>
      </c>
      <c r="E739" s="74" t="s">
        <v>2163</v>
      </c>
      <c r="F739" s="77" t="s">
        <v>3149</v>
      </c>
      <c r="G739" s="75" t="s">
        <v>2164</v>
      </c>
      <c r="H739" s="75" t="s">
        <v>4050</v>
      </c>
      <c r="I739" s="75" t="s">
        <v>5128</v>
      </c>
      <c r="J739" s="74"/>
    </row>
    <row r="740" spans="1:10" ht="60" customHeight="1" x14ac:dyDescent="0.65">
      <c r="A740" s="74">
        <v>736</v>
      </c>
      <c r="B740" s="74">
        <v>739</v>
      </c>
      <c r="C740" s="74" t="s">
        <v>2165</v>
      </c>
      <c r="D740" s="74" t="s">
        <v>3306</v>
      </c>
      <c r="E740" s="74" t="s">
        <v>2166</v>
      </c>
      <c r="F740" s="77" t="s">
        <v>3149</v>
      </c>
      <c r="G740" s="75" t="s">
        <v>2167</v>
      </c>
      <c r="H740" s="75" t="s">
        <v>4051</v>
      </c>
      <c r="I740" s="75" t="s">
        <v>5129</v>
      </c>
      <c r="J740" s="74"/>
    </row>
    <row r="741" spans="1:10" ht="60" customHeight="1" x14ac:dyDescent="0.65">
      <c r="A741" s="74">
        <v>737</v>
      </c>
      <c r="B741" s="74">
        <v>740</v>
      </c>
      <c r="C741" s="74" t="s">
        <v>2168</v>
      </c>
      <c r="D741" s="74" t="s">
        <v>3306</v>
      </c>
      <c r="E741" s="74" t="s">
        <v>2169</v>
      </c>
      <c r="F741" s="77" t="s">
        <v>3149</v>
      </c>
      <c r="G741" s="75" t="s">
        <v>2170</v>
      </c>
      <c r="H741" s="75" t="s">
        <v>4052</v>
      </c>
      <c r="I741" s="75" t="s">
        <v>5130</v>
      </c>
      <c r="J741" s="74"/>
    </row>
    <row r="742" spans="1:10" ht="60" customHeight="1" x14ac:dyDescent="0.65">
      <c r="A742" s="74">
        <v>738</v>
      </c>
      <c r="B742" s="74">
        <v>741</v>
      </c>
      <c r="C742" s="74" t="s">
        <v>2171</v>
      </c>
      <c r="D742" s="74" t="s">
        <v>3306</v>
      </c>
      <c r="E742" s="74" t="s">
        <v>2172</v>
      </c>
      <c r="F742" s="77" t="s">
        <v>3149</v>
      </c>
      <c r="G742" s="75" t="s">
        <v>2173</v>
      </c>
      <c r="H742" s="75" t="s">
        <v>4053</v>
      </c>
      <c r="I742" s="75" t="s">
        <v>5131</v>
      </c>
      <c r="J742" s="74"/>
    </row>
    <row r="743" spans="1:10" ht="60" customHeight="1" x14ac:dyDescent="0.65">
      <c r="A743" s="74">
        <v>739</v>
      </c>
      <c r="B743" s="74">
        <v>742</v>
      </c>
      <c r="C743" s="74" t="s">
        <v>2174</v>
      </c>
      <c r="D743" s="74" t="s">
        <v>3306</v>
      </c>
      <c r="E743" s="74" t="s">
        <v>2175</v>
      </c>
      <c r="F743" s="77" t="s">
        <v>3150</v>
      </c>
      <c r="G743" s="75" t="s">
        <v>2176</v>
      </c>
      <c r="H743" s="75" t="s">
        <v>4054</v>
      </c>
      <c r="I743" s="75" t="s">
        <v>5132</v>
      </c>
      <c r="J743" s="74"/>
    </row>
    <row r="744" spans="1:10" ht="60" customHeight="1" x14ac:dyDescent="0.65">
      <c r="A744" s="74">
        <v>740</v>
      </c>
      <c r="B744" s="74">
        <v>743</v>
      </c>
      <c r="C744" s="74" t="s">
        <v>2177</v>
      </c>
      <c r="D744" s="74" t="s">
        <v>3306</v>
      </c>
      <c r="E744" s="74" t="s">
        <v>2178</v>
      </c>
      <c r="F744" s="77" t="s">
        <v>3150</v>
      </c>
      <c r="G744" s="75" t="s">
        <v>2179</v>
      </c>
      <c r="H744" s="75" t="s">
        <v>4055</v>
      </c>
      <c r="I744" s="75" t="s">
        <v>5133</v>
      </c>
      <c r="J744" s="74"/>
    </row>
    <row r="745" spans="1:10" ht="60" customHeight="1" x14ac:dyDescent="0.65">
      <c r="A745" s="74">
        <v>741</v>
      </c>
      <c r="B745" s="74">
        <v>744</v>
      </c>
      <c r="C745" s="74" t="s">
        <v>2180</v>
      </c>
      <c r="D745" s="74" t="s">
        <v>3306</v>
      </c>
      <c r="E745" s="74" t="s">
        <v>2181</v>
      </c>
      <c r="F745" s="77" t="s">
        <v>3150</v>
      </c>
      <c r="G745" s="75" t="s">
        <v>2182</v>
      </c>
      <c r="H745" s="75" t="s">
        <v>4056</v>
      </c>
      <c r="I745" s="75" t="s">
        <v>5134</v>
      </c>
      <c r="J745" s="74"/>
    </row>
    <row r="746" spans="1:10" ht="60" customHeight="1" x14ac:dyDescent="0.65">
      <c r="A746" s="74">
        <v>742</v>
      </c>
      <c r="B746" s="74">
        <v>745</v>
      </c>
      <c r="C746" s="74" t="s">
        <v>2183</v>
      </c>
      <c r="D746" s="74" t="s">
        <v>3306</v>
      </c>
      <c r="E746" s="74" t="s">
        <v>2184</v>
      </c>
      <c r="F746" s="77" t="s">
        <v>3150</v>
      </c>
      <c r="G746" s="75" t="s">
        <v>2185</v>
      </c>
      <c r="H746" s="75" t="s">
        <v>4057</v>
      </c>
      <c r="I746" s="75" t="s">
        <v>5135</v>
      </c>
      <c r="J746" s="74"/>
    </row>
    <row r="747" spans="1:10" ht="60" customHeight="1" x14ac:dyDescent="0.65">
      <c r="A747" s="74">
        <v>743</v>
      </c>
      <c r="B747" s="74">
        <v>746</v>
      </c>
      <c r="C747" s="74" t="s">
        <v>2186</v>
      </c>
      <c r="D747" s="74" t="s">
        <v>3306</v>
      </c>
      <c r="E747" s="74" t="s">
        <v>2187</v>
      </c>
      <c r="F747" s="77" t="s">
        <v>3150</v>
      </c>
      <c r="G747" s="75" t="s">
        <v>2188</v>
      </c>
      <c r="H747" s="75" t="s">
        <v>4058</v>
      </c>
      <c r="I747" s="75" t="s">
        <v>5136</v>
      </c>
      <c r="J747" s="74"/>
    </row>
    <row r="748" spans="1:10" ht="60" customHeight="1" x14ac:dyDescent="0.65">
      <c r="A748" s="74">
        <v>744</v>
      </c>
      <c r="B748" s="74">
        <v>747</v>
      </c>
      <c r="C748" s="74" t="s">
        <v>2189</v>
      </c>
      <c r="D748" s="74" t="s">
        <v>3306</v>
      </c>
      <c r="E748" s="74" t="s">
        <v>2190</v>
      </c>
      <c r="F748" s="77" t="s">
        <v>3150</v>
      </c>
      <c r="G748" s="75" t="s">
        <v>2191</v>
      </c>
      <c r="H748" s="75" t="s">
        <v>4059</v>
      </c>
      <c r="I748" s="75" t="s">
        <v>5137</v>
      </c>
      <c r="J748" s="74"/>
    </row>
    <row r="749" spans="1:10" ht="60" customHeight="1" x14ac:dyDescent="0.65">
      <c r="A749" s="74">
        <v>745</v>
      </c>
      <c r="B749" s="74">
        <v>748</v>
      </c>
      <c r="C749" s="74" t="s">
        <v>2192</v>
      </c>
      <c r="D749" s="74" t="s">
        <v>3306</v>
      </c>
      <c r="E749" s="74" t="s">
        <v>2193</v>
      </c>
      <c r="F749" s="77" t="s">
        <v>3150</v>
      </c>
      <c r="G749" s="75" t="s">
        <v>2194</v>
      </c>
      <c r="H749" s="75" t="s">
        <v>4060</v>
      </c>
      <c r="I749" s="75" t="s">
        <v>5138</v>
      </c>
      <c r="J749" s="74"/>
    </row>
    <row r="750" spans="1:10" ht="60" customHeight="1" x14ac:dyDescent="0.65">
      <c r="A750" s="74">
        <v>746</v>
      </c>
      <c r="B750" s="74">
        <v>749</v>
      </c>
      <c r="C750" s="74" t="s">
        <v>2195</v>
      </c>
      <c r="D750" s="74" t="s">
        <v>3306</v>
      </c>
      <c r="E750" s="74" t="s">
        <v>2196</v>
      </c>
      <c r="F750" s="77" t="s">
        <v>3150</v>
      </c>
      <c r="G750" s="75" t="s">
        <v>2197</v>
      </c>
      <c r="H750" s="75" t="s">
        <v>4061</v>
      </c>
      <c r="I750" s="75" t="s">
        <v>5139</v>
      </c>
      <c r="J750" s="74"/>
    </row>
    <row r="751" spans="1:10" ht="60" customHeight="1" x14ac:dyDescent="0.65">
      <c r="A751" s="74">
        <v>747</v>
      </c>
      <c r="B751" s="74">
        <v>750</v>
      </c>
      <c r="C751" s="74" t="s">
        <v>2198</v>
      </c>
      <c r="D751" s="74" t="s">
        <v>3306</v>
      </c>
      <c r="E751" s="74" t="s">
        <v>2199</v>
      </c>
      <c r="F751" s="77" t="s">
        <v>3150</v>
      </c>
      <c r="G751" s="75" t="s">
        <v>2200</v>
      </c>
      <c r="H751" s="75" t="s">
        <v>4062</v>
      </c>
      <c r="I751" s="75" t="s">
        <v>5140</v>
      </c>
      <c r="J751" s="74"/>
    </row>
    <row r="752" spans="1:10" ht="60" customHeight="1" x14ac:dyDescent="0.65">
      <c r="A752" s="74">
        <v>748</v>
      </c>
      <c r="B752" s="74">
        <v>751</v>
      </c>
      <c r="C752" s="74" t="s">
        <v>2201</v>
      </c>
      <c r="D752" s="74" t="s">
        <v>3306</v>
      </c>
      <c r="E752" s="74" t="s">
        <v>2202</v>
      </c>
      <c r="F752" s="77" t="s">
        <v>3150</v>
      </c>
      <c r="G752" s="75" t="s">
        <v>2203</v>
      </c>
      <c r="H752" s="75" t="s">
        <v>4063</v>
      </c>
      <c r="I752" s="75" t="s">
        <v>5141</v>
      </c>
      <c r="J752" s="74"/>
    </row>
    <row r="753" spans="1:10" ht="60" customHeight="1" x14ac:dyDescent="0.65">
      <c r="A753" s="74">
        <v>749</v>
      </c>
      <c r="B753" s="74">
        <v>752</v>
      </c>
      <c r="C753" s="74" t="s">
        <v>2204</v>
      </c>
      <c r="D753" s="74" t="s">
        <v>3306</v>
      </c>
      <c r="E753" s="74" t="s">
        <v>2205</v>
      </c>
      <c r="F753" s="77" t="s">
        <v>3150</v>
      </c>
      <c r="G753" s="75" t="s">
        <v>2206</v>
      </c>
      <c r="H753" s="75" t="s">
        <v>4064</v>
      </c>
      <c r="I753" s="75" t="s">
        <v>5142</v>
      </c>
      <c r="J753" s="74"/>
    </row>
    <row r="754" spans="1:10" ht="60" customHeight="1" x14ac:dyDescent="0.65">
      <c r="A754" s="74">
        <v>750</v>
      </c>
      <c r="B754" s="74">
        <v>753</v>
      </c>
      <c r="C754" s="74" t="s">
        <v>2207</v>
      </c>
      <c r="D754" s="74" t="s">
        <v>3306</v>
      </c>
      <c r="E754" s="74" t="s">
        <v>2208</v>
      </c>
      <c r="F754" s="77" t="s">
        <v>3150</v>
      </c>
      <c r="G754" s="75" t="s">
        <v>2209</v>
      </c>
      <c r="H754" s="75" t="s">
        <v>4065</v>
      </c>
      <c r="I754" s="75" t="s">
        <v>5143</v>
      </c>
      <c r="J754" s="74"/>
    </row>
    <row r="755" spans="1:10" ht="60" customHeight="1" x14ac:dyDescent="0.65">
      <c r="A755" s="74">
        <v>751</v>
      </c>
      <c r="B755" s="74">
        <v>754</v>
      </c>
      <c r="C755" s="74" t="s">
        <v>2210</v>
      </c>
      <c r="D755" s="74" t="s">
        <v>3306</v>
      </c>
      <c r="E755" s="74" t="s">
        <v>2211</v>
      </c>
      <c r="F755" s="77" t="s">
        <v>3150</v>
      </c>
      <c r="G755" s="75" t="s">
        <v>2212</v>
      </c>
      <c r="H755" s="75" t="s">
        <v>4066</v>
      </c>
      <c r="I755" s="75" t="s">
        <v>5144</v>
      </c>
      <c r="J755" s="74"/>
    </row>
    <row r="756" spans="1:10" ht="60" customHeight="1" x14ac:dyDescent="0.65">
      <c r="A756" s="74">
        <v>752</v>
      </c>
      <c r="B756" s="74">
        <v>755</v>
      </c>
      <c r="C756" s="74" t="s">
        <v>2213</v>
      </c>
      <c r="D756" s="74" t="s">
        <v>3306</v>
      </c>
      <c r="E756" s="74" t="s">
        <v>2214</v>
      </c>
      <c r="F756" s="77" t="s">
        <v>3150</v>
      </c>
      <c r="G756" s="75" t="s">
        <v>2215</v>
      </c>
      <c r="H756" s="75" t="s">
        <v>4067</v>
      </c>
      <c r="I756" s="75" t="s">
        <v>5145</v>
      </c>
      <c r="J756" s="74"/>
    </row>
    <row r="757" spans="1:10" ht="60" customHeight="1" x14ac:dyDescent="0.65">
      <c r="A757" s="74">
        <v>753</v>
      </c>
      <c r="B757" s="74">
        <v>756</v>
      </c>
      <c r="C757" s="74" t="s">
        <v>2216</v>
      </c>
      <c r="D757" s="74" t="s">
        <v>3306</v>
      </c>
      <c r="E757" s="74" t="s">
        <v>2217</v>
      </c>
      <c r="F757" s="77" t="s">
        <v>3150</v>
      </c>
      <c r="G757" s="75" t="s">
        <v>2218</v>
      </c>
      <c r="H757" s="75" t="s">
        <v>4068</v>
      </c>
      <c r="I757" s="75" t="s">
        <v>5146</v>
      </c>
      <c r="J757" s="74"/>
    </row>
    <row r="758" spans="1:10" ht="60" customHeight="1" x14ac:dyDescent="0.65">
      <c r="A758" s="74">
        <v>754</v>
      </c>
      <c r="B758" s="74">
        <v>758</v>
      </c>
      <c r="C758" s="74" t="s">
        <v>2222</v>
      </c>
      <c r="D758" s="74" t="s">
        <v>3306</v>
      </c>
      <c r="E758" s="74" t="s">
        <v>2223</v>
      </c>
      <c r="F758" s="77" t="s">
        <v>3150</v>
      </c>
      <c r="G758" s="75" t="s">
        <v>2224</v>
      </c>
      <c r="H758" s="75" t="s">
        <v>4069</v>
      </c>
      <c r="I758" s="75" t="s">
        <v>5147</v>
      </c>
      <c r="J758" s="74"/>
    </row>
    <row r="759" spans="1:10" ht="60" customHeight="1" x14ac:dyDescent="0.65">
      <c r="A759" s="74">
        <v>755</v>
      </c>
      <c r="B759" s="74">
        <v>760</v>
      </c>
      <c r="C759" s="74" t="s">
        <v>2228</v>
      </c>
      <c r="D759" s="74" t="s">
        <v>3306</v>
      </c>
      <c r="E759" s="74" t="s">
        <v>2229</v>
      </c>
      <c r="F759" s="77" t="s">
        <v>3150</v>
      </c>
      <c r="G759" s="75" t="s">
        <v>2230</v>
      </c>
      <c r="H759" s="75" t="s">
        <v>4070</v>
      </c>
      <c r="I759" s="75" t="s">
        <v>5148</v>
      </c>
      <c r="J759" s="74"/>
    </row>
    <row r="760" spans="1:10" ht="60" customHeight="1" x14ac:dyDescent="0.65">
      <c r="A760" s="74">
        <v>756</v>
      </c>
      <c r="B760" s="74">
        <v>761</v>
      </c>
      <c r="C760" s="74" t="s">
        <v>2231</v>
      </c>
      <c r="D760" s="74" t="s">
        <v>3306</v>
      </c>
      <c r="E760" s="74" t="s">
        <v>2232</v>
      </c>
      <c r="F760" s="77" t="s">
        <v>3150</v>
      </c>
      <c r="G760" s="75" t="s">
        <v>2233</v>
      </c>
      <c r="H760" s="75" t="s">
        <v>4071</v>
      </c>
      <c r="I760" s="75" t="s">
        <v>5149</v>
      </c>
      <c r="J760" s="74"/>
    </row>
    <row r="761" spans="1:10" ht="60" customHeight="1" x14ac:dyDescent="0.65">
      <c r="A761" s="74">
        <v>757</v>
      </c>
      <c r="B761" s="74">
        <v>762</v>
      </c>
      <c r="C761" s="74" t="s">
        <v>2234</v>
      </c>
      <c r="D761" s="74" t="s">
        <v>3306</v>
      </c>
      <c r="E761" s="74" t="s">
        <v>2235</v>
      </c>
      <c r="F761" s="77" t="s">
        <v>3150</v>
      </c>
      <c r="G761" s="75" t="s">
        <v>2236</v>
      </c>
      <c r="H761" s="75" t="s">
        <v>4072</v>
      </c>
      <c r="I761" s="75" t="s">
        <v>5150</v>
      </c>
      <c r="J761" s="74"/>
    </row>
    <row r="762" spans="1:10" ht="60" customHeight="1" x14ac:dyDescent="0.65">
      <c r="A762" s="74">
        <v>758</v>
      </c>
      <c r="B762" s="74">
        <v>763</v>
      </c>
      <c r="C762" s="74" t="s">
        <v>2237</v>
      </c>
      <c r="D762" s="74" t="s">
        <v>3306</v>
      </c>
      <c r="E762" s="74" t="s">
        <v>2238</v>
      </c>
      <c r="F762" s="77" t="s">
        <v>3150</v>
      </c>
      <c r="G762" s="75" t="s">
        <v>2239</v>
      </c>
      <c r="H762" s="75" t="s">
        <v>4073</v>
      </c>
      <c r="I762" s="75" t="s">
        <v>5151</v>
      </c>
      <c r="J762" s="74"/>
    </row>
    <row r="763" spans="1:10" ht="60" customHeight="1" x14ac:dyDescent="0.65">
      <c r="A763" s="74">
        <v>759</v>
      </c>
      <c r="B763" s="74">
        <v>764</v>
      </c>
      <c r="C763" s="74" t="s">
        <v>2240</v>
      </c>
      <c r="D763" s="74" t="s">
        <v>3306</v>
      </c>
      <c r="E763" s="74" t="s">
        <v>1504</v>
      </c>
      <c r="F763" s="77" t="s">
        <v>3150</v>
      </c>
      <c r="G763" s="75" t="s">
        <v>2241</v>
      </c>
      <c r="H763" s="75" t="s">
        <v>4074</v>
      </c>
      <c r="I763" s="75" t="s">
        <v>5152</v>
      </c>
      <c r="J763" s="74"/>
    </row>
    <row r="764" spans="1:10" ht="60" customHeight="1" x14ac:dyDescent="0.65">
      <c r="A764" s="74">
        <v>760</v>
      </c>
      <c r="B764" s="74">
        <v>765</v>
      </c>
      <c r="C764" s="74" t="s">
        <v>2242</v>
      </c>
      <c r="D764" s="74" t="s">
        <v>3306</v>
      </c>
      <c r="E764" s="74" t="s">
        <v>2243</v>
      </c>
      <c r="F764" s="77" t="s">
        <v>3150</v>
      </c>
      <c r="G764" s="75" t="s">
        <v>2244</v>
      </c>
      <c r="H764" s="75" t="s">
        <v>4075</v>
      </c>
      <c r="I764" s="75" t="s">
        <v>5153</v>
      </c>
      <c r="J764" s="74"/>
    </row>
    <row r="765" spans="1:10" ht="60" customHeight="1" x14ac:dyDescent="0.65">
      <c r="A765" s="74">
        <v>761</v>
      </c>
      <c r="B765" s="74">
        <v>766</v>
      </c>
      <c r="C765" s="74" t="s">
        <v>2245</v>
      </c>
      <c r="D765" s="74" t="s">
        <v>3306</v>
      </c>
      <c r="E765" s="74" t="s">
        <v>2246</v>
      </c>
      <c r="F765" s="77" t="s">
        <v>3148</v>
      </c>
      <c r="G765" s="75" t="s">
        <v>2247</v>
      </c>
      <c r="H765" s="75" t="s">
        <v>4076</v>
      </c>
      <c r="I765" s="75" t="s">
        <v>5154</v>
      </c>
      <c r="J765" s="74"/>
    </row>
    <row r="766" spans="1:10" ht="60" customHeight="1" x14ac:dyDescent="0.65">
      <c r="A766" s="74">
        <v>762</v>
      </c>
      <c r="B766" s="74">
        <v>767</v>
      </c>
      <c r="C766" s="74" t="s">
        <v>2248</v>
      </c>
      <c r="D766" s="74" t="s">
        <v>3308</v>
      </c>
      <c r="E766" s="74" t="s">
        <v>2249</v>
      </c>
      <c r="F766" s="77" t="s">
        <v>3148</v>
      </c>
      <c r="G766" s="75" t="s">
        <v>2250</v>
      </c>
      <c r="H766" s="75" t="s">
        <v>4077</v>
      </c>
      <c r="I766" s="75" t="s">
        <v>5155</v>
      </c>
      <c r="J766" s="74"/>
    </row>
    <row r="767" spans="1:10" ht="60" customHeight="1" x14ac:dyDescent="0.65">
      <c r="A767" s="74">
        <v>763</v>
      </c>
      <c r="B767" s="74">
        <v>768</v>
      </c>
      <c r="C767" s="74" t="s">
        <v>2251</v>
      </c>
      <c r="D767" s="74" t="s">
        <v>3308</v>
      </c>
      <c r="E767" s="74" t="s">
        <v>2252</v>
      </c>
      <c r="F767" s="77" t="s">
        <v>3147</v>
      </c>
      <c r="G767" s="75" t="s">
        <v>2253</v>
      </c>
      <c r="H767" s="75" t="s">
        <v>4078</v>
      </c>
      <c r="I767" s="75" t="s">
        <v>5156</v>
      </c>
      <c r="J767" s="74"/>
    </row>
    <row r="768" spans="1:10" ht="60" customHeight="1" x14ac:dyDescent="0.65">
      <c r="A768" s="74">
        <v>764</v>
      </c>
      <c r="B768" s="74">
        <v>769</v>
      </c>
      <c r="C768" s="74" t="s">
        <v>2254</v>
      </c>
      <c r="D768" s="74" t="s">
        <v>3306</v>
      </c>
      <c r="E768" s="74" t="s">
        <v>2255</v>
      </c>
      <c r="F768" s="77" t="s">
        <v>3143</v>
      </c>
      <c r="G768" s="75" t="s">
        <v>2256</v>
      </c>
      <c r="H768" s="75" t="s">
        <v>4079</v>
      </c>
      <c r="I768" s="75" t="s">
        <v>5157</v>
      </c>
      <c r="J768" s="74"/>
    </row>
    <row r="769" spans="1:10" ht="60" customHeight="1" x14ac:dyDescent="0.65">
      <c r="A769" s="74">
        <v>765</v>
      </c>
      <c r="B769" s="74">
        <v>770</v>
      </c>
      <c r="C769" s="74" t="s">
        <v>2257</v>
      </c>
      <c r="D769" s="74" t="s">
        <v>3308</v>
      </c>
      <c r="E769" s="74" t="s">
        <v>2258</v>
      </c>
      <c r="F769" s="77" t="s">
        <v>3143</v>
      </c>
      <c r="G769" s="75" t="s">
        <v>2259</v>
      </c>
      <c r="H769" s="75" t="s">
        <v>4080</v>
      </c>
      <c r="I769" s="75" t="s">
        <v>5158</v>
      </c>
      <c r="J769" s="74"/>
    </row>
    <row r="770" spans="1:10" ht="60" customHeight="1" x14ac:dyDescent="0.65">
      <c r="A770" s="74">
        <v>766</v>
      </c>
      <c r="B770" s="74">
        <v>771</v>
      </c>
      <c r="C770" s="74" t="s">
        <v>2260</v>
      </c>
      <c r="D770" s="74" t="s">
        <v>3306</v>
      </c>
      <c r="E770" s="74" t="s">
        <v>2261</v>
      </c>
      <c r="F770" s="77" t="s">
        <v>3144</v>
      </c>
      <c r="G770" s="75" t="s">
        <v>2262</v>
      </c>
      <c r="H770" s="75" t="s">
        <v>4081</v>
      </c>
      <c r="I770" s="75" t="s">
        <v>5159</v>
      </c>
      <c r="J770" s="74"/>
    </row>
    <row r="771" spans="1:10" ht="60" customHeight="1" x14ac:dyDescent="0.65">
      <c r="A771" s="74">
        <v>767</v>
      </c>
      <c r="B771" s="74">
        <v>772</v>
      </c>
      <c r="C771" s="74" t="s">
        <v>2263</v>
      </c>
      <c r="D771" s="74" t="s">
        <v>3306</v>
      </c>
      <c r="E771" s="74" t="s">
        <v>2264</v>
      </c>
      <c r="F771" s="77" t="s">
        <v>3144</v>
      </c>
      <c r="G771" s="75" t="s">
        <v>2265</v>
      </c>
      <c r="H771" s="75" t="s">
        <v>4082</v>
      </c>
      <c r="I771" s="75" t="s">
        <v>5160</v>
      </c>
      <c r="J771" s="74"/>
    </row>
    <row r="772" spans="1:10" ht="60" customHeight="1" x14ac:dyDescent="0.65">
      <c r="A772" s="74">
        <v>768</v>
      </c>
      <c r="B772" s="74">
        <v>773</v>
      </c>
      <c r="C772" s="74" t="s">
        <v>2266</v>
      </c>
      <c r="D772" s="74" t="s">
        <v>3306</v>
      </c>
      <c r="E772" s="74" t="s">
        <v>2003</v>
      </c>
      <c r="F772" s="77" t="s">
        <v>3144</v>
      </c>
      <c r="G772" s="75" t="s">
        <v>2267</v>
      </c>
      <c r="H772" s="75" t="s">
        <v>4083</v>
      </c>
      <c r="I772" s="75" t="s">
        <v>5161</v>
      </c>
      <c r="J772" s="74"/>
    </row>
    <row r="773" spans="1:10" ht="60" customHeight="1" x14ac:dyDescent="0.65">
      <c r="A773" s="74">
        <v>769</v>
      </c>
      <c r="B773" s="74">
        <v>774</v>
      </c>
      <c r="C773" s="74" t="s">
        <v>2268</v>
      </c>
      <c r="D773" s="74" t="s">
        <v>3306</v>
      </c>
      <c r="E773" s="74" t="s">
        <v>2269</v>
      </c>
      <c r="F773" s="77" t="s">
        <v>3144</v>
      </c>
      <c r="G773" s="75" t="s">
        <v>2270</v>
      </c>
      <c r="H773" s="75" t="s">
        <v>4084</v>
      </c>
      <c r="I773" s="75" t="s">
        <v>5162</v>
      </c>
      <c r="J773" s="74"/>
    </row>
    <row r="774" spans="1:10" ht="60" customHeight="1" x14ac:dyDescent="0.65">
      <c r="A774" s="74">
        <v>770</v>
      </c>
      <c r="B774" s="74">
        <v>775</v>
      </c>
      <c r="C774" s="74" t="s">
        <v>2271</v>
      </c>
      <c r="D774" s="74" t="s">
        <v>3306</v>
      </c>
      <c r="E774" s="74" t="s">
        <v>2272</v>
      </c>
      <c r="F774" s="77" t="s">
        <v>3144</v>
      </c>
      <c r="G774" s="75" t="s">
        <v>2273</v>
      </c>
      <c r="H774" s="75" t="s">
        <v>4085</v>
      </c>
      <c r="I774" s="75" t="s">
        <v>5163</v>
      </c>
      <c r="J774" s="74"/>
    </row>
    <row r="775" spans="1:10" ht="60" customHeight="1" x14ac:dyDescent="0.65">
      <c r="A775" s="74">
        <v>771</v>
      </c>
      <c r="B775" s="74">
        <v>776</v>
      </c>
      <c r="C775" s="74" t="s">
        <v>2274</v>
      </c>
      <c r="D775" s="74" t="s">
        <v>3306</v>
      </c>
      <c r="E775" s="74" t="s">
        <v>2275</v>
      </c>
      <c r="F775" s="77" t="s">
        <v>3144</v>
      </c>
      <c r="G775" s="75" t="s">
        <v>2276</v>
      </c>
      <c r="H775" s="75" t="s">
        <v>4086</v>
      </c>
      <c r="I775" s="75" t="s">
        <v>5164</v>
      </c>
      <c r="J775" s="74"/>
    </row>
    <row r="776" spans="1:10" ht="60" customHeight="1" x14ac:dyDescent="0.65">
      <c r="A776" s="74">
        <v>772</v>
      </c>
      <c r="B776" s="74">
        <v>777</v>
      </c>
      <c r="C776" s="74" t="s">
        <v>2277</v>
      </c>
      <c r="D776" s="74" t="s">
        <v>3306</v>
      </c>
      <c r="E776" s="74" t="s">
        <v>2278</v>
      </c>
      <c r="F776" s="77" t="s">
        <v>3144</v>
      </c>
      <c r="G776" s="75" t="s">
        <v>2279</v>
      </c>
      <c r="H776" s="75" t="s">
        <v>4087</v>
      </c>
      <c r="I776" s="75" t="s">
        <v>5165</v>
      </c>
      <c r="J776" s="74"/>
    </row>
    <row r="777" spans="1:10" ht="60" customHeight="1" x14ac:dyDescent="0.65">
      <c r="A777" s="74">
        <v>773</v>
      </c>
      <c r="B777" s="74">
        <v>778</v>
      </c>
      <c r="C777" s="74" t="s">
        <v>2280</v>
      </c>
      <c r="D777" s="74" t="s">
        <v>3306</v>
      </c>
      <c r="E777" s="74" t="s">
        <v>2281</v>
      </c>
      <c r="F777" s="77" t="s">
        <v>3144</v>
      </c>
      <c r="G777" s="75" t="s">
        <v>2282</v>
      </c>
      <c r="H777" s="75" t="s">
        <v>4088</v>
      </c>
      <c r="I777" s="75" t="s">
        <v>5166</v>
      </c>
      <c r="J777" s="74"/>
    </row>
    <row r="778" spans="1:10" ht="60" customHeight="1" x14ac:dyDescent="0.65">
      <c r="A778" s="74">
        <v>774</v>
      </c>
      <c r="B778" s="74">
        <v>779</v>
      </c>
      <c r="C778" s="74" t="s">
        <v>2283</v>
      </c>
      <c r="D778" s="74" t="s">
        <v>3306</v>
      </c>
      <c r="E778" s="74" t="s">
        <v>357</v>
      </c>
      <c r="F778" s="77" t="s">
        <v>3144</v>
      </c>
      <c r="G778" s="75" t="s">
        <v>2284</v>
      </c>
      <c r="H778" s="75" t="s">
        <v>4089</v>
      </c>
      <c r="I778" s="75" t="s">
        <v>5167</v>
      </c>
      <c r="J778" s="74"/>
    </row>
    <row r="779" spans="1:10" ht="60" customHeight="1" x14ac:dyDescent="0.65">
      <c r="A779" s="74">
        <v>775</v>
      </c>
      <c r="B779" s="74">
        <v>780</v>
      </c>
      <c r="C779" s="74" t="s">
        <v>2285</v>
      </c>
      <c r="D779" s="74" t="s">
        <v>3306</v>
      </c>
      <c r="E779" s="74" t="s">
        <v>1916</v>
      </c>
      <c r="F779" s="77" t="s">
        <v>3144</v>
      </c>
      <c r="G779" s="75" t="s">
        <v>2286</v>
      </c>
      <c r="H779" s="75" t="s">
        <v>4090</v>
      </c>
      <c r="I779" s="75" t="s">
        <v>5168</v>
      </c>
      <c r="J779" s="74"/>
    </row>
    <row r="780" spans="1:10" ht="60" customHeight="1" x14ac:dyDescent="0.65">
      <c r="A780" s="74">
        <v>776</v>
      </c>
      <c r="B780" s="74">
        <v>781</v>
      </c>
      <c r="C780" s="74" t="s">
        <v>2287</v>
      </c>
      <c r="D780" s="74" t="s">
        <v>3306</v>
      </c>
      <c r="E780" s="74" t="s">
        <v>2288</v>
      </c>
      <c r="F780" s="77" t="s">
        <v>3144</v>
      </c>
      <c r="G780" s="75" t="s">
        <v>2289</v>
      </c>
      <c r="H780" s="75" t="s">
        <v>4091</v>
      </c>
      <c r="I780" s="75" t="s">
        <v>5169</v>
      </c>
      <c r="J780" s="74"/>
    </row>
    <row r="781" spans="1:10" ht="60" customHeight="1" x14ac:dyDescent="0.65">
      <c r="A781" s="74">
        <v>777</v>
      </c>
      <c r="B781" s="74">
        <v>782</v>
      </c>
      <c r="C781" s="74" t="s">
        <v>2290</v>
      </c>
      <c r="D781" s="74" t="s">
        <v>3306</v>
      </c>
      <c r="E781" s="74" t="s">
        <v>2291</v>
      </c>
      <c r="F781" s="77" t="s">
        <v>3146</v>
      </c>
      <c r="G781" s="75" t="s">
        <v>2292</v>
      </c>
      <c r="H781" s="75" t="s">
        <v>4092</v>
      </c>
      <c r="I781" s="75" t="s">
        <v>5170</v>
      </c>
      <c r="J781" s="74"/>
    </row>
    <row r="782" spans="1:10" ht="60" customHeight="1" x14ac:dyDescent="0.65">
      <c r="A782" s="74">
        <v>778</v>
      </c>
      <c r="B782" s="74">
        <v>783</v>
      </c>
      <c r="C782" s="74" t="s">
        <v>2293</v>
      </c>
      <c r="D782" s="74" t="s">
        <v>3306</v>
      </c>
      <c r="E782" s="74" t="s">
        <v>2294</v>
      </c>
      <c r="F782" s="77" t="s">
        <v>3146</v>
      </c>
      <c r="G782" s="75" t="s">
        <v>2295</v>
      </c>
      <c r="H782" s="75" t="s">
        <v>4093</v>
      </c>
      <c r="I782" s="75" t="s">
        <v>5171</v>
      </c>
      <c r="J782" s="74"/>
    </row>
    <row r="783" spans="1:10" ht="60" customHeight="1" x14ac:dyDescent="0.65">
      <c r="A783" s="74">
        <v>779</v>
      </c>
      <c r="B783" s="74">
        <v>784</v>
      </c>
      <c r="C783" s="74" t="s">
        <v>2296</v>
      </c>
      <c r="D783" s="74" t="s">
        <v>3306</v>
      </c>
      <c r="E783" s="74" t="s">
        <v>2297</v>
      </c>
      <c r="F783" s="77" t="s">
        <v>3146</v>
      </c>
      <c r="G783" s="75" t="s">
        <v>2298</v>
      </c>
      <c r="H783" s="75" t="s">
        <v>4094</v>
      </c>
      <c r="I783" s="75" t="s">
        <v>5172</v>
      </c>
      <c r="J783" s="74"/>
    </row>
    <row r="784" spans="1:10" ht="60" customHeight="1" x14ac:dyDescent="0.65">
      <c r="A784" s="74">
        <v>780</v>
      </c>
      <c r="B784" s="74">
        <v>785</v>
      </c>
      <c r="C784" s="74" t="s">
        <v>2299</v>
      </c>
      <c r="D784" s="74" t="s">
        <v>3306</v>
      </c>
      <c r="E784" s="74" t="s">
        <v>2300</v>
      </c>
      <c r="F784" s="77" t="s">
        <v>3146</v>
      </c>
      <c r="G784" s="75" t="s">
        <v>2301</v>
      </c>
      <c r="H784" s="75" t="s">
        <v>4095</v>
      </c>
      <c r="I784" s="75" t="s">
        <v>5173</v>
      </c>
      <c r="J784" s="74"/>
    </row>
    <row r="785" spans="1:10" ht="60" customHeight="1" x14ac:dyDescent="0.65">
      <c r="A785" s="74">
        <v>781</v>
      </c>
      <c r="B785" s="74">
        <v>786</v>
      </c>
      <c r="C785" s="74" t="s">
        <v>2302</v>
      </c>
      <c r="D785" s="74" t="s">
        <v>3306</v>
      </c>
      <c r="E785" s="74" t="s">
        <v>2303</v>
      </c>
      <c r="F785" s="77" t="s">
        <v>3146</v>
      </c>
      <c r="G785" s="75" t="s">
        <v>2304</v>
      </c>
      <c r="H785" s="75" t="s">
        <v>4096</v>
      </c>
      <c r="I785" s="75" t="s">
        <v>5174</v>
      </c>
      <c r="J785" s="74"/>
    </row>
    <row r="786" spans="1:10" ht="60" customHeight="1" x14ac:dyDescent="0.65">
      <c r="A786" s="74">
        <v>782</v>
      </c>
      <c r="B786" s="74">
        <v>787</v>
      </c>
      <c r="C786" s="74" t="s">
        <v>2305</v>
      </c>
      <c r="D786" s="74" t="s">
        <v>3306</v>
      </c>
      <c r="E786" s="74" t="s">
        <v>1602</v>
      </c>
      <c r="F786" s="77" t="s">
        <v>3146</v>
      </c>
      <c r="G786" s="75" t="s">
        <v>2306</v>
      </c>
      <c r="H786" s="75" t="s">
        <v>4097</v>
      </c>
      <c r="I786" s="75" t="s">
        <v>5175</v>
      </c>
      <c r="J786" s="74"/>
    </row>
    <row r="787" spans="1:10" ht="60" customHeight="1" x14ac:dyDescent="0.65">
      <c r="A787" s="74">
        <v>783</v>
      </c>
      <c r="B787" s="74">
        <v>788</v>
      </c>
      <c r="C787" s="74" t="s">
        <v>2307</v>
      </c>
      <c r="D787" s="74" t="s">
        <v>3306</v>
      </c>
      <c r="E787" s="74" t="s">
        <v>2308</v>
      </c>
      <c r="F787" s="77" t="s">
        <v>3146</v>
      </c>
      <c r="G787" s="75" t="s">
        <v>2309</v>
      </c>
      <c r="H787" s="75" t="s">
        <v>4098</v>
      </c>
      <c r="I787" s="75" t="s">
        <v>5176</v>
      </c>
      <c r="J787" s="74"/>
    </row>
    <row r="788" spans="1:10" ht="60" customHeight="1" x14ac:dyDescent="0.65">
      <c r="A788" s="74">
        <v>784</v>
      </c>
      <c r="B788" s="74">
        <v>789</v>
      </c>
      <c r="C788" s="74" t="s">
        <v>2310</v>
      </c>
      <c r="D788" s="74" t="s">
        <v>3306</v>
      </c>
      <c r="E788" s="74" t="s">
        <v>2311</v>
      </c>
      <c r="F788" s="77" t="s">
        <v>3146</v>
      </c>
      <c r="G788" s="75" t="s">
        <v>2312</v>
      </c>
      <c r="H788" s="75" t="s">
        <v>4099</v>
      </c>
      <c r="I788" s="75" t="s">
        <v>5177</v>
      </c>
      <c r="J788" s="74"/>
    </row>
    <row r="789" spans="1:10" ht="60" customHeight="1" x14ac:dyDescent="0.65">
      <c r="A789" s="74">
        <v>785</v>
      </c>
      <c r="B789" s="74">
        <v>790</v>
      </c>
      <c r="C789" s="74" t="s">
        <v>2313</v>
      </c>
      <c r="D789" s="74" t="s">
        <v>3306</v>
      </c>
      <c r="E789" s="74" t="s">
        <v>2314</v>
      </c>
      <c r="F789" s="77" t="s">
        <v>3146</v>
      </c>
      <c r="G789" s="75" t="s">
        <v>2315</v>
      </c>
      <c r="H789" s="75" t="s">
        <v>4100</v>
      </c>
      <c r="I789" s="75" t="s">
        <v>5178</v>
      </c>
      <c r="J789" s="74"/>
    </row>
    <row r="790" spans="1:10" ht="60" customHeight="1" x14ac:dyDescent="0.65">
      <c r="A790" s="74">
        <v>786</v>
      </c>
      <c r="B790" s="74">
        <v>791</v>
      </c>
      <c r="C790" s="74" t="s">
        <v>2316</v>
      </c>
      <c r="D790" s="74" t="s">
        <v>3306</v>
      </c>
      <c r="E790" s="74" t="s">
        <v>2317</v>
      </c>
      <c r="F790" s="77" t="s">
        <v>3146</v>
      </c>
      <c r="G790" s="75" t="s">
        <v>2318</v>
      </c>
      <c r="H790" s="75" t="s">
        <v>4101</v>
      </c>
      <c r="I790" s="75" t="s">
        <v>5179</v>
      </c>
      <c r="J790" s="74"/>
    </row>
    <row r="791" spans="1:10" ht="60" customHeight="1" x14ac:dyDescent="0.65">
      <c r="A791" s="74">
        <v>787</v>
      </c>
      <c r="B791" s="74">
        <v>792</v>
      </c>
      <c r="C791" s="74" t="s">
        <v>2319</v>
      </c>
      <c r="D791" s="74" t="s">
        <v>3306</v>
      </c>
      <c r="E791" s="74" t="s">
        <v>2320</v>
      </c>
      <c r="F791" s="77" t="s">
        <v>3146</v>
      </c>
      <c r="G791" s="75" t="s">
        <v>2321</v>
      </c>
      <c r="H791" s="75" t="s">
        <v>4102</v>
      </c>
      <c r="I791" s="75" t="s">
        <v>5180</v>
      </c>
      <c r="J791" s="74"/>
    </row>
    <row r="792" spans="1:10" ht="60" customHeight="1" x14ac:dyDescent="0.65">
      <c r="A792" s="74">
        <v>788</v>
      </c>
      <c r="B792" s="74">
        <v>793</v>
      </c>
      <c r="C792" s="74" t="s">
        <v>2322</v>
      </c>
      <c r="D792" s="74" t="s">
        <v>3306</v>
      </c>
      <c r="E792" s="74" t="s">
        <v>2323</v>
      </c>
      <c r="F792" s="77" t="s">
        <v>3146</v>
      </c>
      <c r="G792" s="75" t="s">
        <v>2324</v>
      </c>
      <c r="H792" s="75" t="s">
        <v>4103</v>
      </c>
      <c r="I792" s="75" t="s">
        <v>5181</v>
      </c>
      <c r="J792" s="74"/>
    </row>
    <row r="793" spans="1:10" ht="60" customHeight="1" x14ac:dyDescent="0.65">
      <c r="A793" s="74">
        <v>789</v>
      </c>
      <c r="B793" s="74">
        <v>794</v>
      </c>
      <c r="C793" s="74" t="s">
        <v>2325</v>
      </c>
      <c r="D793" s="74" t="s">
        <v>3306</v>
      </c>
      <c r="E793" s="74" t="s">
        <v>2326</v>
      </c>
      <c r="F793" s="77" t="s">
        <v>3146</v>
      </c>
      <c r="G793" s="75" t="s">
        <v>2327</v>
      </c>
      <c r="H793" s="75" t="s">
        <v>4104</v>
      </c>
      <c r="I793" s="75" t="s">
        <v>5182</v>
      </c>
      <c r="J793" s="74"/>
    </row>
    <row r="794" spans="1:10" ht="60" customHeight="1" x14ac:dyDescent="0.65">
      <c r="A794" s="74">
        <v>790</v>
      </c>
      <c r="B794" s="74">
        <v>795</v>
      </c>
      <c r="C794" s="74" t="s">
        <v>2328</v>
      </c>
      <c r="D794" s="74" t="s">
        <v>3306</v>
      </c>
      <c r="E794" s="74" t="s">
        <v>2329</v>
      </c>
      <c r="F794" s="77" t="s">
        <v>3146</v>
      </c>
      <c r="G794" s="75" t="s">
        <v>2330</v>
      </c>
      <c r="H794" s="75" t="s">
        <v>4105</v>
      </c>
      <c r="I794" s="75" t="s">
        <v>5183</v>
      </c>
      <c r="J794" s="74"/>
    </row>
    <row r="795" spans="1:10" ht="60" customHeight="1" x14ac:dyDescent="0.65">
      <c r="A795" s="74">
        <v>791</v>
      </c>
      <c r="B795" s="74">
        <v>796</v>
      </c>
      <c r="C795" s="74" t="s">
        <v>2331</v>
      </c>
      <c r="D795" s="74" t="s">
        <v>3306</v>
      </c>
      <c r="E795" s="74" t="s">
        <v>2332</v>
      </c>
      <c r="F795" s="77" t="s">
        <v>3146</v>
      </c>
      <c r="G795" s="75" t="s">
        <v>2333</v>
      </c>
      <c r="H795" s="75" t="s">
        <v>4106</v>
      </c>
      <c r="I795" s="75" t="s">
        <v>5184</v>
      </c>
      <c r="J795" s="74"/>
    </row>
    <row r="796" spans="1:10" ht="60" customHeight="1" x14ac:dyDescent="0.65">
      <c r="A796" s="74">
        <v>792</v>
      </c>
      <c r="B796" s="74">
        <v>797</v>
      </c>
      <c r="C796" s="74" t="s">
        <v>2334</v>
      </c>
      <c r="D796" s="74" t="s">
        <v>3306</v>
      </c>
      <c r="E796" s="74" t="s">
        <v>2335</v>
      </c>
      <c r="F796" s="77" t="s">
        <v>3146</v>
      </c>
      <c r="G796" s="75" t="s">
        <v>2336</v>
      </c>
      <c r="H796" s="75" t="s">
        <v>4107</v>
      </c>
      <c r="I796" s="75" t="s">
        <v>5185</v>
      </c>
      <c r="J796" s="74"/>
    </row>
    <row r="797" spans="1:10" ht="60" customHeight="1" x14ac:dyDescent="0.65">
      <c r="A797" s="74">
        <v>793</v>
      </c>
      <c r="B797" s="74">
        <v>798</v>
      </c>
      <c r="C797" s="74" t="s">
        <v>2337</v>
      </c>
      <c r="D797" s="74" t="s">
        <v>3306</v>
      </c>
      <c r="E797" s="74" t="s">
        <v>2338</v>
      </c>
      <c r="F797" s="77" t="s">
        <v>3146</v>
      </c>
      <c r="G797" s="75" t="s">
        <v>2339</v>
      </c>
      <c r="H797" s="75" t="s">
        <v>4108</v>
      </c>
      <c r="I797" s="75" t="s">
        <v>5186</v>
      </c>
      <c r="J797" s="74"/>
    </row>
    <row r="798" spans="1:10" ht="60" customHeight="1" x14ac:dyDescent="0.65">
      <c r="A798" s="74">
        <v>794</v>
      </c>
      <c r="B798" s="74">
        <v>799</v>
      </c>
      <c r="C798" s="74" t="s">
        <v>2340</v>
      </c>
      <c r="D798" s="74" t="s">
        <v>3306</v>
      </c>
      <c r="E798" s="74" t="s">
        <v>2341</v>
      </c>
      <c r="F798" s="77" t="s">
        <v>3146</v>
      </c>
      <c r="G798" s="75" t="s">
        <v>2342</v>
      </c>
      <c r="H798" s="75" t="s">
        <v>4109</v>
      </c>
      <c r="I798" s="75" t="s">
        <v>5187</v>
      </c>
      <c r="J798" s="74"/>
    </row>
    <row r="799" spans="1:10" ht="60" customHeight="1" x14ac:dyDescent="0.65">
      <c r="A799" s="74">
        <v>795</v>
      </c>
      <c r="B799" s="74">
        <v>800</v>
      </c>
      <c r="C799" s="74" t="s">
        <v>2343</v>
      </c>
      <c r="D799" s="74" t="s">
        <v>3306</v>
      </c>
      <c r="E799" s="74" t="s">
        <v>2344</v>
      </c>
      <c r="F799" s="77" t="s">
        <v>3146</v>
      </c>
      <c r="G799" s="75" t="s">
        <v>2345</v>
      </c>
      <c r="H799" s="75" t="s">
        <v>4110</v>
      </c>
      <c r="I799" s="75" t="s">
        <v>5188</v>
      </c>
      <c r="J799" s="74"/>
    </row>
    <row r="800" spans="1:10" ht="60" customHeight="1" x14ac:dyDescent="0.65">
      <c r="A800" s="74">
        <v>796</v>
      </c>
      <c r="B800" s="74">
        <v>801</v>
      </c>
      <c r="C800" s="74" t="s">
        <v>2346</v>
      </c>
      <c r="D800" s="74" t="s">
        <v>3306</v>
      </c>
      <c r="E800" s="74" t="s">
        <v>752</v>
      </c>
      <c r="F800" s="77" t="s">
        <v>3146</v>
      </c>
      <c r="G800" s="75" t="s">
        <v>2347</v>
      </c>
      <c r="H800" s="75" t="s">
        <v>4111</v>
      </c>
      <c r="I800" s="75" t="s">
        <v>5189</v>
      </c>
      <c r="J800" s="74"/>
    </row>
    <row r="801" spans="1:10" ht="60" customHeight="1" x14ac:dyDescent="0.65">
      <c r="A801" s="74">
        <v>797</v>
      </c>
      <c r="B801" s="74">
        <v>802</v>
      </c>
      <c r="C801" s="74" t="s">
        <v>2348</v>
      </c>
      <c r="D801" s="74" t="s">
        <v>3306</v>
      </c>
      <c r="E801" s="74" t="s">
        <v>2349</v>
      </c>
      <c r="F801" s="77" t="s">
        <v>3146</v>
      </c>
      <c r="G801" s="75" t="s">
        <v>2350</v>
      </c>
      <c r="H801" s="75" t="s">
        <v>4112</v>
      </c>
      <c r="I801" s="75" t="s">
        <v>5190</v>
      </c>
      <c r="J801" s="74"/>
    </row>
    <row r="802" spans="1:10" ht="60" customHeight="1" x14ac:dyDescent="0.65">
      <c r="A802" s="74">
        <v>798</v>
      </c>
      <c r="B802" s="74">
        <v>803</v>
      </c>
      <c r="C802" s="74" t="s">
        <v>2351</v>
      </c>
      <c r="D802" s="74" t="s">
        <v>3306</v>
      </c>
      <c r="E802" s="74" t="s">
        <v>2352</v>
      </c>
      <c r="F802" s="77" t="s">
        <v>3146</v>
      </c>
      <c r="G802" s="75" t="s">
        <v>2353</v>
      </c>
      <c r="H802" s="75" t="s">
        <v>4113</v>
      </c>
      <c r="I802" s="75" t="s">
        <v>5191</v>
      </c>
      <c r="J802" s="74"/>
    </row>
    <row r="803" spans="1:10" ht="60" customHeight="1" x14ac:dyDescent="0.65">
      <c r="A803" s="74">
        <v>799</v>
      </c>
      <c r="B803" s="74">
        <v>804</v>
      </c>
      <c r="C803" s="74" t="s">
        <v>2354</v>
      </c>
      <c r="D803" s="74" t="s">
        <v>3306</v>
      </c>
      <c r="E803" s="74" t="s">
        <v>2355</v>
      </c>
      <c r="F803" s="77" t="s">
        <v>3146</v>
      </c>
      <c r="G803" s="75" t="s">
        <v>2356</v>
      </c>
      <c r="H803" s="75" t="s">
        <v>4114</v>
      </c>
      <c r="I803" s="75" t="s">
        <v>5192</v>
      </c>
      <c r="J803" s="74"/>
    </row>
    <row r="804" spans="1:10" ht="60" customHeight="1" x14ac:dyDescent="0.65">
      <c r="A804" s="74">
        <v>800</v>
      </c>
      <c r="B804" s="74">
        <v>805</v>
      </c>
      <c r="C804" s="74" t="s">
        <v>2357</v>
      </c>
      <c r="D804" s="74" t="s">
        <v>3306</v>
      </c>
      <c r="E804" s="74" t="s">
        <v>384</v>
      </c>
      <c r="F804" s="77" t="s">
        <v>3143</v>
      </c>
      <c r="G804" s="75" t="s">
        <v>2358</v>
      </c>
      <c r="H804" s="75" t="s">
        <v>4115</v>
      </c>
      <c r="I804" s="75" t="s">
        <v>5193</v>
      </c>
      <c r="J804" s="74"/>
    </row>
    <row r="805" spans="1:10" ht="60" customHeight="1" x14ac:dyDescent="0.65">
      <c r="A805" s="74">
        <v>801</v>
      </c>
      <c r="B805" s="74">
        <v>806</v>
      </c>
      <c r="C805" s="74" t="s">
        <v>2359</v>
      </c>
      <c r="D805" s="74" t="s">
        <v>3306</v>
      </c>
      <c r="E805" s="74" t="s">
        <v>2360</v>
      </c>
      <c r="F805" s="77" t="s">
        <v>3143</v>
      </c>
      <c r="G805" s="75" t="s">
        <v>2361</v>
      </c>
      <c r="H805" s="75" t="s">
        <v>4116</v>
      </c>
      <c r="I805" s="75" t="s">
        <v>5194</v>
      </c>
      <c r="J805" s="74"/>
    </row>
    <row r="806" spans="1:10" ht="60" customHeight="1" x14ac:dyDescent="0.65">
      <c r="A806" s="74">
        <v>802</v>
      </c>
      <c r="B806" s="74">
        <v>807</v>
      </c>
      <c r="C806" s="74" t="s">
        <v>2362</v>
      </c>
      <c r="D806" s="74" t="s">
        <v>3306</v>
      </c>
      <c r="E806" s="74" t="s">
        <v>2363</v>
      </c>
      <c r="F806" s="77" t="s">
        <v>3143</v>
      </c>
      <c r="G806" s="75" t="s">
        <v>2364</v>
      </c>
      <c r="H806" s="75" t="s">
        <v>4117</v>
      </c>
      <c r="I806" s="75" t="s">
        <v>5195</v>
      </c>
      <c r="J806" s="74"/>
    </row>
    <row r="807" spans="1:10" ht="60" customHeight="1" x14ac:dyDescent="0.65">
      <c r="A807" s="74">
        <v>803</v>
      </c>
      <c r="B807" s="74">
        <v>808</v>
      </c>
      <c r="C807" s="74" t="s">
        <v>2365</v>
      </c>
      <c r="D807" s="74" t="s">
        <v>3306</v>
      </c>
      <c r="E807" s="74" t="s">
        <v>2366</v>
      </c>
      <c r="F807" s="77" t="s">
        <v>3143</v>
      </c>
      <c r="G807" s="75" t="s">
        <v>2367</v>
      </c>
      <c r="H807" s="75" t="s">
        <v>4118</v>
      </c>
      <c r="I807" s="75" t="s">
        <v>5196</v>
      </c>
      <c r="J807" s="74"/>
    </row>
    <row r="808" spans="1:10" ht="60" customHeight="1" x14ac:dyDescent="0.65">
      <c r="A808" s="74">
        <v>804</v>
      </c>
      <c r="B808" s="74">
        <v>809</v>
      </c>
      <c r="C808" s="74" t="s">
        <v>2368</v>
      </c>
      <c r="D808" s="74" t="s">
        <v>3306</v>
      </c>
      <c r="E808" s="74" t="s">
        <v>2369</v>
      </c>
      <c r="F808" s="77" t="s">
        <v>3143</v>
      </c>
      <c r="G808" s="75" t="s">
        <v>2370</v>
      </c>
      <c r="H808" s="75" t="s">
        <v>4119</v>
      </c>
      <c r="I808" s="75" t="s">
        <v>5197</v>
      </c>
      <c r="J808" s="74"/>
    </row>
    <row r="809" spans="1:10" ht="60" customHeight="1" x14ac:dyDescent="0.65">
      <c r="A809" s="74">
        <v>805</v>
      </c>
      <c r="B809" s="74">
        <v>810</v>
      </c>
      <c r="C809" s="74" t="s">
        <v>2371</v>
      </c>
      <c r="D809" s="74" t="s">
        <v>3306</v>
      </c>
      <c r="E809" s="74" t="s">
        <v>2372</v>
      </c>
      <c r="F809" s="77" t="s">
        <v>3143</v>
      </c>
      <c r="G809" s="75" t="s">
        <v>2373</v>
      </c>
      <c r="H809" s="75" t="s">
        <v>4120</v>
      </c>
      <c r="I809" s="75" t="s">
        <v>5198</v>
      </c>
      <c r="J809" s="74"/>
    </row>
    <row r="810" spans="1:10" ht="60" customHeight="1" x14ac:dyDescent="0.65">
      <c r="A810" s="74">
        <v>806</v>
      </c>
      <c r="B810" s="74">
        <v>811</v>
      </c>
      <c r="C810" s="74" t="s">
        <v>2374</v>
      </c>
      <c r="D810" s="74" t="s">
        <v>3306</v>
      </c>
      <c r="E810" s="74" t="s">
        <v>2375</v>
      </c>
      <c r="F810" s="77" t="s">
        <v>3143</v>
      </c>
      <c r="G810" s="75" t="s">
        <v>2376</v>
      </c>
      <c r="H810" s="75" t="s">
        <v>4121</v>
      </c>
      <c r="I810" s="75" t="s">
        <v>5199</v>
      </c>
      <c r="J810" s="74"/>
    </row>
    <row r="811" spans="1:10" ht="60" customHeight="1" x14ac:dyDescent="0.65">
      <c r="A811" s="74">
        <v>807</v>
      </c>
      <c r="B811" s="74">
        <v>812</v>
      </c>
      <c r="C811" s="74" t="s">
        <v>2377</v>
      </c>
      <c r="D811" s="74" t="s">
        <v>3306</v>
      </c>
      <c r="E811" s="74" t="s">
        <v>2378</v>
      </c>
      <c r="F811" s="77" t="s">
        <v>3143</v>
      </c>
      <c r="G811" s="75" t="s">
        <v>2379</v>
      </c>
      <c r="H811" s="75" t="s">
        <v>4122</v>
      </c>
      <c r="I811" s="75" t="s">
        <v>5200</v>
      </c>
      <c r="J811" s="74"/>
    </row>
    <row r="812" spans="1:10" ht="60" customHeight="1" x14ac:dyDescent="0.65">
      <c r="A812" s="74">
        <v>808</v>
      </c>
      <c r="B812" s="74">
        <v>813</v>
      </c>
      <c r="C812" s="74" t="s">
        <v>2380</v>
      </c>
      <c r="D812" s="74" t="s">
        <v>3308</v>
      </c>
      <c r="E812" s="74" t="s">
        <v>2381</v>
      </c>
      <c r="F812" s="77" t="s">
        <v>3143</v>
      </c>
      <c r="G812" s="75" t="s">
        <v>2382</v>
      </c>
      <c r="H812" s="75" t="s">
        <v>4123</v>
      </c>
      <c r="I812" s="75" t="s">
        <v>5201</v>
      </c>
      <c r="J812" s="74"/>
    </row>
    <row r="813" spans="1:10" ht="60" customHeight="1" x14ac:dyDescent="0.65">
      <c r="A813" s="74">
        <v>809</v>
      </c>
      <c r="B813" s="74">
        <v>814</v>
      </c>
      <c r="C813" s="74" t="s">
        <v>2383</v>
      </c>
      <c r="D813" s="74" t="s">
        <v>3306</v>
      </c>
      <c r="E813" s="74" t="s">
        <v>2384</v>
      </c>
      <c r="F813" s="77" t="s">
        <v>3143</v>
      </c>
      <c r="G813" s="75" t="s">
        <v>2385</v>
      </c>
      <c r="H813" s="75" t="s">
        <v>4124</v>
      </c>
      <c r="I813" s="75" t="s">
        <v>5202</v>
      </c>
      <c r="J813" s="74"/>
    </row>
    <row r="814" spans="1:10" ht="60" customHeight="1" x14ac:dyDescent="0.65">
      <c r="A814" s="74">
        <v>810</v>
      </c>
      <c r="B814" s="74">
        <v>815</v>
      </c>
      <c r="C814" s="74" t="s">
        <v>2386</v>
      </c>
      <c r="D814" s="74" t="s">
        <v>3308</v>
      </c>
      <c r="E814" s="74" t="s">
        <v>480</v>
      </c>
      <c r="F814" s="77" t="s">
        <v>3143</v>
      </c>
      <c r="G814" s="75" t="s">
        <v>2387</v>
      </c>
      <c r="H814" s="75" t="s">
        <v>4125</v>
      </c>
      <c r="I814" s="75" t="s">
        <v>5203</v>
      </c>
      <c r="J814" s="74"/>
    </row>
    <row r="815" spans="1:10" ht="60" customHeight="1" x14ac:dyDescent="0.65">
      <c r="A815" s="74">
        <v>811</v>
      </c>
      <c r="B815" s="74">
        <v>816</v>
      </c>
      <c r="C815" s="74" t="s">
        <v>2388</v>
      </c>
      <c r="D815" s="74" t="s">
        <v>3308</v>
      </c>
      <c r="E815" s="74" t="s">
        <v>468</v>
      </c>
      <c r="F815" s="77" t="s">
        <v>3143</v>
      </c>
      <c r="G815" s="75" t="s">
        <v>2389</v>
      </c>
      <c r="H815" s="75" t="s">
        <v>4126</v>
      </c>
      <c r="I815" s="75" t="s">
        <v>5204</v>
      </c>
      <c r="J815" s="74"/>
    </row>
    <row r="816" spans="1:10" ht="60" customHeight="1" x14ac:dyDescent="0.65">
      <c r="A816" s="74">
        <v>812</v>
      </c>
      <c r="B816" s="74">
        <v>817</v>
      </c>
      <c r="C816" s="74" t="s">
        <v>2390</v>
      </c>
      <c r="D816" s="74" t="s">
        <v>3306</v>
      </c>
      <c r="E816" s="74" t="s">
        <v>2391</v>
      </c>
      <c r="F816" s="77" t="s">
        <v>3143</v>
      </c>
      <c r="G816" s="75" t="s">
        <v>2392</v>
      </c>
      <c r="H816" s="75" t="s">
        <v>4127</v>
      </c>
      <c r="I816" s="75" t="s">
        <v>5205</v>
      </c>
      <c r="J816" s="74"/>
    </row>
    <row r="817" spans="1:10" ht="60" customHeight="1" x14ac:dyDescent="0.65">
      <c r="A817" s="74">
        <v>813</v>
      </c>
      <c r="B817" s="74">
        <v>818</v>
      </c>
      <c r="C817" s="74" t="s">
        <v>2393</v>
      </c>
      <c r="D817" s="74" t="s">
        <v>3306</v>
      </c>
      <c r="E817" s="74" t="s">
        <v>2394</v>
      </c>
      <c r="F817" s="77" t="s">
        <v>3143</v>
      </c>
      <c r="G817" s="75" t="s">
        <v>2395</v>
      </c>
      <c r="H817" s="75" t="s">
        <v>4128</v>
      </c>
      <c r="I817" s="75" t="s">
        <v>5206</v>
      </c>
      <c r="J817" s="74"/>
    </row>
    <row r="818" spans="1:10" ht="60" customHeight="1" x14ac:dyDescent="0.65">
      <c r="A818" s="74">
        <v>814</v>
      </c>
      <c r="B818" s="74">
        <v>819</v>
      </c>
      <c r="C818" s="74" t="s">
        <v>2396</v>
      </c>
      <c r="D818" s="74" t="s">
        <v>3306</v>
      </c>
      <c r="E818" s="74" t="s">
        <v>2397</v>
      </c>
      <c r="F818" s="77" t="s">
        <v>3143</v>
      </c>
      <c r="G818" s="75" t="s">
        <v>2398</v>
      </c>
      <c r="H818" s="75" t="s">
        <v>4129</v>
      </c>
      <c r="I818" s="75" t="s">
        <v>5207</v>
      </c>
      <c r="J818" s="74"/>
    </row>
    <row r="819" spans="1:10" ht="60" customHeight="1" x14ac:dyDescent="0.65">
      <c r="A819" s="74">
        <v>815</v>
      </c>
      <c r="B819" s="74">
        <v>820</v>
      </c>
      <c r="C819" s="74" t="s">
        <v>2399</v>
      </c>
      <c r="D819" s="74" t="s">
        <v>3306</v>
      </c>
      <c r="E819" s="74" t="s">
        <v>2400</v>
      </c>
      <c r="F819" s="77" t="s">
        <v>3143</v>
      </c>
      <c r="G819" s="75" t="s">
        <v>2401</v>
      </c>
      <c r="H819" s="75" t="s">
        <v>4130</v>
      </c>
      <c r="I819" s="75" t="s">
        <v>5208</v>
      </c>
      <c r="J819" s="74"/>
    </row>
    <row r="820" spans="1:10" ht="60" customHeight="1" x14ac:dyDescent="0.65">
      <c r="A820" s="74">
        <v>816</v>
      </c>
      <c r="B820" s="74">
        <v>821</v>
      </c>
      <c r="C820" s="74" t="s">
        <v>2402</v>
      </c>
      <c r="D820" s="74" t="s">
        <v>3306</v>
      </c>
      <c r="E820" s="74" t="s">
        <v>2403</v>
      </c>
      <c r="F820" s="77" t="s">
        <v>3143</v>
      </c>
      <c r="G820" s="75" t="s">
        <v>2404</v>
      </c>
      <c r="H820" s="75" t="s">
        <v>4131</v>
      </c>
      <c r="I820" s="75" t="s">
        <v>5209</v>
      </c>
      <c r="J820" s="74"/>
    </row>
    <row r="821" spans="1:10" ht="60" customHeight="1" x14ac:dyDescent="0.65">
      <c r="A821" s="74">
        <v>817</v>
      </c>
      <c r="B821" s="74">
        <v>822</v>
      </c>
      <c r="C821" s="74" t="s">
        <v>2405</v>
      </c>
      <c r="D821" s="74" t="s">
        <v>3306</v>
      </c>
      <c r="E821" s="74" t="s">
        <v>2406</v>
      </c>
      <c r="F821" s="77" t="s">
        <v>3143</v>
      </c>
      <c r="G821" s="75" t="s">
        <v>2407</v>
      </c>
      <c r="H821" s="75" t="s">
        <v>4132</v>
      </c>
      <c r="I821" s="75" t="s">
        <v>5210</v>
      </c>
      <c r="J821" s="74"/>
    </row>
    <row r="822" spans="1:10" ht="60" customHeight="1" x14ac:dyDescent="0.65">
      <c r="A822" s="74">
        <v>818</v>
      </c>
      <c r="B822" s="74">
        <v>823</v>
      </c>
      <c r="C822" s="74" t="s">
        <v>2408</v>
      </c>
      <c r="D822" s="74" t="s">
        <v>3308</v>
      </c>
      <c r="E822" s="74" t="s">
        <v>285</v>
      </c>
      <c r="F822" s="77" t="s">
        <v>3143</v>
      </c>
      <c r="G822" s="75" t="s">
        <v>2409</v>
      </c>
      <c r="H822" s="75" t="s">
        <v>4133</v>
      </c>
      <c r="I822" s="75" t="s">
        <v>5211</v>
      </c>
      <c r="J822" s="74"/>
    </row>
    <row r="823" spans="1:10" ht="60" customHeight="1" x14ac:dyDescent="0.65">
      <c r="A823" s="74">
        <v>819</v>
      </c>
      <c r="B823" s="74">
        <v>824</v>
      </c>
      <c r="C823" s="74" t="s">
        <v>2410</v>
      </c>
      <c r="D823" s="74" t="s">
        <v>3306</v>
      </c>
      <c r="E823" s="74" t="s">
        <v>2411</v>
      </c>
      <c r="F823" s="77" t="s">
        <v>3143</v>
      </c>
      <c r="G823" s="75" t="s">
        <v>2412</v>
      </c>
      <c r="H823" s="75" t="s">
        <v>4134</v>
      </c>
      <c r="I823" s="75" t="s">
        <v>5212</v>
      </c>
      <c r="J823" s="74"/>
    </row>
    <row r="824" spans="1:10" ht="60" customHeight="1" x14ac:dyDescent="0.65">
      <c r="A824" s="74">
        <v>820</v>
      </c>
      <c r="B824" s="74">
        <v>825</v>
      </c>
      <c r="C824" s="74" t="s">
        <v>2413</v>
      </c>
      <c r="D824" s="74" t="s">
        <v>3306</v>
      </c>
      <c r="E824" s="74" t="s">
        <v>2355</v>
      </c>
      <c r="F824" s="77" t="s">
        <v>3143</v>
      </c>
      <c r="G824" s="75" t="s">
        <v>2414</v>
      </c>
      <c r="H824" s="75" t="s">
        <v>4135</v>
      </c>
      <c r="I824" s="75" t="s">
        <v>5213</v>
      </c>
      <c r="J824" s="74"/>
    </row>
    <row r="825" spans="1:10" ht="60" customHeight="1" x14ac:dyDescent="0.65">
      <c r="A825" s="74">
        <v>821</v>
      </c>
      <c r="B825" s="74">
        <v>826</v>
      </c>
      <c r="C825" s="74" t="s">
        <v>2415</v>
      </c>
      <c r="D825" s="74" t="s">
        <v>3306</v>
      </c>
      <c r="E825" s="74" t="s">
        <v>2416</v>
      </c>
      <c r="F825" s="77" t="s">
        <v>3144</v>
      </c>
      <c r="G825" s="75" t="s">
        <v>2417</v>
      </c>
      <c r="H825" s="75" t="s">
        <v>4136</v>
      </c>
      <c r="I825" s="75" t="s">
        <v>5214</v>
      </c>
      <c r="J825" s="74"/>
    </row>
    <row r="826" spans="1:10" ht="60" customHeight="1" x14ac:dyDescent="0.65">
      <c r="A826" s="74">
        <v>822</v>
      </c>
      <c r="B826" s="74">
        <v>827</v>
      </c>
      <c r="C826" s="74" t="s">
        <v>2418</v>
      </c>
      <c r="D826" s="74" t="s">
        <v>3306</v>
      </c>
      <c r="E826" s="74" t="s">
        <v>2419</v>
      </c>
      <c r="F826" s="77" t="s">
        <v>3144</v>
      </c>
      <c r="G826" s="75" t="s">
        <v>2420</v>
      </c>
      <c r="H826" s="75" t="s">
        <v>4137</v>
      </c>
      <c r="I826" s="75" t="s">
        <v>5215</v>
      </c>
      <c r="J826" s="74"/>
    </row>
    <row r="827" spans="1:10" ht="60" customHeight="1" x14ac:dyDescent="0.65">
      <c r="A827" s="74">
        <v>823</v>
      </c>
      <c r="B827" s="74">
        <v>828</v>
      </c>
      <c r="C827" s="74" t="s">
        <v>2421</v>
      </c>
      <c r="D827" s="74" t="s">
        <v>3306</v>
      </c>
      <c r="E827" s="74" t="s">
        <v>2422</v>
      </c>
      <c r="F827" s="77" t="s">
        <v>3144</v>
      </c>
      <c r="G827" s="75" t="s">
        <v>2423</v>
      </c>
      <c r="H827" s="75" t="s">
        <v>4138</v>
      </c>
      <c r="I827" s="75" t="s">
        <v>5216</v>
      </c>
      <c r="J827" s="74"/>
    </row>
    <row r="828" spans="1:10" ht="60" customHeight="1" x14ac:dyDescent="0.65">
      <c r="A828" s="74">
        <v>824</v>
      </c>
      <c r="B828" s="74">
        <v>829</v>
      </c>
      <c r="C828" s="74" t="s">
        <v>2424</v>
      </c>
      <c r="D828" s="74" t="s">
        <v>3306</v>
      </c>
      <c r="E828" s="74" t="s">
        <v>2332</v>
      </c>
      <c r="F828" s="77" t="s">
        <v>3144</v>
      </c>
      <c r="G828" s="75" t="s">
        <v>2425</v>
      </c>
      <c r="H828" s="75" t="s">
        <v>4139</v>
      </c>
      <c r="I828" s="75" t="s">
        <v>5217</v>
      </c>
      <c r="J828" s="74"/>
    </row>
    <row r="829" spans="1:10" ht="60" customHeight="1" x14ac:dyDescent="0.65">
      <c r="A829" s="74">
        <v>825</v>
      </c>
      <c r="B829" s="74">
        <v>830</v>
      </c>
      <c r="C829" s="74" t="s">
        <v>2426</v>
      </c>
      <c r="D829" s="74" t="s">
        <v>3308</v>
      </c>
      <c r="E829" s="74" t="s">
        <v>2427</v>
      </c>
      <c r="F829" s="77" t="s">
        <v>3144</v>
      </c>
      <c r="G829" s="75" t="s">
        <v>2428</v>
      </c>
      <c r="H829" s="75" t="s">
        <v>4140</v>
      </c>
      <c r="I829" s="75" t="s">
        <v>5218</v>
      </c>
      <c r="J829" s="74"/>
    </row>
    <row r="830" spans="1:10" ht="60" customHeight="1" x14ac:dyDescent="0.65">
      <c r="A830" s="74">
        <v>826</v>
      </c>
      <c r="B830" s="74">
        <v>831</v>
      </c>
      <c r="C830" s="74" t="s">
        <v>2429</v>
      </c>
      <c r="D830" s="74" t="s">
        <v>3306</v>
      </c>
      <c r="E830" s="74" t="s">
        <v>2430</v>
      </c>
      <c r="F830" s="77" t="s">
        <v>3144</v>
      </c>
      <c r="G830" s="75" t="s">
        <v>2431</v>
      </c>
      <c r="H830" s="75" t="s">
        <v>4141</v>
      </c>
      <c r="I830" s="75" t="s">
        <v>5219</v>
      </c>
      <c r="J830" s="74"/>
    </row>
    <row r="831" spans="1:10" ht="60" customHeight="1" x14ac:dyDescent="0.65">
      <c r="A831" s="74">
        <v>827</v>
      </c>
      <c r="B831" s="74">
        <v>832</v>
      </c>
      <c r="C831" s="74" t="s">
        <v>2432</v>
      </c>
      <c r="D831" s="74" t="s">
        <v>3306</v>
      </c>
      <c r="E831" s="74" t="s">
        <v>2433</v>
      </c>
      <c r="F831" s="77" t="s">
        <v>3144</v>
      </c>
      <c r="G831" s="75" t="s">
        <v>2434</v>
      </c>
      <c r="H831" s="75" t="s">
        <v>4142</v>
      </c>
      <c r="I831" s="75" t="s">
        <v>5220</v>
      </c>
      <c r="J831" s="74"/>
    </row>
    <row r="832" spans="1:10" ht="60" customHeight="1" x14ac:dyDescent="0.65">
      <c r="A832" s="74">
        <v>828</v>
      </c>
      <c r="B832" s="74">
        <v>833</v>
      </c>
      <c r="C832" s="74" t="s">
        <v>2435</v>
      </c>
      <c r="D832" s="74" t="s">
        <v>3306</v>
      </c>
      <c r="E832" s="74" t="s">
        <v>1276</v>
      </c>
      <c r="F832" s="77" t="s">
        <v>3144</v>
      </c>
      <c r="G832" s="75" t="s">
        <v>2436</v>
      </c>
      <c r="H832" s="75" t="s">
        <v>4143</v>
      </c>
      <c r="I832" s="75" t="s">
        <v>5221</v>
      </c>
      <c r="J832" s="74"/>
    </row>
    <row r="833" spans="1:10" ht="60" customHeight="1" x14ac:dyDescent="0.65">
      <c r="A833" s="74">
        <v>829</v>
      </c>
      <c r="B833" s="74">
        <v>834</v>
      </c>
      <c r="C833" s="74" t="s">
        <v>2437</v>
      </c>
      <c r="D833" s="74" t="s">
        <v>3306</v>
      </c>
      <c r="E833" s="74" t="s">
        <v>2438</v>
      </c>
      <c r="F833" s="77" t="s">
        <v>3144</v>
      </c>
      <c r="G833" s="75" t="s">
        <v>2439</v>
      </c>
      <c r="H833" s="75" t="s">
        <v>4144</v>
      </c>
      <c r="I833" s="75" t="s">
        <v>5222</v>
      </c>
      <c r="J833" s="74"/>
    </row>
    <row r="834" spans="1:10" ht="60" customHeight="1" x14ac:dyDescent="0.65">
      <c r="A834" s="74">
        <v>830</v>
      </c>
      <c r="B834" s="74">
        <v>835</v>
      </c>
      <c r="C834" s="74" t="s">
        <v>2440</v>
      </c>
      <c r="D834" s="74" t="s">
        <v>3306</v>
      </c>
      <c r="E834" s="74" t="s">
        <v>2441</v>
      </c>
      <c r="F834" s="77" t="s">
        <v>3144</v>
      </c>
      <c r="G834" s="75" t="s">
        <v>2442</v>
      </c>
      <c r="H834" s="75" t="s">
        <v>4145</v>
      </c>
      <c r="I834" s="75" t="s">
        <v>5223</v>
      </c>
      <c r="J834" s="74"/>
    </row>
    <row r="835" spans="1:10" ht="60" customHeight="1" x14ac:dyDescent="0.65">
      <c r="A835" s="74">
        <v>831</v>
      </c>
      <c r="B835" s="74">
        <v>836</v>
      </c>
      <c r="C835" s="74" t="s">
        <v>2443</v>
      </c>
      <c r="D835" s="74" t="s">
        <v>3306</v>
      </c>
      <c r="E835" s="74" t="s">
        <v>480</v>
      </c>
      <c r="F835" s="77" t="s">
        <v>3144</v>
      </c>
      <c r="G835" s="75" t="s">
        <v>2444</v>
      </c>
      <c r="H835" s="75" t="s">
        <v>4146</v>
      </c>
      <c r="I835" s="75" t="s">
        <v>5224</v>
      </c>
      <c r="J835" s="74"/>
    </row>
    <row r="836" spans="1:10" ht="60" customHeight="1" x14ac:dyDescent="0.65">
      <c r="A836" s="74">
        <v>832</v>
      </c>
      <c r="B836" s="74">
        <v>837</v>
      </c>
      <c r="C836" s="74" t="s">
        <v>2445</v>
      </c>
      <c r="D836" s="74" t="s">
        <v>3306</v>
      </c>
      <c r="E836" s="74" t="s">
        <v>2433</v>
      </c>
      <c r="F836" s="77" t="s">
        <v>3144</v>
      </c>
      <c r="G836" s="75" t="s">
        <v>2446</v>
      </c>
      <c r="H836" s="75" t="s">
        <v>4147</v>
      </c>
      <c r="I836" s="75" t="s">
        <v>5225</v>
      </c>
      <c r="J836" s="74"/>
    </row>
    <row r="837" spans="1:10" ht="60" customHeight="1" x14ac:dyDescent="0.65">
      <c r="A837" s="74">
        <v>833</v>
      </c>
      <c r="B837" s="74">
        <v>838</v>
      </c>
      <c r="C837" s="74" t="s">
        <v>2447</v>
      </c>
      <c r="D837" s="74" t="s">
        <v>3306</v>
      </c>
      <c r="E837" s="74" t="s">
        <v>2448</v>
      </c>
      <c r="F837" s="77" t="s">
        <v>3144</v>
      </c>
      <c r="G837" s="75" t="s">
        <v>2449</v>
      </c>
      <c r="H837" s="75" t="s">
        <v>4148</v>
      </c>
      <c r="I837" s="75" t="s">
        <v>5226</v>
      </c>
      <c r="J837" s="74"/>
    </row>
    <row r="838" spans="1:10" ht="60" customHeight="1" x14ac:dyDescent="0.65">
      <c r="A838" s="74">
        <v>834</v>
      </c>
      <c r="B838" s="74">
        <v>839</v>
      </c>
      <c r="C838" s="74" t="s">
        <v>2450</v>
      </c>
      <c r="D838" s="74" t="s">
        <v>3306</v>
      </c>
      <c r="E838" s="74" t="s">
        <v>2451</v>
      </c>
      <c r="F838" s="77" t="s">
        <v>3144</v>
      </c>
      <c r="G838" s="75" t="s">
        <v>2452</v>
      </c>
      <c r="H838" s="75" t="s">
        <v>4149</v>
      </c>
      <c r="I838" s="75" t="s">
        <v>5227</v>
      </c>
      <c r="J838" s="74"/>
    </row>
    <row r="839" spans="1:10" ht="60" customHeight="1" x14ac:dyDescent="0.65">
      <c r="A839" s="74">
        <v>835</v>
      </c>
      <c r="B839" s="74">
        <v>840</v>
      </c>
      <c r="C839" s="74" t="s">
        <v>2453</v>
      </c>
      <c r="D839" s="74" t="s">
        <v>3306</v>
      </c>
      <c r="E839" s="74" t="s">
        <v>231</v>
      </c>
      <c r="F839" s="77" t="s">
        <v>3144</v>
      </c>
      <c r="G839" s="75" t="s">
        <v>2454</v>
      </c>
      <c r="H839" s="75" t="s">
        <v>4150</v>
      </c>
      <c r="I839" s="75" t="s">
        <v>5228</v>
      </c>
      <c r="J839" s="74"/>
    </row>
    <row r="840" spans="1:10" ht="60" customHeight="1" x14ac:dyDescent="0.65">
      <c r="A840" s="74">
        <v>836</v>
      </c>
      <c r="B840" s="74">
        <v>841</v>
      </c>
      <c r="C840" s="74" t="s">
        <v>2455</v>
      </c>
      <c r="D840" s="74" t="s">
        <v>3306</v>
      </c>
      <c r="E840" s="74" t="s">
        <v>2456</v>
      </c>
      <c r="F840" s="77" t="s">
        <v>3144</v>
      </c>
      <c r="G840" s="75" t="s">
        <v>2457</v>
      </c>
      <c r="H840" s="75" t="s">
        <v>4151</v>
      </c>
      <c r="I840" s="75" t="s">
        <v>5229</v>
      </c>
      <c r="J840" s="74"/>
    </row>
    <row r="841" spans="1:10" ht="60" customHeight="1" x14ac:dyDescent="0.65">
      <c r="A841" s="74">
        <v>837</v>
      </c>
      <c r="B841" s="74">
        <v>842</v>
      </c>
      <c r="C841" s="74" t="s">
        <v>2458</v>
      </c>
      <c r="D841" s="74" t="s">
        <v>3306</v>
      </c>
      <c r="E841" s="74" t="s">
        <v>2459</v>
      </c>
      <c r="F841" s="77" t="s">
        <v>3144</v>
      </c>
      <c r="G841" s="75" t="s">
        <v>2460</v>
      </c>
      <c r="H841" s="75" t="s">
        <v>4152</v>
      </c>
      <c r="I841" s="75" t="s">
        <v>5230</v>
      </c>
      <c r="J841" s="74"/>
    </row>
    <row r="842" spans="1:10" ht="60" customHeight="1" x14ac:dyDescent="0.65">
      <c r="A842" s="74">
        <v>838</v>
      </c>
      <c r="B842" s="74">
        <v>843</v>
      </c>
      <c r="C842" s="74" t="s">
        <v>2461</v>
      </c>
      <c r="D842" s="74" t="s">
        <v>3306</v>
      </c>
      <c r="E842" s="74" t="s">
        <v>2462</v>
      </c>
      <c r="F842" s="77" t="s">
        <v>3144</v>
      </c>
      <c r="G842" s="75" t="s">
        <v>2463</v>
      </c>
      <c r="H842" s="75" t="s">
        <v>4153</v>
      </c>
      <c r="I842" s="75" t="s">
        <v>5231</v>
      </c>
      <c r="J842" s="74"/>
    </row>
    <row r="843" spans="1:10" ht="60" customHeight="1" x14ac:dyDescent="0.65">
      <c r="A843" s="74">
        <v>839</v>
      </c>
      <c r="B843" s="74">
        <v>845</v>
      </c>
      <c r="C843" s="74" t="s">
        <v>2465</v>
      </c>
      <c r="D843" s="74" t="s">
        <v>3306</v>
      </c>
      <c r="E843" s="74" t="s">
        <v>2466</v>
      </c>
      <c r="F843" s="77" t="s">
        <v>3144</v>
      </c>
      <c r="G843" s="75" t="s">
        <v>2467</v>
      </c>
      <c r="H843" s="75" t="s">
        <v>4154</v>
      </c>
      <c r="I843" s="75" t="s">
        <v>5232</v>
      </c>
      <c r="J843" s="74"/>
    </row>
    <row r="844" spans="1:10" ht="60" customHeight="1" x14ac:dyDescent="0.65">
      <c r="A844" s="74">
        <v>840</v>
      </c>
      <c r="B844" s="74">
        <v>846</v>
      </c>
      <c r="C844" s="74" t="s">
        <v>2468</v>
      </c>
      <c r="D844" s="74" t="s">
        <v>3306</v>
      </c>
      <c r="E844" s="74" t="s">
        <v>2469</v>
      </c>
      <c r="F844" s="77" t="s">
        <v>3144</v>
      </c>
      <c r="G844" s="75" t="s">
        <v>2470</v>
      </c>
      <c r="H844" s="75" t="s">
        <v>4155</v>
      </c>
      <c r="I844" s="75" t="s">
        <v>5233</v>
      </c>
      <c r="J844" s="74"/>
    </row>
    <row r="845" spans="1:10" ht="60" customHeight="1" x14ac:dyDescent="0.65">
      <c r="A845" s="74">
        <v>841</v>
      </c>
      <c r="B845" s="74">
        <v>847</v>
      </c>
      <c r="C845" s="74" t="s">
        <v>2471</v>
      </c>
      <c r="D845" s="74" t="s">
        <v>3306</v>
      </c>
      <c r="E845" s="74" t="s">
        <v>2472</v>
      </c>
      <c r="F845" s="77" t="s">
        <v>3144</v>
      </c>
      <c r="G845" s="75" t="s">
        <v>2473</v>
      </c>
      <c r="H845" s="75" t="s">
        <v>4156</v>
      </c>
      <c r="I845" s="75" t="s">
        <v>5234</v>
      </c>
      <c r="J845" s="74"/>
    </row>
    <row r="846" spans="1:10" ht="60" customHeight="1" x14ac:dyDescent="0.65">
      <c r="A846" s="74">
        <v>842</v>
      </c>
      <c r="B846" s="74">
        <v>848</v>
      </c>
      <c r="C846" s="74" t="s">
        <v>2474</v>
      </c>
      <c r="D846" s="74" t="s">
        <v>3306</v>
      </c>
      <c r="E846" s="74" t="s">
        <v>2475</v>
      </c>
      <c r="F846" s="77" t="s">
        <v>3144</v>
      </c>
      <c r="G846" s="75" t="s">
        <v>2476</v>
      </c>
      <c r="H846" s="75" t="s">
        <v>4157</v>
      </c>
      <c r="I846" s="75" t="s">
        <v>5235</v>
      </c>
      <c r="J846" s="74"/>
    </row>
    <row r="847" spans="1:10" ht="60" customHeight="1" x14ac:dyDescent="0.65">
      <c r="A847" s="74">
        <v>843</v>
      </c>
      <c r="B847" s="74">
        <v>849</v>
      </c>
      <c r="C847" s="74" t="s">
        <v>2477</v>
      </c>
      <c r="D847" s="74" t="s">
        <v>3306</v>
      </c>
      <c r="E847" s="74" t="s">
        <v>2478</v>
      </c>
      <c r="F847" s="77" t="s">
        <v>3144</v>
      </c>
      <c r="G847" s="75" t="s">
        <v>2479</v>
      </c>
      <c r="H847" s="75" t="s">
        <v>4158</v>
      </c>
      <c r="I847" s="75" t="s">
        <v>5236</v>
      </c>
      <c r="J847" s="74"/>
    </row>
    <row r="848" spans="1:10" ht="60" customHeight="1" x14ac:dyDescent="0.65">
      <c r="A848" s="74">
        <v>844</v>
      </c>
      <c r="B848" s="74">
        <v>850</v>
      </c>
      <c r="C848" s="74" t="s">
        <v>2480</v>
      </c>
      <c r="D848" s="74" t="s">
        <v>3306</v>
      </c>
      <c r="E848" s="74" t="s">
        <v>2481</v>
      </c>
      <c r="F848" s="77" t="s">
        <v>3143</v>
      </c>
      <c r="G848" s="75" t="s">
        <v>2482</v>
      </c>
      <c r="H848" s="75" t="s">
        <v>4159</v>
      </c>
      <c r="I848" s="75" t="s">
        <v>5237</v>
      </c>
      <c r="J848" s="74"/>
    </row>
    <row r="849" spans="1:10" ht="60" customHeight="1" x14ac:dyDescent="0.65">
      <c r="A849" s="74">
        <v>845</v>
      </c>
      <c r="B849" s="74">
        <v>851</v>
      </c>
      <c r="C849" s="74" t="s">
        <v>2483</v>
      </c>
      <c r="D849" s="74" t="s">
        <v>3306</v>
      </c>
      <c r="E849" s="74" t="s">
        <v>2484</v>
      </c>
      <c r="F849" s="77" t="s">
        <v>3143</v>
      </c>
      <c r="G849" s="75" t="s">
        <v>2485</v>
      </c>
      <c r="H849" s="75" t="s">
        <v>4160</v>
      </c>
      <c r="I849" s="75" t="s">
        <v>5238</v>
      </c>
      <c r="J849" s="74"/>
    </row>
    <row r="850" spans="1:10" ht="60" customHeight="1" x14ac:dyDescent="0.65">
      <c r="A850" s="74">
        <v>846</v>
      </c>
      <c r="B850" s="74">
        <v>852</v>
      </c>
      <c r="C850" s="74" t="s">
        <v>2486</v>
      </c>
      <c r="D850" s="74" t="s">
        <v>3306</v>
      </c>
      <c r="E850" s="74" t="s">
        <v>2487</v>
      </c>
      <c r="F850" s="77" t="s">
        <v>3143</v>
      </c>
      <c r="G850" s="75" t="s">
        <v>2488</v>
      </c>
      <c r="H850" s="75" t="s">
        <v>4161</v>
      </c>
      <c r="I850" s="75" t="s">
        <v>5239</v>
      </c>
      <c r="J850" s="74"/>
    </row>
    <row r="851" spans="1:10" ht="60" customHeight="1" x14ac:dyDescent="0.65">
      <c r="A851" s="74">
        <v>847</v>
      </c>
      <c r="B851" s="74">
        <v>853</v>
      </c>
      <c r="C851" s="74" t="s">
        <v>2489</v>
      </c>
      <c r="D851" s="74" t="s">
        <v>3306</v>
      </c>
      <c r="E851" s="74" t="s">
        <v>2490</v>
      </c>
      <c r="F851" s="77" t="s">
        <v>3143</v>
      </c>
      <c r="G851" s="75" t="s">
        <v>2491</v>
      </c>
      <c r="H851" s="75" t="s">
        <v>4162</v>
      </c>
      <c r="I851" s="75" t="s">
        <v>5240</v>
      </c>
      <c r="J851" s="74"/>
    </row>
    <row r="852" spans="1:10" ht="60" customHeight="1" x14ac:dyDescent="0.65">
      <c r="A852" s="74">
        <v>848</v>
      </c>
      <c r="B852" s="74">
        <v>854</v>
      </c>
      <c r="C852" s="74" t="s">
        <v>2492</v>
      </c>
      <c r="D852" s="74" t="s">
        <v>3306</v>
      </c>
      <c r="E852" s="74" t="s">
        <v>2493</v>
      </c>
      <c r="F852" s="77" t="s">
        <v>3143</v>
      </c>
      <c r="G852" s="75" t="s">
        <v>2494</v>
      </c>
      <c r="H852" s="75" t="s">
        <v>4163</v>
      </c>
      <c r="I852" s="75" t="s">
        <v>5241</v>
      </c>
      <c r="J852" s="74"/>
    </row>
    <row r="853" spans="1:10" ht="60" customHeight="1" x14ac:dyDescent="0.65">
      <c r="A853" s="74">
        <v>849</v>
      </c>
      <c r="B853" s="74">
        <v>855</v>
      </c>
      <c r="C853" s="74" t="s">
        <v>2495</v>
      </c>
      <c r="D853" s="74" t="s">
        <v>3306</v>
      </c>
      <c r="E853" s="74" t="s">
        <v>2496</v>
      </c>
      <c r="F853" s="77" t="s">
        <v>3143</v>
      </c>
      <c r="G853" s="75" t="s">
        <v>2497</v>
      </c>
      <c r="H853" s="75" t="s">
        <v>4164</v>
      </c>
      <c r="I853" s="75" t="s">
        <v>5242</v>
      </c>
      <c r="J853" s="74"/>
    </row>
    <row r="854" spans="1:10" ht="60" customHeight="1" x14ac:dyDescent="0.65">
      <c r="A854" s="74">
        <v>850</v>
      </c>
      <c r="B854" s="74">
        <v>856</v>
      </c>
      <c r="C854" s="74" t="s">
        <v>2498</v>
      </c>
      <c r="D854" s="74" t="s">
        <v>3306</v>
      </c>
      <c r="E854" s="74" t="s">
        <v>1513</v>
      </c>
      <c r="F854" s="77" t="s">
        <v>3143</v>
      </c>
      <c r="G854" s="75" t="s">
        <v>2499</v>
      </c>
      <c r="H854" s="75" t="s">
        <v>4165</v>
      </c>
      <c r="I854" s="75" t="s">
        <v>5243</v>
      </c>
      <c r="J854" s="74"/>
    </row>
    <row r="855" spans="1:10" ht="60" customHeight="1" x14ac:dyDescent="0.65">
      <c r="A855" s="74">
        <v>851</v>
      </c>
      <c r="B855" s="74">
        <v>857</v>
      </c>
      <c r="C855" s="74" t="s">
        <v>2500</v>
      </c>
      <c r="D855" s="74" t="s">
        <v>3306</v>
      </c>
      <c r="E855" s="74" t="s">
        <v>2501</v>
      </c>
      <c r="F855" s="77" t="s">
        <v>3144</v>
      </c>
      <c r="G855" s="75" t="s">
        <v>2502</v>
      </c>
      <c r="H855" s="75" t="s">
        <v>4166</v>
      </c>
      <c r="I855" s="75" t="s">
        <v>5244</v>
      </c>
      <c r="J855" s="74"/>
    </row>
    <row r="856" spans="1:10" ht="60" customHeight="1" x14ac:dyDescent="0.65">
      <c r="A856" s="74">
        <v>852</v>
      </c>
      <c r="B856" s="74">
        <v>858</v>
      </c>
      <c r="C856" s="74" t="s">
        <v>2503</v>
      </c>
      <c r="D856" s="74" t="s">
        <v>3306</v>
      </c>
      <c r="E856" s="74" t="s">
        <v>2504</v>
      </c>
      <c r="F856" s="77" t="s">
        <v>3144</v>
      </c>
      <c r="G856" s="75" t="s">
        <v>2505</v>
      </c>
      <c r="H856" s="75" t="s">
        <v>4167</v>
      </c>
      <c r="I856" s="75" t="s">
        <v>5245</v>
      </c>
      <c r="J856" s="74"/>
    </row>
    <row r="857" spans="1:10" ht="60" customHeight="1" x14ac:dyDescent="0.65">
      <c r="A857" s="74">
        <v>853</v>
      </c>
      <c r="B857" s="74">
        <v>859</v>
      </c>
      <c r="C857" s="74" t="s">
        <v>2506</v>
      </c>
      <c r="D857" s="74" t="s">
        <v>3306</v>
      </c>
      <c r="E857" s="74" t="s">
        <v>2507</v>
      </c>
      <c r="F857" s="77" t="s">
        <v>3144</v>
      </c>
      <c r="G857" s="75" t="s">
        <v>2508</v>
      </c>
      <c r="H857" s="75" t="s">
        <v>4168</v>
      </c>
      <c r="I857" s="75" t="s">
        <v>5246</v>
      </c>
      <c r="J857" s="74"/>
    </row>
    <row r="858" spans="1:10" ht="60" customHeight="1" x14ac:dyDescent="0.65">
      <c r="A858" s="74">
        <v>854</v>
      </c>
      <c r="B858" s="74">
        <v>860</v>
      </c>
      <c r="C858" s="74" t="s">
        <v>2509</v>
      </c>
      <c r="D858" s="74" t="s">
        <v>3308</v>
      </c>
      <c r="E858" s="74" t="s">
        <v>2510</v>
      </c>
      <c r="F858" s="77" t="s">
        <v>3143</v>
      </c>
      <c r="G858" s="75" t="s">
        <v>2511</v>
      </c>
      <c r="H858" s="75" t="s">
        <v>4169</v>
      </c>
      <c r="I858" s="75" t="s">
        <v>5247</v>
      </c>
      <c r="J858" s="74"/>
    </row>
    <row r="859" spans="1:10" ht="60" customHeight="1" x14ac:dyDescent="0.65">
      <c r="A859" s="74">
        <v>855</v>
      </c>
      <c r="B859" s="74">
        <v>861</v>
      </c>
      <c r="C859" s="74" t="s">
        <v>2512</v>
      </c>
      <c r="D859" s="74" t="s">
        <v>3308</v>
      </c>
      <c r="E859" s="74" t="s">
        <v>2513</v>
      </c>
      <c r="F859" s="77" t="s">
        <v>3143</v>
      </c>
      <c r="G859" s="75" t="s">
        <v>2514</v>
      </c>
      <c r="H859" s="75" t="s">
        <v>4170</v>
      </c>
      <c r="I859" s="75" t="s">
        <v>5248</v>
      </c>
      <c r="J859" s="74"/>
    </row>
    <row r="860" spans="1:10" ht="60" customHeight="1" x14ac:dyDescent="0.65">
      <c r="A860" s="74">
        <v>856</v>
      </c>
      <c r="B860" s="74">
        <v>862</v>
      </c>
      <c r="C860" s="74" t="s">
        <v>2515</v>
      </c>
      <c r="D860" s="74" t="s">
        <v>3306</v>
      </c>
      <c r="E860" s="74" t="s">
        <v>2516</v>
      </c>
      <c r="F860" s="77" t="s">
        <v>3143</v>
      </c>
      <c r="G860" s="75" t="s">
        <v>2517</v>
      </c>
      <c r="H860" s="75" t="s">
        <v>4171</v>
      </c>
      <c r="I860" s="75" t="s">
        <v>5249</v>
      </c>
      <c r="J860" s="74"/>
    </row>
    <row r="861" spans="1:10" ht="60" customHeight="1" x14ac:dyDescent="0.65">
      <c r="A861" s="74">
        <v>857</v>
      </c>
      <c r="B861" s="74">
        <v>863</v>
      </c>
      <c r="C861" s="74" t="s">
        <v>2518</v>
      </c>
      <c r="D861" s="74" t="s">
        <v>3306</v>
      </c>
      <c r="E861" s="74" t="s">
        <v>2519</v>
      </c>
      <c r="F861" s="77" t="s">
        <v>3143</v>
      </c>
      <c r="G861" s="75" t="s">
        <v>2520</v>
      </c>
      <c r="H861" s="75" t="s">
        <v>4172</v>
      </c>
      <c r="I861" s="75" t="s">
        <v>5250</v>
      </c>
      <c r="J861" s="74"/>
    </row>
    <row r="862" spans="1:10" ht="60" customHeight="1" x14ac:dyDescent="0.65">
      <c r="A862" s="74">
        <v>858</v>
      </c>
      <c r="B862" s="74">
        <v>864</v>
      </c>
      <c r="C862" s="74" t="s">
        <v>2521</v>
      </c>
      <c r="D862" s="74" t="s">
        <v>3306</v>
      </c>
      <c r="E862" s="74" t="s">
        <v>2522</v>
      </c>
      <c r="F862" s="77" t="s">
        <v>3143</v>
      </c>
      <c r="G862" s="75" t="s">
        <v>2523</v>
      </c>
      <c r="H862" s="75" t="s">
        <v>4173</v>
      </c>
      <c r="I862" s="75" t="s">
        <v>5251</v>
      </c>
      <c r="J862" s="74"/>
    </row>
    <row r="863" spans="1:10" ht="60" customHeight="1" x14ac:dyDescent="0.65">
      <c r="A863" s="74">
        <v>859</v>
      </c>
      <c r="B863" s="74">
        <v>865</v>
      </c>
      <c r="C863" s="74" t="s">
        <v>2524</v>
      </c>
      <c r="D863" s="74" t="s">
        <v>3306</v>
      </c>
      <c r="E863" s="74" t="s">
        <v>2525</v>
      </c>
      <c r="F863" s="77" t="s">
        <v>3143</v>
      </c>
      <c r="G863" s="75" t="s">
        <v>2526</v>
      </c>
      <c r="H863" s="75" t="s">
        <v>4174</v>
      </c>
      <c r="I863" s="75" t="s">
        <v>5252</v>
      </c>
      <c r="J863" s="74"/>
    </row>
    <row r="864" spans="1:10" ht="60" customHeight="1" x14ac:dyDescent="0.65">
      <c r="A864" s="74">
        <v>860</v>
      </c>
      <c r="B864" s="74">
        <v>866</v>
      </c>
      <c r="C864" s="74" t="s">
        <v>2527</v>
      </c>
      <c r="D864" s="74" t="s">
        <v>3306</v>
      </c>
      <c r="E864" s="74" t="s">
        <v>2528</v>
      </c>
      <c r="F864" s="77" t="s">
        <v>3143</v>
      </c>
      <c r="G864" s="75" t="s">
        <v>2529</v>
      </c>
      <c r="H864" s="75" t="s">
        <v>4175</v>
      </c>
      <c r="I864" s="75" t="s">
        <v>5253</v>
      </c>
      <c r="J864" s="74"/>
    </row>
    <row r="865" spans="1:10" ht="60" customHeight="1" x14ac:dyDescent="0.65">
      <c r="A865" s="74">
        <v>861</v>
      </c>
      <c r="B865" s="74">
        <v>867</v>
      </c>
      <c r="C865" s="74" t="s">
        <v>2530</v>
      </c>
      <c r="D865" s="74" t="s">
        <v>3306</v>
      </c>
      <c r="E865" s="74" t="s">
        <v>2531</v>
      </c>
      <c r="F865" s="77" t="s">
        <v>3143</v>
      </c>
      <c r="G865" s="75" t="s">
        <v>2532</v>
      </c>
      <c r="H865" s="75" t="s">
        <v>4176</v>
      </c>
      <c r="I865" s="75" t="s">
        <v>5254</v>
      </c>
      <c r="J865" s="74"/>
    </row>
    <row r="866" spans="1:10" ht="60" customHeight="1" x14ac:dyDescent="0.65">
      <c r="A866" s="74">
        <v>862</v>
      </c>
      <c r="B866" s="74">
        <v>868</v>
      </c>
      <c r="C866" s="74" t="s">
        <v>2533</v>
      </c>
      <c r="D866" s="74" t="s">
        <v>3306</v>
      </c>
      <c r="E866" s="74" t="s">
        <v>2534</v>
      </c>
      <c r="F866" s="77" t="s">
        <v>3143</v>
      </c>
      <c r="G866" s="75" t="s">
        <v>2535</v>
      </c>
      <c r="H866" s="75" t="s">
        <v>4177</v>
      </c>
      <c r="I866" s="75" t="s">
        <v>5255</v>
      </c>
      <c r="J866" s="74"/>
    </row>
    <row r="867" spans="1:10" ht="60" customHeight="1" x14ac:dyDescent="0.65">
      <c r="A867" s="74">
        <v>863</v>
      </c>
      <c r="B867" s="74">
        <v>869</v>
      </c>
      <c r="C867" s="74" t="s">
        <v>2536</v>
      </c>
      <c r="D867" s="74" t="s">
        <v>3306</v>
      </c>
      <c r="E867" s="74" t="s">
        <v>291</v>
      </c>
      <c r="F867" s="77" t="s">
        <v>3143</v>
      </c>
      <c r="G867" s="75" t="s">
        <v>2537</v>
      </c>
      <c r="H867" s="75" t="s">
        <v>4178</v>
      </c>
      <c r="I867" s="75" t="s">
        <v>5256</v>
      </c>
      <c r="J867" s="74"/>
    </row>
    <row r="868" spans="1:10" ht="60" customHeight="1" x14ac:dyDescent="0.65">
      <c r="A868" s="74">
        <v>864</v>
      </c>
      <c r="B868" s="74">
        <v>870</v>
      </c>
      <c r="C868" s="74" t="s">
        <v>2538</v>
      </c>
      <c r="D868" s="74" t="s">
        <v>3306</v>
      </c>
      <c r="E868" s="74" t="s">
        <v>2539</v>
      </c>
      <c r="F868" s="77" t="s">
        <v>3143</v>
      </c>
      <c r="G868" s="75" t="s">
        <v>2540</v>
      </c>
      <c r="H868" s="75" t="s">
        <v>4179</v>
      </c>
      <c r="I868" s="75" t="s">
        <v>5257</v>
      </c>
      <c r="J868" s="74"/>
    </row>
    <row r="869" spans="1:10" ht="60" customHeight="1" x14ac:dyDescent="0.65">
      <c r="A869" s="74">
        <v>865</v>
      </c>
      <c r="B869" s="74">
        <v>871</v>
      </c>
      <c r="C869" s="74" t="s">
        <v>2541</v>
      </c>
      <c r="D869" s="74" t="s">
        <v>3306</v>
      </c>
      <c r="E869" s="74" t="s">
        <v>2542</v>
      </c>
      <c r="F869" s="77" t="s">
        <v>3143</v>
      </c>
      <c r="G869" s="75" t="s">
        <v>2543</v>
      </c>
      <c r="H869" s="75" t="s">
        <v>4180</v>
      </c>
      <c r="I869" s="75" t="s">
        <v>5258</v>
      </c>
      <c r="J869" s="74"/>
    </row>
    <row r="870" spans="1:10" ht="60" customHeight="1" x14ac:dyDescent="0.65">
      <c r="A870" s="74">
        <v>866</v>
      </c>
      <c r="B870" s="74">
        <v>872</v>
      </c>
      <c r="C870" s="74" t="s">
        <v>2544</v>
      </c>
      <c r="D870" s="74" t="s">
        <v>3306</v>
      </c>
      <c r="E870" s="74" t="s">
        <v>2545</v>
      </c>
      <c r="F870" s="77" t="s">
        <v>3143</v>
      </c>
      <c r="G870" s="75" t="s">
        <v>2546</v>
      </c>
      <c r="H870" s="75" t="s">
        <v>4181</v>
      </c>
      <c r="I870" s="75" t="s">
        <v>5259</v>
      </c>
      <c r="J870" s="74"/>
    </row>
    <row r="871" spans="1:10" ht="60" customHeight="1" x14ac:dyDescent="0.65">
      <c r="A871" s="74">
        <v>867</v>
      </c>
      <c r="B871" s="74">
        <v>873</v>
      </c>
      <c r="C871" s="74" t="s">
        <v>2547</v>
      </c>
      <c r="D871" s="74" t="s">
        <v>3306</v>
      </c>
      <c r="E871" s="74" t="s">
        <v>2372</v>
      </c>
      <c r="F871" s="77" t="s">
        <v>3143</v>
      </c>
      <c r="G871" s="75" t="s">
        <v>2548</v>
      </c>
      <c r="H871" s="75" t="s">
        <v>4182</v>
      </c>
      <c r="I871" s="75" t="s">
        <v>5260</v>
      </c>
      <c r="J871" s="74"/>
    </row>
    <row r="872" spans="1:10" ht="60" customHeight="1" x14ac:dyDescent="0.65">
      <c r="A872" s="74">
        <v>868</v>
      </c>
      <c r="B872" s="74">
        <v>874</v>
      </c>
      <c r="C872" s="74" t="s">
        <v>2549</v>
      </c>
      <c r="D872" s="74" t="s">
        <v>3306</v>
      </c>
      <c r="E872" s="74" t="s">
        <v>2550</v>
      </c>
      <c r="F872" s="77" t="s">
        <v>3143</v>
      </c>
      <c r="G872" s="75" t="s">
        <v>2551</v>
      </c>
      <c r="H872" s="75" t="s">
        <v>4183</v>
      </c>
      <c r="I872" s="75" t="s">
        <v>5261</v>
      </c>
      <c r="J872" s="74"/>
    </row>
    <row r="873" spans="1:10" ht="60" customHeight="1" x14ac:dyDescent="0.65">
      <c r="A873" s="74">
        <v>869</v>
      </c>
      <c r="B873" s="74">
        <v>875</v>
      </c>
      <c r="C873" s="74" t="s">
        <v>2552</v>
      </c>
      <c r="D873" s="74" t="s">
        <v>3306</v>
      </c>
      <c r="E873" s="74" t="s">
        <v>154</v>
      </c>
      <c r="F873" s="77" t="s">
        <v>3143</v>
      </c>
      <c r="G873" s="75" t="s">
        <v>2553</v>
      </c>
      <c r="H873" s="75" t="s">
        <v>4184</v>
      </c>
      <c r="I873" s="75" t="s">
        <v>5262</v>
      </c>
      <c r="J873" s="74"/>
    </row>
    <row r="874" spans="1:10" ht="60" customHeight="1" x14ac:dyDescent="0.65">
      <c r="A874" s="74">
        <v>870</v>
      </c>
      <c r="B874" s="74">
        <v>876</v>
      </c>
      <c r="C874" s="74" t="s">
        <v>2554</v>
      </c>
      <c r="D874" s="74" t="s">
        <v>3306</v>
      </c>
      <c r="E874" s="74" t="s">
        <v>2555</v>
      </c>
      <c r="F874" s="77" t="s">
        <v>3143</v>
      </c>
      <c r="G874" s="75" t="s">
        <v>2556</v>
      </c>
      <c r="H874" s="75" t="s">
        <v>4185</v>
      </c>
      <c r="I874" s="75" t="s">
        <v>5263</v>
      </c>
      <c r="J874" s="74"/>
    </row>
    <row r="875" spans="1:10" ht="60" customHeight="1" x14ac:dyDescent="0.65">
      <c r="A875" s="74">
        <v>871</v>
      </c>
      <c r="B875" s="74">
        <v>877</v>
      </c>
      <c r="C875" s="74" t="s">
        <v>2557</v>
      </c>
      <c r="D875" s="74" t="s">
        <v>3306</v>
      </c>
      <c r="E875" s="74" t="s">
        <v>2558</v>
      </c>
      <c r="F875" s="77" t="s">
        <v>3143</v>
      </c>
      <c r="G875" s="75" t="s">
        <v>2559</v>
      </c>
      <c r="H875" s="75" t="s">
        <v>4186</v>
      </c>
      <c r="I875" s="75" t="s">
        <v>5264</v>
      </c>
      <c r="J875" s="74"/>
    </row>
    <row r="876" spans="1:10" ht="60" customHeight="1" x14ac:dyDescent="0.65">
      <c r="A876" s="74">
        <v>872</v>
      </c>
      <c r="B876" s="74">
        <v>878</v>
      </c>
      <c r="C876" s="74" t="s">
        <v>2560</v>
      </c>
      <c r="D876" s="74" t="s">
        <v>3306</v>
      </c>
      <c r="E876" s="74" t="s">
        <v>2561</v>
      </c>
      <c r="F876" s="77" t="s">
        <v>3143</v>
      </c>
      <c r="G876" s="75" t="s">
        <v>2562</v>
      </c>
      <c r="H876" s="75" t="s">
        <v>4187</v>
      </c>
      <c r="I876" s="75" t="s">
        <v>5265</v>
      </c>
      <c r="J876" s="74"/>
    </row>
    <row r="877" spans="1:10" ht="60" customHeight="1" x14ac:dyDescent="0.65">
      <c r="A877" s="74">
        <v>873</v>
      </c>
      <c r="B877" s="74">
        <v>879</v>
      </c>
      <c r="C877" s="74" t="s">
        <v>2563</v>
      </c>
      <c r="D877" s="74" t="s">
        <v>3308</v>
      </c>
      <c r="E877" s="74" t="s">
        <v>2564</v>
      </c>
      <c r="F877" s="77" t="s">
        <v>3143</v>
      </c>
      <c r="G877" s="75" t="s">
        <v>2565</v>
      </c>
      <c r="H877" s="75" t="s">
        <v>4188</v>
      </c>
      <c r="I877" s="75" t="s">
        <v>5266</v>
      </c>
      <c r="J877" s="74"/>
    </row>
    <row r="878" spans="1:10" ht="60" customHeight="1" x14ac:dyDescent="0.65">
      <c r="A878" s="74">
        <v>874</v>
      </c>
      <c r="B878" s="74">
        <v>880</v>
      </c>
      <c r="C878" s="74" t="s">
        <v>2566</v>
      </c>
      <c r="D878" s="74" t="s">
        <v>3306</v>
      </c>
      <c r="E878" s="74" t="s">
        <v>2567</v>
      </c>
      <c r="F878" s="77" t="s">
        <v>3143</v>
      </c>
      <c r="G878" s="75" t="s">
        <v>2568</v>
      </c>
      <c r="H878" s="75" t="s">
        <v>4189</v>
      </c>
      <c r="I878" s="75" t="s">
        <v>5267</v>
      </c>
      <c r="J878" s="74"/>
    </row>
    <row r="879" spans="1:10" ht="60" customHeight="1" x14ac:dyDescent="0.65">
      <c r="A879" s="74">
        <v>875</v>
      </c>
      <c r="B879" s="74">
        <v>881</v>
      </c>
      <c r="C879" s="74" t="s">
        <v>2569</v>
      </c>
      <c r="D879" s="74" t="s">
        <v>3308</v>
      </c>
      <c r="E879" s="74" t="s">
        <v>2570</v>
      </c>
      <c r="F879" s="77" t="s">
        <v>3143</v>
      </c>
      <c r="G879" s="75" t="s">
        <v>2571</v>
      </c>
      <c r="H879" s="75" t="s">
        <v>4190</v>
      </c>
      <c r="I879" s="75" t="s">
        <v>5268</v>
      </c>
      <c r="J879" s="74"/>
    </row>
    <row r="880" spans="1:10" ht="60" customHeight="1" x14ac:dyDescent="0.65">
      <c r="A880" s="74">
        <v>876</v>
      </c>
      <c r="B880" s="74">
        <v>882</v>
      </c>
      <c r="C880" s="74" t="s">
        <v>2572</v>
      </c>
      <c r="D880" s="74" t="s">
        <v>3306</v>
      </c>
      <c r="E880" s="74" t="s">
        <v>2573</v>
      </c>
      <c r="F880" s="77" t="s">
        <v>3143</v>
      </c>
      <c r="G880" s="75" t="s">
        <v>2574</v>
      </c>
      <c r="H880" s="75" t="s">
        <v>4191</v>
      </c>
      <c r="I880" s="75" t="s">
        <v>5269</v>
      </c>
      <c r="J880" s="74"/>
    </row>
    <row r="881" spans="1:10" ht="60" customHeight="1" x14ac:dyDescent="0.65">
      <c r="A881" s="74">
        <v>877</v>
      </c>
      <c r="B881" s="74">
        <v>883</v>
      </c>
      <c r="C881" s="74" t="s">
        <v>2575</v>
      </c>
      <c r="D881" s="74" t="s">
        <v>3306</v>
      </c>
      <c r="E881" s="74" t="s">
        <v>2576</v>
      </c>
      <c r="F881" s="77" t="s">
        <v>3143</v>
      </c>
      <c r="G881" s="75" t="s">
        <v>2577</v>
      </c>
      <c r="H881" s="75" t="s">
        <v>4192</v>
      </c>
      <c r="I881" s="75" t="s">
        <v>5270</v>
      </c>
      <c r="J881" s="74"/>
    </row>
    <row r="882" spans="1:10" ht="60" customHeight="1" x14ac:dyDescent="0.65">
      <c r="A882" s="74">
        <v>878</v>
      </c>
      <c r="B882" s="74">
        <v>884</v>
      </c>
      <c r="C882" s="74" t="s">
        <v>2578</v>
      </c>
      <c r="D882" s="74" t="s">
        <v>3306</v>
      </c>
      <c r="E882" s="74" t="s">
        <v>2579</v>
      </c>
      <c r="F882" s="77" t="s">
        <v>3143</v>
      </c>
      <c r="G882" s="75" t="s">
        <v>2580</v>
      </c>
      <c r="H882" s="75" t="s">
        <v>4193</v>
      </c>
      <c r="I882" s="75" t="s">
        <v>5271</v>
      </c>
      <c r="J882" s="74"/>
    </row>
    <row r="883" spans="1:10" ht="60" customHeight="1" x14ac:dyDescent="0.65">
      <c r="A883" s="74">
        <v>879</v>
      </c>
      <c r="B883" s="74">
        <v>885</v>
      </c>
      <c r="C883" s="74" t="s">
        <v>2581</v>
      </c>
      <c r="D883" s="74" t="s">
        <v>3306</v>
      </c>
      <c r="E883" s="74" t="s">
        <v>2582</v>
      </c>
      <c r="F883" s="77" t="s">
        <v>3143</v>
      </c>
      <c r="G883" s="75" t="s">
        <v>2583</v>
      </c>
      <c r="H883" s="75" t="s">
        <v>4194</v>
      </c>
      <c r="I883" s="75" t="s">
        <v>5272</v>
      </c>
      <c r="J883" s="74"/>
    </row>
    <row r="884" spans="1:10" ht="60" customHeight="1" x14ac:dyDescent="0.65">
      <c r="A884" s="74">
        <v>880</v>
      </c>
      <c r="B884" s="74">
        <v>886</v>
      </c>
      <c r="C884" s="74" t="s">
        <v>2584</v>
      </c>
      <c r="D884" s="74" t="s">
        <v>3306</v>
      </c>
      <c r="E884" s="74" t="s">
        <v>2585</v>
      </c>
      <c r="F884" s="77" t="s">
        <v>3144</v>
      </c>
      <c r="G884" s="75" t="s">
        <v>2586</v>
      </c>
      <c r="H884" s="75" t="s">
        <v>4195</v>
      </c>
      <c r="I884" s="75" t="s">
        <v>5273</v>
      </c>
      <c r="J884" s="74"/>
    </row>
    <row r="885" spans="1:10" ht="60" customHeight="1" x14ac:dyDescent="0.65">
      <c r="A885" s="74">
        <v>881</v>
      </c>
      <c r="B885" s="74">
        <v>887</v>
      </c>
      <c r="C885" s="74" t="s">
        <v>2587</v>
      </c>
      <c r="D885" s="74" t="s">
        <v>3306</v>
      </c>
      <c r="E885" s="74" t="s">
        <v>2588</v>
      </c>
      <c r="F885" s="77" t="s">
        <v>3144</v>
      </c>
      <c r="G885" s="75" t="s">
        <v>2589</v>
      </c>
      <c r="H885" s="75" t="s">
        <v>4196</v>
      </c>
      <c r="I885" s="75" t="s">
        <v>5274</v>
      </c>
      <c r="J885" s="74"/>
    </row>
    <row r="886" spans="1:10" ht="60" customHeight="1" x14ac:dyDescent="0.65">
      <c r="A886" s="74">
        <v>882</v>
      </c>
      <c r="B886" s="74">
        <v>888</v>
      </c>
      <c r="C886" s="74" t="s">
        <v>2590</v>
      </c>
      <c r="D886" s="74" t="s">
        <v>3306</v>
      </c>
      <c r="E886" s="74" t="s">
        <v>2591</v>
      </c>
      <c r="F886" s="77" t="s">
        <v>3144</v>
      </c>
      <c r="G886" s="75" t="s">
        <v>2592</v>
      </c>
      <c r="H886" s="75" t="s">
        <v>4197</v>
      </c>
      <c r="I886" s="75" t="s">
        <v>5275</v>
      </c>
      <c r="J886" s="74"/>
    </row>
    <row r="887" spans="1:10" ht="60" customHeight="1" x14ac:dyDescent="0.65">
      <c r="A887" s="74">
        <v>883</v>
      </c>
      <c r="B887" s="74">
        <v>889</v>
      </c>
      <c r="C887" s="74" t="s">
        <v>2593</v>
      </c>
      <c r="D887" s="74" t="s">
        <v>3306</v>
      </c>
      <c r="E887" s="74" t="s">
        <v>2594</v>
      </c>
      <c r="F887" s="77" t="s">
        <v>3144</v>
      </c>
      <c r="G887" s="75" t="s">
        <v>2595</v>
      </c>
      <c r="H887" s="75" t="s">
        <v>4198</v>
      </c>
      <c r="I887" s="75" t="s">
        <v>5276</v>
      </c>
      <c r="J887" s="74"/>
    </row>
    <row r="888" spans="1:10" ht="60" customHeight="1" x14ac:dyDescent="0.65">
      <c r="A888" s="74">
        <v>884</v>
      </c>
      <c r="B888" s="74">
        <v>890</v>
      </c>
      <c r="C888" s="74" t="s">
        <v>2596</v>
      </c>
      <c r="D888" s="74" t="s">
        <v>3306</v>
      </c>
      <c r="E888" s="74" t="s">
        <v>2597</v>
      </c>
      <c r="F888" s="77" t="s">
        <v>3144</v>
      </c>
      <c r="G888" s="75" t="s">
        <v>2598</v>
      </c>
      <c r="H888" s="75" t="s">
        <v>4199</v>
      </c>
      <c r="I888" s="75" t="s">
        <v>5277</v>
      </c>
      <c r="J888" s="74"/>
    </row>
    <row r="889" spans="1:10" ht="60" customHeight="1" x14ac:dyDescent="0.65">
      <c r="A889" s="74">
        <v>885</v>
      </c>
      <c r="B889" s="74">
        <v>891</v>
      </c>
      <c r="C889" s="74" t="s">
        <v>2599</v>
      </c>
      <c r="D889" s="74" t="s">
        <v>3306</v>
      </c>
      <c r="E889" s="74" t="s">
        <v>1890</v>
      </c>
      <c r="F889" s="77" t="s">
        <v>3144</v>
      </c>
      <c r="G889" s="75" t="s">
        <v>2600</v>
      </c>
      <c r="H889" s="75" t="s">
        <v>4200</v>
      </c>
      <c r="I889" s="75" t="s">
        <v>5278</v>
      </c>
      <c r="J889" s="74"/>
    </row>
    <row r="890" spans="1:10" ht="60" customHeight="1" x14ac:dyDescent="0.65">
      <c r="A890" s="74">
        <v>886</v>
      </c>
      <c r="B890" s="74">
        <v>892</v>
      </c>
      <c r="C890" s="74" t="s">
        <v>2601</v>
      </c>
      <c r="D890" s="74" t="s">
        <v>3306</v>
      </c>
      <c r="E890" s="74" t="s">
        <v>2602</v>
      </c>
      <c r="F890" s="77" t="s">
        <v>3144</v>
      </c>
      <c r="G890" s="75" t="s">
        <v>2603</v>
      </c>
      <c r="H890" s="75" t="s">
        <v>4201</v>
      </c>
      <c r="I890" s="75" t="s">
        <v>5279</v>
      </c>
      <c r="J890" s="74"/>
    </row>
    <row r="891" spans="1:10" ht="60" customHeight="1" x14ac:dyDescent="0.65">
      <c r="A891" s="74">
        <v>887</v>
      </c>
      <c r="B891" s="74">
        <v>893</v>
      </c>
      <c r="C891" s="74" t="s">
        <v>2604</v>
      </c>
      <c r="D891" s="74" t="s">
        <v>3306</v>
      </c>
      <c r="E891" s="74" t="s">
        <v>2605</v>
      </c>
      <c r="F891" s="77" t="s">
        <v>3144</v>
      </c>
      <c r="G891" s="75" t="s">
        <v>2606</v>
      </c>
      <c r="H891" s="75" t="s">
        <v>4202</v>
      </c>
      <c r="I891" s="75" t="s">
        <v>5280</v>
      </c>
      <c r="J891" s="74"/>
    </row>
    <row r="892" spans="1:10" ht="60" customHeight="1" x14ac:dyDescent="0.65">
      <c r="A892" s="74">
        <v>888</v>
      </c>
      <c r="B892" s="74">
        <v>894</v>
      </c>
      <c r="C892" s="74" t="s">
        <v>2607</v>
      </c>
      <c r="D892" s="74" t="s">
        <v>3306</v>
      </c>
      <c r="E892" s="74" t="s">
        <v>2608</v>
      </c>
      <c r="F892" s="77" t="s">
        <v>3144</v>
      </c>
      <c r="G892" s="75" t="s">
        <v>2609</v>
      </c>
      <c r="H892" s="75" t="s">
        <v>4203</v>
      </c>
      <c r="I892" s="75" t="s">
        <v>5281</v>
      </c>
      <c r="J892" s="74"/>
    </row>
    <row r="893" spans="1:10" ht="60" customHeight="1" x14ac:dyDescent="0.65">
      <c r="A893" s="74">
        <v>889</v>
      </c>
      <c r="B893" s="74">
        <v>895</v>
      </c>
      <c r="C893" s="74" t="s">
        <v>2610</v>
      </c>
      <c r="D893" s="74" t="s">
        <v>3306</v>
      </c>
      <c r="E893" s="74" t="s">
        <v>2611</v>
      </c>
      <c r="F893" s="77" t="s">
        <v>3144</v>
      </c>
      <c r="G893" s="75" t="s">
        <v>2612</v>
      </c>
      <c r="H893" s="75" t="s">
        <v>4204</v>
      </c>
      <c r="I893" s="75" t="s">
        <v>5282</v>
      </c>
      <c r="J893" s="74"/>
    </row>
    <row r="894" spans="1:10" ht="60" customHeight="1" x14ac:dyDescent="0.65">
      <c r="A894" s="74">
        <v>890</v>
      </c>
      <c r="B894" s="74">
        <v>896</v>
      </c>
      <c r="C894" s="74" t="s">
        <v>2613</v>
      </c>
      <c r="D894" s="74" t="s">
        <v>3306</v>
      </c>
      <c r="E894" s="74" t="s">
        <v>2614</v>
      </c>
      <c r="F894" s="77" t="s">
        <v>3144</v>
      </c>
      <c r="G894" s="75" t="s">
        <v>2615</v>
      </c>
      <c r="H894" s="75" t="s">
        <v>4205</v>
      </c>
      <c r="I894" s="75" t="s">
        <v>5283</v>
      </c>
      <c r="J894" s="74"/>
    </row>
    <row r="895" spans="1:10" ht="60" customHeight="1" x14ac:dyDescent="0.65">
      <c r="A895" s="74">
        <v>891</v>
      </c>
      <c r="B895" s="74">
        <v>897</v>
      </c>
      <c r="C895" s="74" t="s">
        <v>2616</v>
      </c>
      <c r="D895" s="74" t="s">
        <v>3306</v>
      </c>
      <c r="E895" s="74" t="s">
        <v>2617</v>
      </c>
      <c r="F895" s="77" t="s">
        <v>3144</v>
      </c>
      <c r="G895" s="75" t="s">
        <v>2618</v>
      </c>
      <c r="H895" s="75" t="s">
        <v>4206</v>
      </c>
      <c r="I895" s="75" t="s">
        <v>5284</v>
      </c>
      <c r="J895" s="74"/>
    </row>
    <row r="896" spans="1:10" ht="60" customHeight="1" x14ac:dyDescent="0.65">
      <c r="A896" s="74">
        <v>892</v>
      </c>
      <c r="B896" s="74">
        <v>898</v>
      </c>
      <c r="C896" s="74" t="s">
        <v>2619</v>
      </c>
      <c r="D896" s="74" t="s">
        <v>3306</v>
      </c>
      <c r="E896" s="74" t="s">
        <v>2620</v>
      </c>
      <c r="F896" s="77" t="s">
        <v>3144</v>
      </c>
      <c r="G896" s="75" t="s">
        <v>2621</v>
      </c>
      <c r="H896" s="75" t="s">
        <v>4207</v>
      </c>
      <c r="I896" s="75" t="s">
        <v>5285</v>
      </c>
      <c r="J896" s="74"/>
    </row>
    <row r="897" spans="1:10" ht="60" customHeight="1" x14ac:dyDescent="0.65">
      <c r="A897" s="74">
        <v>893</v>
      </c>
      <c r="B897" s="74">
        <v>899</v>
      </c>
      <c r="C897" s="74" t="s">
        <v>2622</v>
      </c>
      <c r="D897" s="74" t="s">
        <v>3306</v>
      </c>
      <c r="E897" s="74" t="s">
        <v>2623</v>
      </c>
      <c r="F897" s="77" t="s">
        <v>3144</v>
      </c>
      <c r="G897" s="75" t="s">
        <v>2624</v>
      </c>
      <c r="H897" s="75" t="s">
        <v>4208</v>
      </c>
      <c r="I897" s="75" t="s">
        <v>5286</v>
      </c>
      <c r="J897" s="74"/>
    </row>
    <row r="898" spans="1:10" ht="60" customHeight="1" x14ac:dyDescent="0.65">
      <c r="A898" s="74">
        <v>894</v>
      </c>
      <c r="B898" s="74">
        <v>900</v>
      </c>
      <c r="C898" s="74" t="s">
        <v>2625</v>
      </c>
      <c r="D898" s="74" t="s">
        <v>3306</v>
      </c>
      <c r="E898" s="74" t="s">
        <v>2626</v>
      </c>
      <c r="F898" s="77" t="s">
        <v>3144</v>
      </c>
      <c r="G898" s="75" t="s">
        <v>2627</v>
      </c>
      <c r="H898" s="75" t="s">
        <v>4209</v>
      </c>
      <c r="I898" s="75" t="s">
        <v>5287</v>
      </c>
      <c r="J898" s="74"/>
    </row>
    <row r="899" spans="1:10" ht="60" customHeight="1" x14ac:dyDescent="0.65">
      <c r="A899" s="74">
        <v>895</v>
      </c>
      <c r="B899" s="74">
        <v>901</v>
      </c>
      <c r="C899" s="74" t="s">
        <v>2628</v>
      </c>
      <c r="D899" s="74" t="s">
        <v>3306</v>
      </c>
      <c r="E899" s="74" t="s">
        <v>1232</v>
      </c>
      <c r="F899" s="77" t="s">
        <v>3144</v>
      </c>
      <c r="G899" s="75" t="s">
        <v>2629</v>
      </c>
      <c r="H899" s="75" t="s">
        <v>4210</v>
      </c>
      <c r="I899" s="75" t="s">
        <v>5288</v>
      </c>
      <c r="J899" s="74"/>
    </row>
    <row r="900" spans="1:10" ht="60" customHeight="1" x14ac:dyDescent="0.65">
      <c r="A900" s="74">
        <v>896</v>
      </c>
      <c r="B900" s="74">
        <v>902</v>
      </c>
      <c r="C900" s="74" t="s">
        <v>2630</v>
      </c>
      <c r="D900" s="74" t="s">
        <v>3306</v>
      </c>
      <c r="E900" s="74" t="s">
        <v>2631</v>
      </c>
      <c r="F900" s="77" t="s">
        <v>3144</v>
      </c>
      <c r="G900" s="75" t="s">
        <v>2632</v>
      </c>
      <c r="H900" s="75" t="s">
        <v>4211</v>
      </c>
      <c r="I900" s="75" t="s">
        <v>5289</v>
      </c>
      <c r="J900" s="74"/>
    </row>
    <row r="901" spans="1:10" ht="60" customHeight="1" x14ac:dyDescent="0.65">
      <c r="A901" s="74">
        <v>897</v>
      </c>
      <c r="B901" s="74">
        <v>903</v>
      </c>
      <c r="C901" s="74" t="s">
        <v>2633</v>
      </c>
      <c r="D901" s="74" t="s">
        <v>3306</v>
      </c>
      <c r="E901" s="74" t="s">
        <v>2634</v>
      </c>
      <c r="F901" s="77" t="s">
        <v>3144</v>
      </c>
      <c r="G901" s="75" t="s">
        <v>2635</v>
      </c>
      <c r="H901" s="75" t="s">
        <v>4212</v>
      </c>
      <c r="I901" s="75" t="s">
        <v>5290</v>
      </c>
      <c r="J901" s="74"/>
    </row>
    <row r="902" spans="1:10" ht="60" customHeight="1" x14ac:dyDescent="0.65">
      <c r="A902" s="74">
        <v>898</v>
      </c>
      <c r="B902" s="74">
        <v>904</v>
      </c>
      <c r="C902" s="74" t="s">
        <v>2636</v>
      </c>
      <c r="D902" s="74" t="s">
        <v>3308</v>
      </c>
      <c r="E902" s="74" t="s">
        <v>1688</v>
      </c>
      <c r="F902" s="77" t="s">
        <v>3143</v>
      </c>
      <c r="G902" s="75" t="s">
        <v>2637</v>
      </c>
      <c r="H902" s="75" t="s">
        <v>4213</v>
      </c>
      <c r="I902" s="75" t="s">
        <v>5291</v>
      </c>
      <c r="J902" s="74"/>
    </row>
    <row r="903" spans="1:10" ht="60" customHeight="1" x14ac:dyDescent="0.65">
      <c r="A903" s="74">
        <v>899</v>
      </c>
      <c r="B903" s="74">
        <v>905</v>
      </c>
      <c r="C903" s="74" t="s">
        <v>2638</v>
      </c>
      <c r="D903" s="74" t="s">
        <v>3306</v>
      </c>
      <c r="E903" s="74" t="s">
        <v>758</v>
      </c>
      <c r="F903" s="77" t="s">
        <v>3143</v>
      </c>
      <c r="G903" s="75" t="s">
        <v>2639</v>
      </c>
      <c r="H903" s="75" t="s">
        <v>4214</v>
      </c>
      <c r="I903" s="75" t="s">
        <v>5292</v>
      </c>
      <c r="J903" s="74"/>
    </row>
    <row r="904" spans="1:10" ht="60" customHeight="1" x14ac:dyDescent="0.65">
      <c r="A904" s="74">
        <v>900</v>
      </c>
      <c r="B904" s="74">
        <v>906</v>
      </c>
      <c r="C904" s="74" t="s">
        <v>2640</v>
      </c>
      <c r="D904" s="74" t="s">
        <v>3306</v>
      </c>
      <c r="E904" s="74" t="s">
        <v>2641</v>
      </c>
      <c r="F904" s="77" t="s">
        <v>3143</v>
      </c>
      <c r="G904" s="75" t="s">
        <v>2642</v>
      </c>
      <c r="H904" s="75" t="s">
        <v>4215</v>
      </c>
      <c r="I904" s="75" t="s">
        <v>5293</v>
      </c>
      <c r="J904" s="74"/>
    </row>
    <row r="905" spans="1:10" ht="60" customHeight="1" x14ac:dyDescent="0.65">
      <c r="A905" s="74">
        <v>901</v>
      </c>
      <c r="B905" s="74">
        <v>907</v>
      </c>
      <c r="C905" s="74" t="s">
        <v>2643</v>
      </c>
      <c r="D905" s="74" t="s">
        <v>3306</v>
      </c>
      <c r="E905" s="74" t="s">
        <v>2644</v>
      </c>
      <c r="F905" s="77" t="s">
        <v>3143</v>
      </c>
      <c r="G905" s="75" t="s">
        <v>2645</v>
      </c>
      <c r="H905" s="75" t="s">
        <v>4216</v>
      </c>
      <c r="I905" s="75" t="s">
        <v>5294</v>
      </c>
      <c r="J905" s="74"/>
    </row>
    <row r="906" spans="1:10" ht="60" customHeight="1" x14ac:dyDescent="0.65">
      <c r="A906" s="74">
        <v>902</v>
      </c>
      <c r="B906" s="74">
        <v>908</v>
      </c>
      <c r="C906" s="74" t="s">
        <v>2646</v>
      </c>
      <c r="D906" s="74" t="s">
        <v>3306</v>
      </c>
      <c r="E906" s="74" t="s">
        <v>1668</v>
      </c>
      <c r="F906" s="77" t="s">
        <v>3143</v>
      </c>
      <c r="G906" s="75" t="s">
        <v>2647</v>
      </c>
      <c r="H906" s="75" t="s">
        <v>4217</v>
      </c>
      <c r="I906" s="75" t="s">
        <v>5295</v>
      </c>
      <c r="J906" s="74"/>
    </row>
    <row r="907" spans="1:10" ht="60" customHeight="1" x14ac:dyDescent="0.65">
      <c r="A907" s="74">
        <v>903</v>
      </c>
      <c r="B907" s="74">
        <v>909</v>
      </c>
      <c r="C907" s="74" t="s">
        <v>2648</v>
      </c>
      <c r="D907" s="74" t="s">
        <v>3306</v>
      </c>
      <c r="E907" s="74" t="s">
        <v>2649</v>
      </c>
      <c r="F907" s="77" t="s">
        <v>3143</v>
      </c>
      <c r="G907" s="75" t="s">
        <v>2650</v>
      </c>
      <c r="H907" s="75" t="s">
        <v>4218</v>
      </c>
      <c r="I907" s="75" t="s">
        <v>5296</v>
      </c>
      <c r="J907" s="74"/>
    </row>
    <row r="908" spans="1:10" ht="60" customHeight="1" x14ac:dyDescent="0.65">
      <c r="A908" s="74">
        <v>904</v>
      </c>
      <c r="B908" s="74">
        <v>910</v>
      </c>
      <c r="C908" s="74" t="s">
        <v>2651</v>
      </c>
      <c r="D908" s="74" t="s">
        <v>3306</v>
      </c>
      <c r="E908" s="74" t="s">
        <v>617</v>
      </c>
      <c r="F908" s="77" t="s">
        <v>3143</v>
      </c>
      <c r="G908" s="75" t="s">
        <v>2652</v>
      </c>
      <c r="H908" s="75" t="s">
        <v>4219</v>
      </c>
      <c r="I908" s="75" t="s">
        <v>5297</v>
      </c>
      <c r="J908" s="74"/>
    </row>
    <row r="909" spans="1:10" ht="60" customHeight="1" x14ac:dyDescent="0.65">
      <c r="A909" s="74">
        <v>905</v>
      </c>
      <c r="B909" s="74">
        <v>911</v>
      </c>
      <c r="C909" s="74" t="s">
        <v>2653</v>
      </c>
      <c r="D909" s="74" t="s">
        <v>3306</v>
      </c>
      <c r="E909" s="74" t="s">
        <v>1818</v>
      </c>
      <c r="F909" s="77" t="s">
        <v>3143</v>
      </c>
      <c r="G909" s="75" t="s">
        <v>2654</v>
      </c>
      <c r="H909" s="75" t="s">
        <v>4220</v>
      </c>
      <c r="I909" s="75" t="s">
        <v>5298</v>
      </c>
      <c r="J909" s="74"/>
    </row>
    <row r="910" spans="1:10" ht="60" customHeight="1" x14ac:dyDescent="0.65">
      <c r="A910" s="74">
        <v>906</v>
      </c>
      <c r="B910" s="74">
        <v>912</v>
      </c>
      <c r="C910" s="74" t="s">
        <v>2655</v>
      </c>
      <c r="D910" s="74" t="s">
        <v>3306</v>
      </c>
      <c r="E910" s="74" t="s">
        <v>2656</v>
      </c>
      <c r="F910" s="77" t="s">
        <v>3143</v>
      </c>
      <c r="G910" s="75" t="s">
        <v>2657</v>
      </c>
      <c r="H910" s="75" t="s">
        <v>4221</v>
      </c>
      <c r="I910" s="75" t="s">
        <v>5299</v>
      </c>
      <c r="J910" s="74"/>
    </row>
    <row r="911" spans="1:10" ht="60" customHeight="1" x14ac:dyDescent="0.65">
      <c r="A911" s="74">
        <v>907</v>
      </c>
      <c r="B911" s="74">
        <v>913</v>
      </c>
      <c r="C911" s="74" t="s">
        <v>2658</v>
      </c>
      <c r="D911" s="74" t="s">
        <v>3306</v>
      </c>
      <c r="E911" s="74" t="s">
        <v>2659</v>
      </c>
      <c r="F911" s="77" t="s">
        <v>3143</v>
      </c>
      <c r="G911" s="75" t="s">
        <v>2660</v>
      </c>
      <c r="H911" s="75" t="s">
        <v>4222</v>
      </c>
      <c r="I911" s="75" t="s">
        <v>5300</v>
      </c>
      <c r="J911" s="74"/>
    </row>
    <row r="912" spans="1:10" ht="60" customHeight="1" x14ac:dyDescent="0.65">
      <c r="A912" s="74">
        <v>908</v>
      </c>
      <c r="B912" s="74">
        <v>914</v>
      </c>
      <c r="C912" s="74" t="s">
        <v>2661</v>
      </c>
      <c r="D912" s="74" t="s">
        <v>3306</v>
      </c>
      <c r="E912" s="74" t="s">
        <v>2662</v>
      </c>
      <c r="F912" s="77" t="s">
        <v>3143</v>
      </c>
      <c r="G912" s="75" t="s">
        <v>2663</v>
      </c>
      <c r="H912" s="75" t="s">
        <v>4223</v>
      </c>
      <c r="I912" s="75" t="s">
        <v>5301</v>
      </c>
      <c r="J912" s="74"/>
    </row>
    <row r="913" spans="1:10" ht="60" customHeight="1" x14ac:dyDescent="0.65">
      <c r="A913" s="74">
        <v>909</v>
      </c>
      <c r="B913" s="74">
        <v>915</v>
      </c>
      <c r="C913" s="74" t="s">
        <v>2664</v>
      </c>
      <c r="D913" s="74" t="s">
        <v>3306</v>
      </c>
      <c r="E913" s="74" t="s">
        <v>2665</v>
      </c>
      <c r="F913" s="77" t="s">
        <v>3143</v>
      </c>
      <c r="G913" s="75" t="s">
        <v>2666</v>
      </c>
      <c r="H913" s="75" t="s">
        <v>4224</v>
      </c>
      <c r="I913" s="75" t="s">
        <v>5302</v>
      </c>
      <c r="J913" s="74"/>
    </row>
    <row r="914" spans="1:10" ht="60" customHeight="1" x14ac:dyDescent="0.65">
      <c r="A914" s="74">
        <v>910</v>
      </c>
      <c r="B914" s="74">
        <v>916</v>
      </c>
      <c r="C914" s="74" t="s">
        <v>2667</v>
      </c>
      <c r="D914" s="74" t="s">
        <v>3306</v>
      </c>
      <c r="E914" s="74" t="s">
        <v>2668</v>
      </c>
      <c r="F914" s="77" t="s">
        <v>3143</v>
      </c>
      <c r="G914" s="75" t="s">
        <v>2669</v>
      </c>
      <c r="H914" s="75" t="s">
        <v>4225</v>
      </c>
      <c r="I914" s="75" t="s">
        <v>5303</v>
      </c>
      <c r="J914" s="74"/>
    </row>
    <row r="915" spans="1:10" ht="60" customHeight="1" x14ac:dyDescent="0.65">
      <c r="A915" s="74">
        <v>911</v>
      </c>
      <c r="B915" s="74">
        <v>917</v>
      </c>
      <c r="C915" s="74" t="s">
        <v>2670</v>
      </c>
      <c r="D915" s="74" t="s">
        <v>3306</v>
      </c>
      <c r="E915" s="74" t="s">
        <v>2671</v>
      </c>
      <c r="F915" s="77" t="s">
        <v>3143</v>
      </c>
      <c r="G915" s="75" t="s">
        <v>2672</v>
      </c>
      <c r="H915" s="75" t="s">
        <v>4226</v>
      </c>
      <c r="I915" s="75" t="s">
        <v>5304</v>
      </c>
      <c r="J915" s="74"/>
    </row>
    <row r="916" spans="1:10" ht="60" customHeight="1" x14ac:dyDescent="0.65">
      <c r="A916" s="74">
        <v>912</v>
      </c>
      <c r="B916" s="74">
        <v>918</v>
      </c>
      <c r="C916" s="74" t="s">
        <v>2673</v>
      </c>
      <c r="D916" s="74" t="s">
        <v>3306</v>
      </c>
      <c r="E916" s="74" t="s">
        <v>2674</v>
      </c>
      <c r="F916" s="77" t="s">
        <v>3143</v>
      </c>
      <c r="G916" s="75" t="s">
        <v>2675</v>
      </c>
      <c r="H916" s="75" t="s">
        <v>4227</v>
      </c>
      <c r="I916" s="75" t="s">
        <v>5305</v>
      </c>
      <c r="J916" s="74"/>
    </row>
    <row r="917" spans="1:10" ht="60" customHeight="1" x14ac:dyDescent="0.65">
      <c r="A917" s="74">
        <v>913</v>
      </c>
      <c r="B917" s="74">
        <v>919</v>
      </c>
      <c r="C917" s="74" t="s">
        <v>2676</v>
      </c>
      <c r="D917" s="74" t="s">
        <v>3306</v>
      </c>
      <c r="E917" s="74" t="s">
        <v>2677</v>
      </c>
      <c r="F917" s="77" t="s">
        <v>3143</v>
      </c>
      <c r="G917" s="75" t="s">
        <v>2678</v>
      </c>
      <c r="H917" s="75" t="s">
        <v>4228</v>
      </c>
      <c r="I917" s="75" t="s">
        <v>5306</v>
      </c>
      <c r="J917" s="74"/>
    </row>
    <row r="918" spans="1:10" ht="60" customHeight="1" x14ac:dyDescent="0.65">
      <c r="A918" s="74">
        <v>914</v>
      </c>
      <c r="B918" s="74">
        <v>920</v>
      </c>
      <c r="C918" s="74" t="s">
        <v>2679</v>
      </c>
      <c r="D918" s="74" t="s">
        <v>3306</v>
      </c>
      <c r="E918" s="74" t="s">
        <v>2680</v>
      </c>
      <c r="F918" s="77" t="s">
        <v>3143</v>
      </c>
      <c r="G918" s="75" t="s">
        <v>2681</v>
      </c>
      <c r="H918" s="75" t="s">
        <v>4229</v>
      </c>
      <c r="I918" s="75" t="s">
        <v>5307</v>
      </c>
      <c r="J918" s="74"/>
    </row>
    <row r="919" spans="1:10" ht="60" customHeight="1" x14ac:dyDescent="0.65">
      <c r="A919" s="74">
        <v>915</v>
      </c>
      <c r="B919" s="74">
        <v>921</v>
      </c>
      <c r="C919" s="74" t="s">
        <v>2682</v>
      </c>
      <c r="D919" s="74" t="s">
        <v>3306</v>
      </c>
      <c r="E919" s="74" t="s">
        <v>2683</v>
      </c>
      <c r="F919" s="77" t="s">
        <v>3143</v>
      </c>
      <c r="G919" s="75" t="s">
        <v>2684</v>
      </c>
      <c r="H919" s="75" t="s">
        <v>4230</v>
      </c>
      <c r="I919" s="75" t="s">
        <v>5308</v>
      </c>
      <c r="J919" s="74"/>
    </row>
    <row r="920" spans="1:10" ht="60" customHeight="1" x14ac:dyDescent="0.65">
      <c r="A920" s="74">
        <v>916</v>
      </c>
      <c r="B920" s="74">
        <v>922</v>
      </c>
      <c r="C920" s="74" t="s">
        <v>2685</v>
      </c>
      <c r="D920" s="74" t="s">
        <v>3306</v>
      </c>
      <c r="E920" s="74" t="s">
        <v>2686</v>
      </c>
      <c r="F920" s="77" t="s">
        <v>3143</v>
      </c>
      <c r="G920" s="75" t="s">
        <v>2687</v>
      </c>
      <c r="H920" s="75" t="s">
        <v>4231</v>
      </c>
      <c r="I920" s="75" t="s">
        <v>5309</v>
      </c>
      <c r="J920" s="74"/>
    </row>
    <row r="921" spans="1:10" ht="60" customHeight="1" x14ac:dyDescent="0.65">
      <c r="A921" s="74">
        <v>917</v>
      </c>
      <c r="B921" s="74">
        <v>923</v>
      </c>
      <c r="C921" s="74" t="s">
        <v>2688</v>
      </c>
      <c r="D921" s="74" t="s">
        <v>3306</v>
      </c>
      <c r="E921" s="74" t="s">
        <v>2689</v>
      </c>
      <c r="F921" s="77" t="s">
        <v>3143</v>
      </c>
      <c r="G921" s="75" t="s">
        <v>2690</v>
      </c>
      <c r="H921" s="75" t="s">
        <v>4232</v>
      </c>
      <c r="I921" s="75" t="s">
        <v>5310</v>
      </c>
      <c r="J921" s="74"/>
    </row>
    <row r="922" spans="1:10" ht="60" customHeight="1" x14ac:dyDescent="0.65">
      <c r="A922" s="74">
        <v>918</v>
      </c>
      <c r="B922" s="74">
        <v>924</v>
      </c>
      <c r="C922" s="74" t="s">
        <v>2691</v>
      </c>
      <c r="D922" s="74" t="s">
        <v>3306</v>
      </c>
      <c r="E922" s="74" t="s">
        <v>2692</v>
      </c>
      <c r="F922" s="77" t="s">
        <v>3143</v>
      </c>
      <c r="G922" s="75" t="s">
        <v>2693</v>
      </c>
      <c r="H922" s="75" t="s">
        <v>4233</v>
      </c>
      <c r="I922" s="75" t="s">
        <v>5311</v>
      </c>
      <c r="J922" s="74"/>
    </row>
    <row r="923" spans="1:10" ht="60" customHeight="1" x14ac:dyDescent="0.65">
      <c r="A923" s="74">
        <v>919</v>
      </c>
      <c r="B923" s="74">
        <v>925</v>
      </c>
      <c r="C923" s="74" t="s">
        <v>2694</v>
      </c>
      <c r="D923" s="74" t="s">
        <v>3306</v>
      </c>
      <c r="E923" s="74" t="s">
        <v>2695</v>
      </c>
      <c r="F923" s="77" t="s">
        <v>3143</v>
      </c>
      <c r="G923" s="75" t="s">
        <v>2696</v>
      </c>
      <c r="H923" s="75" t="s">
        <v>4234</v>
      </c>
      <c r="I923" s="75" t="s">
        <v>5312</v>
      </c>
      <c r="J923" s="74"/>
    </row>
    <row r="924" spans="1:10" ht="60" customHeight="1" x14ac:dyDescent="0.65">
      <c r="A924" s="74">
        <v>920</v>
      </c>
      <c r="B924" s="74">
        <v>926</v>
      </c>
      <c r="C924" s="74" t="s">
        <v>2697</v>
      </c>
      <c r="D924" s="74" t="s">
        <v>3306</v>
      </c>
      <c r="E924" s="74" t="s">
        <v>2698</v>
      </c>
      <c r="F924" s="77" t="s">
        <v>3143</v>
      </c>
      <c r="G924" s="75" t="s">
        <v>2699</v>
      </c>
      <c r="H924" s="75" t="s">
        <v>4235</v>
      </c>
      <c r="I924" s="75" t="s">
        <v>5313</v>
      </c>
      <c r="J924" s="74"/>
    </row>
    <row r="925" spans="1:10" ht="60" customHeight="1" x14ac:dyDescent="0.65">
      <c r="A925" s="74">
        <v>921</v>
      </c>
      <c r="B925" s="74">
        <v>927</v>
      </c>
      <c r="C925" s="74" t="s">
        <v>2700</v>
      </c>
      <c r="D925" s="74" t="s">
        <v>3306</v>
      </c>
      <c r="E925" s="74" t="s">
        <v>2701</v>
      </c>
      <c r="F925" s="77" t="s">
        <v>3143</v>
      </c>
      <c r="G925" s="75" t="s">
        <v>2702</v>
      </c>
      <c r="H925" s="75" t="s">
        <v>4236</v>
      </c>
      <c r="I925" s="75" t="s">
        <v>5314</v>
      </c>
      <c r="J925" s="74"/>
    </row>
    <row r="926" spans="1:10" ht="60" customHeight="1" x14ac:dyDescent="0.65">
      <c r="A926" s="74">
        <v>922</v>
      </c>
      <c r="B926" s="74">
        <v>928</v>
      </c>
      <c r="C926" s="74" t="s">
        <v>2703</v>
      </c>
      <c r="D926" s="74" t="s">
        <v>3308</v>
      </c>
      <c r="E926" s="74" t="s">
        <v>2674</v>
      </c>
      <c r="F926" s="77" t="s">
        <v>3143</v>
      </c>
      <c r="G926" s="75" t="s">
        <v>2704</v>
      </c>
      <c r="H926" s="75" t="s">
        <v>4237</v>
      </c>
      <c r="I926" s="75" t="s">
        <v>5315</v>
      </c>
      <c r="J926" s="74"/>
    </row>
    <row r="927" spans="1:10" ht="60" customHeight="1" x14ac:dyDescent="0.65">
      <c r="A927" s="74">
        <v>923</v>
      </c>
      <c r="B927" s="74">
        <v>929</v>
      </c>
      <c r="C927" s="74" t="s">
        <v>2705</v>
      </c>
      <c r="D927" s="74" t="s">
        <v>3306</v>
      </c>
      <c r="E927" s="74" t="s">
        <v>2706</v>
      </c>
      <c r="F927" s="77" t="s">
        <v>3144</v>
      </c>
      <c r="G927" s="75" t="s">
        <v>2707</v>
      </c>
      <c r="H927" s="75" t="s">
        <v>4238</v>
      </c>
      <c r="I927" s="75" t="s">
        <v>5316</v>
      </c>
      <c r="J927" s="74"/>
    </row>
    <row r="928" spans="1:10" ht="60" customHeight="1" x14ac:dyDescent="0.65">
      <c r="A928" s="74">
        <v>924</v>
      </c>
      <c r="B928" s="74">
        <v>930</v>
      </c>
      <c r="C928" s="74" t="s">
        <v>2708</v>
      </c>
      <c r="D928" s="74" t="s">
        <v>3306</v>
      </c>
      <c r="E928" s="74" t="s">
        <v>2709</v>
      </c>
      <c r="F928" s="77" t="s">
        <v>3144</v>
      </c>
      <c r="G928" s="75" t="s">
        <v>2710</v>
      </c>
      <c r="H928" s="75" t="s">
        <v>4239</v>
      </c>
      <c r="I928" s="75" t="s">
        <v>5317</v>
      </c>
      <c r="J928" s="74"/>
    </row>
    <row r="929" spans="1:10" ht="60" customHeight="1" x14ac:dyDescent="0.65">
      <c r="A929" s="74">
        <v>925</v>
      </c>
      <c r="B929" s="74">
        <v>931</v>
      </c>
      <c r="C929" s="74" t="s">
        <v>2711</v>
      </c>
      <c r="D929" s="74" t="s">
        <v>3306</v>
      </c>
      <c r="E929" s="74" t="s">
        <v>2712</v>
      </c>
      <c r="F929" s="77" t="s">
        <v>3144</v>
      </c>
      <c r="G929" s="75" t="s">
        <v>2713</v>
      </c>
      <c r="H929" s="75" t="s">
        <v>4240</v>
      </c>
      <c r="I929" s="75" t="s">
        <v>5318</v>
      </c>
      <c r="J929" s="74"/>
    </row>
    <row r="930" spans="1:10" ht="60" customHeight="1" x14ac:dyDescent="0.65">
      <c r="A930" s="74">
        <v>926</v>
      </c>
      <c r="B930" s="74">
        <v>932</v>
      </c>
      <c r="C930" s="74" t="s">
        <v>2714</v>
      </c>
      <c r="D930" s="74" t="s">
        <v>3306</v>
      </c>
      <c r="E930" s="74" t="s">
        <v>2674</v>
      </c>
      <c r="F930" s="77" t="s">
        <v>3144</v>
      </c>
      <c r="G930" s="75" t="s">
        <v>2715</v>
      </c>
      <c r="H930" s="75" t="s">
        <v>4241</v>
      </c>
      <c r="I930" s="75" t="s">
        <v>5319</v>
      </c>
      <c r="J930" s="74"/>
    </row>
    <row r="931" spans="1:10" ht="60" customHeight="1" x14ac:dyDescent="0.65">
      <c r="A931" s="74">
        <v>927</v>
      </c>
      <c r="B931" s="74">
        <v>933</v>
      </c>
      <c r="C931" s="74" t="s">
        <v>2716</v>
      </c>
      <c r="D931" s="74" t="s">
        <v>3306</v>
      </c>
      <c r="E931" s="74" t="s">
        <v>2717</v>
      </c>
      <c r="F931" s="77" t="s">
        <v>3144</v>
      </c>
      <c r="G931" s="75" t="s">
        <v>2718</v>
      </c>
      <c r="H931" s="75" t="s">
        <v>4242</v>
      </c>
      <c r="I931" s="75" t="s">
        <v>5320</v>
      </c>
      <c r="J931" s="74"/>
    </row>
    <row r="932" spans="1:10" ht="60" customHeight="1" x14ac:dyDescent="0.65">
      <c r="A932" s="74">
        <v>928</v>
      </c>
      <c r="B932" s="74">
        <v>934</v>
      </c>
      <c r="C932" s="74" t="s">
        <v>2719</v>
      </c>
      <c r="D932" s="74" t="s">
        <v>3306</v>
      </c>
      <c r="E932" s="74" t="s">
        <v>2720</v>
      </c>
      <c r="F932" s="77" t="s">
        <v>3144</v>
      </c>
      <c r="G932" s="75" t="s">
        <v>2721</v>
      </c>
      <c r="H932" s="75" t="s">
        <v>4243</v>
      </c>
      <c r="I932" s="75" t="s">
        <v>5321</v>
      </c>
      <c r="J932" s="74"/>
    </row>
    <row r="933" spans="1:10" ht="60" customHeight="1" x14ac:dyDescent="0.65">
      <c r="A933" s="74">
        <v>929</v>
      </c>
      <c r="B933" s="74">
        <v>935</v>
      </c>
      <c r="C933" s="74" t="s">
        <v>2722</v>
      </c>
      <c r="D933" s="74" t="s">
        <v>3306</v>
      </c>
      <c r="E933" s="74" t="s">
        <v>2723</v>
      </c>
      <c r="F933" s="77" t="s">
        <v>3144</v>
      </c>
      <c r="G933" s="75" t="s">
        <v>2724</v>
      </c>
      <c r="H933" s="75" t="s">
        <v>4244</v>
      </c>
      <c r="I933" s="75" t="s">
        <v>5322</v>
      </c>
      <c r="J933" s="74"/>
    </row>
    <row r="934" spans="1:10" ht="60" customHeight="1" x14ac:dyDescent="0.65">
      <c r="A934" s="74">
        <v>930</v>
      </c>
      <c r="B934" s="74">
        <v>936</v>
      </c>
      <c r="C934" s="74" t="s">
        <v>2725</v>
      </c>
      <c r="D934" s="74" t="s">
        <v>3306</v>
      </c>
      <c r="E934" s="74" t="s">
        <v>2726</v>
      </c>
      <c r="F934" s="77" t="s">
        <v>3144</v>
      </c>
      <c r="G934" s="75" t="s">
        <v>2727</v>
      </c>
      <c r="H934" s="75" t="s">
        <v>4245</v>
      </c>
      <c r="I934" s="75" t="s">
        <v>5323</v>
      </c>
      <c r="J934" s="74"/>
    </row>
    <row r="935" spans="1:10" ht="60" customHeight="1" x14ac:dyDescent="0.65">
      <c r="A935" s="74">
        <v>931</v>
      </c>
      <c r="B935" s="74">
        <v>937</v>
      </c>
      <c r="C935" s="74" t="s">
        <v>2728</v>
      </c>
      <c r="D935" s="74" t="s">
        <v>3306</v>
      </c>
      <c r="E935" s="74" t="s">
        <v>2729</v>
      </c>
      <c r="F935" s="77" t="s">
        <v>3144</v>
      </c>
      <c r="G935" s="75" t="s">
        <v>2730</v>
      </c>
      <c r="H935" s="75" t="s">
        <v>4246</v>
      </c>
      <c r="I935" s="75" t="s">
        <v>5324</v>
      </c>
      <c r="J935" s="74"/>
    </row>
    <row r="936" spans="1:10" ht="60" customHeight="1" x14ac:dyDescent="0.65">
      <c r="A936" s="74">
        <v>932</v>
      </c>
      <c r="B936" s="74">
        <v>938</v>
      </c>
      <c r="C936" s="74" t="s">
        <v>2731</v>
      </c>
      <c r="D936" s="74" t="s">
        <v>3306</v>
      </c>
      <c r="E936" s="74" t="s">
        <v>2732</v>
      </c>
      <c r="F936" s="77" t="s">
        <v>3144</v>
      </c>
      <c r="G936" s="75" t="s">
        <v>2733</v>
      </c>
      <c r="H936" s="75" t="s">
        <v>4247</v>
      </c>
      <c r="I936" s="75" t="s">
        <v>5325</v>
      </c>
      <c r="J936" s="74"/>
    </row>
    <row r="937" spans="1:10" ht="60" customHeight="1" x14ac:dyDescent="0.65">
      <c r="A937" s="74">
        <v>933</v>
      </c>
      <c r="B937" s="74">
        <v>939</v>
      </c>
      <c r="C937" s="74" t="s">
        <v>2734</v>
      </c>
      <c r="D937" s="74" t="s">
        <v>3306</v>
      </c>
      <c r="E937" s="74" t="s">
        <v>982</v>
      </c>
      <c r="F937" s="77" t="s">
        <v>3144</v>
      </c>
      <c r="G937" s="75" t="s">
        <v>2735</v>
      </c>
      <c r="H937" s="75" t="s">
        <v>4248</v>
      </c>
      <c r="I937" s="75" t="s">
        <v>5326</v>
      </c>
      <c r="J937" s="74"/>
    </row>
    <row r="938" spans="1:10" ht="60" customHeight="1" x14ac:dyDescent="0.65">
      <c r="A938" s="74">
        <v>934</v>
      </c>
      <c r="B938" s="74">
        <v>940</v>
      </c>
      <c r="C938" s="74" t="s">
        <v>2736</v>
      </c>
      <c r="D938" s="74" t="s">
        <v>3306</v>
      </c>
      <c r="E938" s="74" t="s">
        <v>2737</v>
      </c>
      <c r="F938" s="77" t="s">
        <v>3144</v>
      </c>
      <c r="G938" s="75" t="s">
        <v>2738</v>
      </c>
      <c r="H938" s="75" t="s">
        <v>4249</v>
      </c>
      <c r="I938" s="75" t="s">
        <v>5327</v>
      </c>
      <c r="J938" s="74"/>
    </row>
    <row r="939" spans="1:10" ht="60" customHeight="1" x14ac:dyDescent="0.65">
      <c r="A939" s="74">
        <v>935</v>
      </c>
      <c r="B939" s="74">
        <v>941</v>
      </c>
      <c r="C939" s="74" t="s">
        <v>2739</v>
      </c>
      <c r="D939" s="74" t="s">
        <v>3306</v>
      </c>
      <c r="E939" s="74" t="s">
        <v>1046</v>
      </c>
      <c r="F939" s="77" t="s">
        <v>3144</v>
      </c>
      <c r="G939" s="75" t="s">
        <v>2740</v>
      </c>
      <c r="H939" s="75" t="s">
        <v>4250</v>
      </c>
      <c r="I939" s="75" t="s">
        <v>5328</v>
      </c>
      <c r="J939" s="74"/>
    </row>
    <row r="940" spans="1:10" ht="60" customHeight="1" x14ac:dyDescent="0.65">
      <c r="A940" s="74">
        <v>936</v>
      </c>
      <c r="B940" s="74">
        <v>942</v>
      </c>
      <c r="C940" s="74" t="s">
        <v>1725</v>
      </c>
      <c r="D940" s="74" t="s">
        <v>3306</v>
      </c>
      <c r="E940" s="74" t="s">
        <v>2741</v>
      </c>
      <c r="F940" s="77" t="s">
        <v>3144</v>
      </c>
      <c r="G940" s="75" t="s">
        <v>2742</v>
      </c>
      <c r="H940" s="75" t="s">
        <v>4251</v>
      </c>
      <c r="I940" s="75" t="s">
        <v>5329</v>
      </c>
      <c r="J940" s="74"/>
    </row>
    <row r="941" spans="1:10" ht="60" customHeight="1" x14ac:dyDescent="0.65">
      <c r="A941" s="74">
        <v>937</v>
      </c>
      <c r="B941" s="74">
        <v>943</v>
      </c>
      <c r="C941" s="74" t="s">
        <v>2743</v>
      </c>
      <c r="D941" s="74" t="s">
        <v>3306</v>
      </c>
      <c r="E941" s="74" t="s">
        <v>840</v>
      </c>
      <c r="F941" s="77" t="s">
        <v>3144</v>
      </c>
      <c r="G941" s="75" t="s">
        <v>2744</v>
      </c>
      <c r="H941" s="75" t="s">
        <v>4252</v>
      </c>
      <c r="I941" s="75" t="s">
        <v>5330</v>
      </c>
      <c r="J941" s="74"/>
    </row>
    <row r="942" spans="1:10" ht="60" customHeight="1" x14ac:dyDescent="0.65">
      <c r="A942" s="74">
        <v>938</v>
      </c>
      <c r="B942" s="74">
        <v>944</v>
      </c>
      <c r="C942" s="74" t="s">
        <v>2745</v>
      </c>
      <c r="D942" s="74" t="s">
        <v>3306</v>
      </c>
      <c r="E942" s="74" t="s">
        <v>2746</v>
      </c>
      <c r="F942" s="77" t="s">
        <v>3144</v>
      </c>
      <c r="G942" s="75" t="s">
        <v>2747</v>
      </c>
      <c r="H942" s="75" t="s">
        <v>4253</v>
      </c>
      <c r="I942" s="75" t="s">
        <v>5331</v>
      </c>
      <c r="J942" s="74"/>
    </row>
    <row r="943" spans="1:10" ht="60" customHeight="1" x14ac:dyDescent="0.65">
      <c r="A943" s="74">
        <v>939</v>
      </c>
      <c r="B943" s="74">
        <v>945</v>
      </c>
      <c r="C943" s="74" t="s">
        <v>2748</v>
      </c>
      <c r="D943" s="74" t="s">
        <v>3306</v>
      </c>
      <c r="E943" s="74" t="s">
        <v>2749</v>
      </c>
      <c r="F943" s="77" t="s">
        <v>3144</v>
      </c>
      <c r="G943" s="75" t="s">
        <v>2750</v>
      </c>
      <c r="H943" s="75" t="s">
        <v>4254</v>
      </c>
      <c r="I943" s="75" t="s">
        <v>5332</v>
      </c>
      <c r="J943" s="74"/>
    </row>
    <row r="944" spans="1:10" ht="60" customHeight="1" x14ac:dyDescent="0.65">
      <c r="A944" s="74">
        <v>940</v>
      </c>
      <c r="B944" s="74">
        <v>946</v>
      </c>
      <c r="C944" s="74" t="s">
        <v>2751</v>
      </c>
      <c r="D944" s="74" t="s">
        <v>3306</v>
      </c>
      <c r="E944" s="74" t="s">
        <v>2752</v>
      </c>
      <c r="F944" s="77" t="s">
        <v>3144</v>
      </c>
      <c r="G944" s="75" t="s">
        <v>2753</v>
      </c>
      <c r="H944" s="75" t="s">
        <v>4255</v>
      </c>
      <c r="I944" s="75" t="s">
        <v>5333</v>
      </c>
      <c r="J944" s="74"/>
    </row>
    <row r="945" spans="1:10" ht="60" customHeight="1" x14ac:dyDescent="0.65">
      <c r="A945" s="74">
        <v>941</v>
      </c>
      <c r="B945" s="74">
        <v>947</v>
      </c>
      <c r="C945" s="74" t="s">
        <v>2754</v>
      </c>
      <c r="D945" s="74" t="s">
        <v>3306</v>
      </c>
      <c r="E945" s="74" t="s">
        <v>2755</v>
      </c>
      <c r="F945" s="77" t="s">
        <v>3144</v>
      </c>
      <c r="G945" s="75" t="s">
        <v>2756</v>
      </c>
      <c r="H945" s="75" t="s">
        <v>4256</v>
      </c>
      <c r="I945" s="75" t="s">
        <v>5334</v>
      </c>
      <c r="J945" s="74"/>
    </row>
    <row r="946" spans="1:10" ht="60" customHeight="1" x14ac:dyDescent="0.65">
      <c r="A946" s="74">
        <v>942</v>
      </c>
      <c r="B946" s="74">
        <v>948</v>
      </c>
      <c r="C946" s="74" t="s">
        <v>2757</v>
      </c>
      <c r="D946" s="74" t="s">
        <v>3306</v>
      </c>
      <c r="E946" s="74" t="s">
        <v>2758</v>
      </c>
      <c r="F946" s="77" t="s">
        <v>3144</v>
      </c>
      <c r="G946" s="75" t="s">
        <v>2759</v>
      </c>
      <c r="H946" s="75" t="s">
        <v>4257</v>
      </c>
      <c r="I946" s="75" t="s">
        <v>5335</v>
      </c>
      <c r="J946" s="74"/>
    </row>
    <row r="947" spans="1:10" ht="60" customHeight="1" x14ac:dyDescent="0.65">
      <c r="A947" s="74">
        <v>943</v>
      </c>
      <c r="B947" s="74">
        <v>949</v>
      </c>
      <c r="C947" s="74" t="s">
        <v>2760</v>
      </c>
      <c r="D947" s="74" t="s">
        <v>3306</v>
      </c>
      <c r="E947" s="74" t="s">
        <v>2761</v>
      </c>
      <c r="F947" s="77" t="s">
        <v>3144</v>
      </c>
      <c r="G947" s="75" t="s">
        <v>2762</v>
      </c>
      <c r="H947" s="75" t="s">
        <v>4258</v>
      </c>
      <c r="I947" s="75" t="s">
        <v>5336</v>
      </c>
      <c r="J947" s="74"/>
    </row>
    <row r="948" spans="1:10" ht="60" customHeight="1" x14ac:dyDescent="0.65">
      <c r="A948" s="74">
        <v>944</v>
      </c>
      <c r="B948" s="74">
        <v>950</v>
      </c>
      <c r="C948" s="74" t="s">
        <v>2763</v>
      </c>
      <c r="D948" s="74" t="s">
        <v>3306</v>
      </c>
      <c r="E948" s="74" t="s">
        <v>2764</v>
      </c>
      <c r="F948" s="77" t="s">
        <v>3144</v>
      </c>
      <c r="G948" s="75" t="s">
        <v>2765</v>
      </c>
      <c r="H948" s="75" t="s">
        <v>4259</v>
      </c>
      <c r="I948" s="75" t="s">
        <v>5337</v>
      </c>
      <c r="J948" s="74"/>
    </row>
    <row r="949" spans="1:10" ht="60" customHeight="1" x14ac:dyDescent="0.65">
      <c r="A949" s="74">
        <v>945</v>
      </c>
      <c r="B949" s="74">
        <v>951</v>
      </c>
      <c r="C949" s="74" t="s">
        <v>2766</v>
      </c>
      <c r="D949" s="74" t="s">
        <v>3306</v>
      </c>
      <c r="E949" s="74" t="s">
        <v>2767</v>
      </c>
      <c r="F949" s="77" t="s">
        <v>3144</v>
      </c>
      <c r="G949" s="75" t="s">
        <v>2768</v>
      </c>
      <c r="H949" s="75" t="s">
        <v>4260</v>
      </c>
      <c r="I949" s="75" t="s">
        <v>5338</v>
      </c>
      <c r="J949" s="74"/>
    </row>
    <row r="950" spans="1:10" ht="60" customHeight="1" x14ac:dyDescent="0.65">
      <c r="A950" s="74">
        <v>946</v>
      </c>
      <c r="B950" s="74">
        <v>952</v>
      </c>
      <c r="C950" s="74" t="s">
        <v>2769</v>
      </c>
      <c r="D950" s="74" t="s">
        <v>3306</v>
      </c>
      <c r="E950" s="74" t="s">
        <v>2770</v>
      </c>
      <c r="F950" s="77" t="s">
        <v>3144</v>
      </c>
      <c r="G950" s="75" t="s">
        <v>2771</v>
      </c>
      <c r="H950" s="75" t="s">
        <v>4261</v>
      </c>
      <c r="I950" s="75" t="s">
        <v>5339</v>
      </c>
      <c r="J950" s="74"/>
    </row>
    <row r="951" spans="1:10" ht="60" customHeight="1" x14ac:dyDescent="0.65">
      <c r="A951" s="74">
        <v>947</v>
      </c>
      <c r="B951" s="74">
        <v>953</v>
      </c>
      <c r="C951" s="74" t="s">
        <v>2772</v>
      </c>
      <c r="D951" s="74" t="s">
        <v>3306</v>
      </c>
      <c r="E951" s="74" t="s">
        <v>2773</v>
      </c>
      <c r="F951" s="77" t="s">
        <v>3144</v>
      </c>
      <c r="G951" s="75" t="s">
        <v>2774</v>
      </c>
      <c r="H951" s="75" t="s">
        <v>4262</v>
      </c>
      <c r="I951" s="75" t="s">
        <v>5340</v>
      </c>
      <c r="J951" s="74"/>
    </row>
    <row r="952" spans="1:10" ht="60" customHeight="1" x14ac:dyDescent="0.65">
      <c r="A952" s="74">
        <v>948</v>
      </c>
      <c r="B952" s="74">
        <v>954</v>
      </c>
      <c r="C952" s="74" t="s">
        <v>2775</v>
      </c>
      <c r="D952" s="74" t="s">
        <v>3306</v>
      </c>
      <c r="E952" s="74" t="s">
        <v>2776</v>
      </c>
      <c r="F952" s="77" t="s">
        <v>3143</v>
      </c>
      <c r="G952" s="75" t="s">
        <v>2777</v>
      </c>
      <c r="H952" s="75" t="s">
        <v>4263</v>
      </c>
      <c r="I952" s="75" t="s">
        <v>5341</v>
      </c>
      <c r="J952" s="74"/>
    </row>
    <row r="953" spans="1:10" ht="60" customHeight="1" x14ac:dyDescent="0.65">
      <c r="A953" s="74">
        <v>949</v>
      </c>
      <c r="B953" s="74">
        <v>955</v>
      </c>
      <c r="C953" s="74" t="s">
        <v>2778</v>
      </c>
      <c r="D953" s="74" t="s">
        <v>3308</v>
      </c>
      <c r="E953" s="74" t="s">
        <v>1792</v>
      </c>
      <c r="F953" s="77" t="s">
        <v>3143</v>
      </c>
      <c r="G953" s="75" t="s">
        <v>2779</v>
      </c>
      <c r="H953" s="75" t="s">
        <v>4264</v>
      </c>
      <c r="I953" s="75" t="s">
        <v>5342</v>
      </c>
      <c r="J953" s="74"/>
    </row>
    <row r="954" spans="1:10" ht="60" customHeight="1" x14ac:dyDescent="0.65">
      <c r="A954" s="74">
        <v>950</v>
      </c>
      <c r="B954" s="74">
        <v>956</v>
      </c>
      <c r="C954" s="74" t="s">
        <v>2780</v>
      </c>
      <c r="D954" s="74" t="s">
        <v>3308</v>
      </c>
      <c r="E954" s="74" t="s">
        <v>2781</v>
      </c>
      <c r="F954" s="77" t="s">
        <v>3143</v>
      </c>
      <c r="G954" s="75" t="s">
        <v>2782</v>
      </c>
      <c r="H954" s="75" t="s">
        <v>4265</v>
      </c>
      <c r="I954" s="75" t="s">
        <v>5343</v>
      </c>
      <c r="J954" s="74"/>
    </row>
    <row r="955" spans="1:10" ht="60" customHeight="1" x14ac:dyDescent="0.65">
      <c r="A955" s="74">
        <v>951</v>
      </c>
      <c r="B955" s="74">
        <v>957</v>
      </c>
      <c r="C955" s="74" t="s">
        <v>2783</v>
      </c>
      <c r="D955" s="74" t="s">
        <v>3308</v>
      </c>
      <c r="E955" s="74" t="s">
        <v>2784</v>
      </c>
      <c r="F955" s="77" t="s">
        <v>3143</v>
      </c>
      <c r="G955" s="75" t="s">
        <v>2785</v>
      </c>
      <c r="H955" s="75" t="s">
        <v>4266</v>
      </c>
      <c r="I955" s="75" t="s">
        <v>5344</v>
      </c>
      <c r="J955" s="74"/>
    </row>
    <row r="956" spans="1:10" ht="60" customHeight="1" x14ac:dyDescent="0.65">
      <c r="A956" s="74">
        <v>952</v>
      </c>
      <c r="B956" s="74">
        <v>958</v>
      </c>
      <c r="C956" s="74" t="s">
        <v>2786</v>
      </c>
      <c r="D956" s="74" t="s">
        <v>3306</v>
      </c>
      <c r="E956" s="74" t="s">
        <v>2787</v>
      </c>
      <c r="F956" s="77" t="s">
        <v>3143</v>
      </c>
      <c r="G956" s="75" t="s">
        <v>2788</v>
      </c>
      <c r="H956" s="75" t="s">
        <v>4267</v>
      </c>
      <c r="I956" s="75" t="s">
        <v>5345</v>
      </c>
      <c r="J956" s="74"/>
    </row>
    <row r="957" spans="1:10" ht="60" customHeight="1" x14ac:dyDescent="0.65">
      <c r="A957" s="74">
        <v>953</v>
      </c>
      <c r="B957" s="74">
        <v>959</v>
      </c>
      <c r="C957" s="74" t="s">
        <v>2789</v>
      </c>
      <c r="D957" s="74" t="s">
        <v>3308</v>
      </c>
      <c r="E957" s="74" t="s">
        <v>2790</v>
      </c>
      <c r="F957" s="77" t="s">
        <v>3144</v>
      </c>
      <c r="G957" s="75" t="s">
        <v>2791</v>
      </c>
      <c r="H957" s="75" t="s">
        <v>4268</v>
      </c>
      <c r="I957" s="75" t="s">
        <v>5346</v>
      </c>
      <c r="J957" s="74"/>
    </row>
    <row r="958" spans="1:10" ht="60" customHeight="1" x14ac:dyDescent="0.65">
      <c r="A958" s="74">
        <v>954</v>
      </c>
      <c r="B958" s="74">
        <v>960</v>
      </c>
      <c r="C958" s="74" t="s">
        <v>2792</v>
      </c>
      <c r="D958" s="74" t="s">
        <v>3308</v>
      </c>
      <c r="E958" s="74" t="s">
        <v>2793</v>
      </c>
      <c r="F958" s="77" t="s">
        <v>3144</v>
      </c>
      <c r="G958" s="75" t="s">
        <v>2794</v>
      </c>
      <c r="H958" s="75" t="s">
        <v>4269</v>
      </c>
      <c r="I958" s="75" t="s">
        <v>5347</v>
      </c>
      <c r="J958" s="74"/>
    </row>
    <row r="959" spans="1:10" ht="60" customHeight="1" x14ac:dyDescent="0.65">
      <c r="A959" s="74">
        <v>955</v>
      </c>
      <c r="B959" s="74">
        <v>961</v>
      </c>
      <c r="C959" s="74" t="s">
        <v>2795</v>
      </c>
      <c r="D959" s="74" t="s">
        <v>3308</v>
      </c>
      <c r="E959" s="74" t="s">
        <v>2796</v>
      </c>
      <c r="F959" s="77" t="s">
        <v>3144</v>
      </c>
      <c r="G959" s="75" t="s">
        <v>2797</v>
      </c>
      <c r="H959" s="75" t="s">
        <v>4270</v>
      </c>
      <c r="I959" s="75" t="s">
        <v>5348</v>
      </c>
      <c r="J959" s="74"/>
    </row>
    <row r="960" spans="1:10" ht="60" customHeight="1" x14ac:dyDescent="0.65">
      <c r="A960" s="74">
        <v>956</v>
      </c>
      <c r="B960" s="74">
        <v>962</v>
      </c>
      <c r="C960" s="74" t="s">
        <v>2798</v>
      </c>
      <c r="D960" s="74" t="s">
        <v>3306</v>
      </c>
      <c r="E960" s="74" t="s">
        <v>2799</v>
      </c>
      <c r="F960" s="77" t="s">
        <v>3144</v>
      </c>
      <c r="G960" s="75" t="s">
        <v>2800</v>
      </c>
      <c r="H960" s="75" t="s">
        <v>4271</v>
      </c>
      <c r="I960" s="75" t="s">
        <v>5349</v>
      </c>
      <c r="J960" s="74"/>
    </row>
    <row r="961" spans="1:10" ht="60" customHeight="1" x14ac:dyDescent="0.65">
      <c r="A961" s="74">
        <v>957</v>
      </c>
      <c r="B961" s="74">
        <v>963</v>
      </c>
      <c r="C961" s="74" t="s">
        <v>2801</v>
      </c>
      <c r="D961" s="74" t="s">
        <v>3306</v>
      </c>
      <c r="E961" s="74" t="s">
        <v>2802</v>
      </c>
      <c r="F961" s="77" t="s">
        <v>3144</v>
      </c>
      <c r="G961" s="75" t="s">
        <v>2803</v>
      </c>
      <c r="H961" s="75" t="s">
        <v>4272</v>
      </c>
      <c r="I961" s="75" t="s">
        <v>5350</v>
      </c>
      <c r="J961" s="74"/>
    </row>
    <row r="962" spans="1:10" ht="60" customHeight="1" x14ac:dyDescent="0.65">
      <c r="A962" s="74">
        <v>958</v>
      </c>
      <c r="B962" s="74">
        <v>964</v>
      </c>
      <c r="C962" s="74" t="s">
        <v>2804</v>
      </c>
      <c r="D962" s="74" t="s">
        <v>3306</v>
      </c>
      <c r="E962" s="74" t="s">
        <v>2805</v>
      </c>
      <c r="F962" s="77" t="s">
        <v>3144</v>
      </c>
      <c r="G962" s="75" t="s">
        <v>2806</v>
      </c>
      <c r="H962" s="75" t="s">
        <v>4273</v>
      </c>
      <c r="I962" s="75" t="s">
        <v>5351</v>
      </c>
      <c r="J962" s="74"/>
    </row>
    <row r="963" spans="1:10" ht="60" customHeight="1" x14ac:dyDescent="0.65">
      <c r="A963" s="74">
        <v>959</v>
      </c>
      <c r="B963" s="74">
        <v>965</v>
      </c>
      <c r="C963" s="74" t="s">
        <v>2807</v>
      </c>
      <c r="D963" s="74" t="s">
        <v>3306</v>
      </c>
      <c r="E963" s="74" t="s">
        <v>2808</v>
      </c>
      <c r="F963" s="77" t="s">
        <v>3143</v>
      </c>
      <c r="G963" s="75" t="s">
        <v>2809</v>
      </c>
      <c r="H963" s="75" t="s">
        <v>4274</v>
      </c>
      <c r="I963" s="75" t="s">
        <v>5352</v>
      </c>
      <c r="J963" s="74"/>
    </row>
    <row r="964" spans="1:10" ht="60" customHeight="1" x14ac:dyDescent="0.65">
      <c r="A964" s="74">
        <v>960</v>
      </c>
      <c r="B964" s="74">
        <v>966</v>
      </c>
      <c r="C964" s="74" t="s">
        <v>2810</v>
      </c>
      <c r="D964" s="74" t="s">
        <v>3306</v>
      </c>
      <c r="E964" s="74" t="s">
        <v>2378</v>
      </c>
      <c r="F964" s="77" t="s">
        <v>3143</v>
      </c>
      <c r="G964" s="75" t="s">
        <v>2811</v>
      </c>
      <c r="H964" s="75" t="s">
        <v>4275</v>
      </c>
      <c r="I964" s="75" t="s">
        <v>5353</v>
      </c>
      <c r="J964" s="74"/>
    </row>
    <row r="965" spans="1:10" ht="60" customHeight="1" x14ac:dyDescent="0.65">
      <c r="A965" s="74">
        <v>961</v>
      </c>
      <c r="B965" s="74">
        <v>967</v>
      </c>
      <c r="C965" s="74" t="s">
        <v>2812</v>
      </c>
      <c r="D965" s="74" t="s">
        <v>3306</v>
      </c>
      <c r="E965" s="74" t="s">
        <v>2813</v>
      </c>
      <c r="F965" s="77" t="s">
        <v>3143</v>
      </c>
      <c r="G965" s="75" t="s">
        <v>2814</v>
      </c>
      <c r="H965" s="75" t="s">
        <v>4276</v>
      </c>
      <c r="I965" s="75" t="s">
        <v>5354</v>
      </c>
      <c r="J965" s="74"/>
    </row>
    <row r="966" spans="1:10" ht="60" customHeight="1" x14ac:dyDescent="0.65">
      <c r="A966" s="74">
        <v>962</v>
      </c>
      <c r="B966" s="74">
        <v>968</v>
      </c>
      <c r="C966" s="74" t="s">
        <v>2815</v>
      </c>
      <c r="D966" s="74" t="s">
        <v>3306</v>
      </c>
      <c r="E966" s="74" t="s">
        <v>2816</v>
      </c>
      <c r="F966" s="77" t="s">
        <v>3143</v>
      </c>
      <c r="G966" s="75" t="s">
        <v>2817</v>
      </c>
      <c r="H966" s="75" t="s">
        <v>4277</v>
      </c>
      <c r="I966" s="75" t="s">
        <v>5355</v>
      </c>
      <c r="J966" s="74"/>
    </row>
    <row r="967" spans="1:10" ht="60" customHeight="1" x14ac:dyDescent="0.65">
      <c r="A967" s="74">
        <v>963</v>
      </c>
      <c r="B967" s="74">
        <v>969</v>
      </c>
      <c r="C967" s="74" t="s">
        <v>2818</v>
      </c>
      <c r="D967" s="74" t="s">
        <v>3306</v>
      </c>
      <c r="E967" s="74" t="s">
        <v>2819</v>
      </c>
      <c r="F967" s="77" t="s">
        <v>3143</v>
      </c>
      <c r="G967" s="75" t="s">
        <v>2820</v>
      </c>
      <c r="H967" s="75" t="s">
        <v>4278</v>
      </c>
      <c r="I967" s="75" t="s">
        <v>5356</v>
      </c>
      <c r="J967" s="74"/>
    </row>
    <row r="968" spans="1:10" ht="60" customHeight="1" x14ac:dyDescent="0.65">
      <c r="A968" s="74">
        <v>964</v>
      </c>
      <c r="B968" s="74">
        <v>970</v>
      </c>
      <c r="C968" s="74" t="s">
        <v>2821</v>
      </c>
      <c r="D968" s="74" t="s">
        <v>3306</v>
      </c>
      <c r="E968" s="74" t="s">
        <v>2822</v>
      </c>
      <c r="F968" s="77" t="s">
        <v>3143</v>
      </c>
      <c r="G968" s="75" t="s">
        <v>2823</v>
      </c>
      <c r="H968" s="75" t="s">
        <v>4279</v>
      </c>
      <c r="I968" s="75" t="s">
        <v>5357</v>
      </c>
      <c r="J968" s="74"/>
    </row>
    <row r="969" spans="1:10" ht="60" customHeight="1" x14ac:dyDescent="0.65">
      <c r="A969" s="74">
        <v>965</v>
      </c>
      <c r="B969" s="74">
        <v>971</v>
      </c>
      <c r="C969" s="74" t="s">
        <v>2824</v>
      </c>
      <c r="D969" s="74" t="s">
        <v>3306</v>
      </c>
      <c r="E969" s="74" t="s">
        <v>2825</v>
      </c>
      <c r="F969" s="77" t="s">
        <v>3143</v>
      </c>
      <c r="G969" s="75" t="s">
        <v>2826</v>
      </c>
      <c r="H969" s="75" t="s">
        <v>4280</v>
      </c>
      <c r="I969" s="75" t="s">
        <v>5358</v>
      </c>
      <c r="J969" s="74"/>
    </row>
    <row r="970" spans="1:10" ht="60" customHeight="1" x14ac:dyDescent="0.65">
      <c r="A970" s="74">
        <v>966</v>
      </c>
      <c r="B970" s="74">
        <v>972</v>
      </c>
      <c r="C970" s="74" t="s">
        <v>2827</v>
      </c>
      <c r="D970" s="74" t="s">
        <v>3306</v>
      </c>
      <c r="E970" s="74" t="s">
        <v>2828</v>
      </c>
      <c r="F970" s="77" t="s">
        <v>3143</v>
      </c>
      <c r="G970" s="75" t="s">
        <v>2829</v>
      </c>
      <c r="H970" s="75" t="s">
        <v>4281</v>
      </c>
      <c r="I970" s="75" t="s">
        <v>5359</v>
      </c>
      <c r="J970" s="74"/>
    </row>
    <row r="971" spans="1:10" ht="60" customHeight="1" x14ac:dyDescent="0.65">
      <c r="A971" s="74">
        <v>967</v>
      </c>
      <c r="B971" s="74">
        <v>973</v>
      </c>
      <c r="C971" s="74" t="s">
        <v>2830</v>
      </c>
      <c r="D971" s="74" t="s">
        <v>3306</v>
      </c>
      <c r="E971" s="74" t="s">
        <v>2831</v>
      </c>
      <c r="F971" s="77" t="s">
        <v>3143</v>
      </c>
      <c r="G971" s="75" t="s">
        <v>2832</v>
      </c>
      <c r="H971" s="75" t="s">
        <v>4282</v>
      </c>
      <c r="I971" s="75" t="s">
        <v>5360</v>
      </c>
      <c r="J971" s="74"/>
    </row>
    <row r="972" spans="1:10" ht="60" customHeight="1" x14ac:dyDescent="0.65">
      <c r="A972" s="74">
        <v>968</v>
      </c>
      <c r="B972" s="74">
        <v>974</v>
      </c>
      <c r="C972" s="74" t="s">
        <v>2833</v>
      </c>
      <c r="D972" s="74" t="s">
        <v>3306</v>
      </c>
      <c r="E972" s="74" t="s">
        <v>2834</v>
      </c>
      <c r="F972" s="77" t="s">
        <v>3143</v>
      </c>
      <c r="G972" s="75" t="s">
        <v>2835</v>
      </c>
      <c r="H972" s="75" t="s">
        <v>4283</v>
      </c>
      <c r="I972" s="75" t="s">
        <v>5361</v>
      </c>
      <c r="J972" s="74"/>
    </row>
    <row r="973" spans="1:10" ht="60" customHeight="1" x14ac:dyDescent="0.65">
      <c r="A973" s="74">
        <v>969</v>
      </c>
      <c r="B973" s="74">
        <v>975</v>
      </c>
      <c r="C973" s="74" t="s">
        <v>2836</v>
      </c>
      <c r="D973" s="74" t="s">
        <v>3306</v>
      </c>
      <c r="E973" s="74" t="s">
        <v>2837</v>
      </c>
      <c r="F973" s="77" t="s">
        <v>3143</v>
      </c>
      <c r="G973" s="75" t="s">
        <v>2838</v>
      </c>
      <c r="H973" s="75" t="s">
        <v>4284</v>
      </c>
      <c r="I973" s="75" t="s">
        <v>5362</v>
      </c>
      <c r="J973" s="74"/>
    </row>
    <row r="974" spans="1:10" ht="60" customHeight="1" x14ac:dyDescent="0.65">
      <c r="A974" s="74">
        <v>970</v>
      </c>
      <c r="B974" s="74">
        <v>976</v>
      </c>
      <c r="C974" s="74" t="s">
        <v>2839</v>
      </c>
      <c r="D974" s="74" t="s">
        <v>3306</v>
      </c>
      <c r="E974" s="74" t="s">
        <v>94</v>
      </c>
      <c r="F974" s="77" t="s">
        <v>3143</v>
      </c>
      <c r="G974" s="75" t="s">
        <v>2840</v>
      </c>
      <c r="H974" s="75" t="s">
        <v>4285</v>
      </c>
      <c r="I974" s="75" t="s">
        <v>5363</v>
      </c>
      <c r="J974" s="74"/>
    </row>
    <row r="975" spans="1:10" ht="60" customHeight="1" x14ac:dyDescent="0.65">
      <c r="A975" s="74">
        <v>971</v>
      </c>
      <c r="B975" s="74">
        <v>977</v>
      </c>
      <c r="C975" s="74" t="s">
        <v>2841</v>
      </c>
      <c r="D975" s="74" t="s">
        <v>3306</v>
      </c>
      <c r="E975" s="74" t="s">
        <v>2043</v>
      </c>
      <c r="F975" s="77" t="s">
        <v>3143</v>
      </c>
      <c r="G975" s="75" t="s">
        <v>2842</v>
      </c>
      <c r="H975" s="75" t="s">
        <v>4286</v>
      </c>
      <c r="I975" s="75" t="s">
        <v>5364</v>
      </c>
      <c r="J975" s="74"/>
    </row>
    <row r="976" spans="1:10" ht="60" customHeight="1" x14ac:dyDescent="0.65">
      <c r="A976" s="74">
        <v>972</v>
      </c>
      <c r="B976" s="74">
        <v>978</v>
      </c>
      <c r="C976" s="74" t="s">
        <v>2843</v>
      </c>
      <c r="D976" s="74" t="s">
        <v>3306</v>
      </c>
      <c r="E976" s="74" t="s">
        <v>2634</v>
      </c>
      <c r="F976" s="77" t="s">
        <v>3144</v>
      </c>
      <c r="G976" s="75" t="s">
        <v>2844</v>
      </c>
      <c r="H976" s="75" t="s">
        <v>4287</v>
      </c>
      <c r="I976" s="75" t="s">
        <v>5365</v>
      </c>
      <c r="J976" s="74"/>
    </row>
    <row r="977" spans="1:10" ht="60" customHeight="1" x14ac:dyDescent="0.65">
      <c r="A977" s="74">
        <v>973</v>
      </c>
      <c r="B977" s="74">
        <v>979</v>
      </c>
      <c r="C977" s="74" t="s">
        <v>2845</v>
      </c>
      <c r="D977" s="74" t="s">
        <v>3306</v>
      </c>
      <c r="E977" s="74" t="s">
        <v>1314</v>
      </c>
      <c r="F977" s="77" t="s">
        <v>3144</v>
      </c>
      <c r="G977" s="75" t="s">
        <v>2846</v>
      </c>
      <c r="H977" s="75" t="s">
        <v>4288</v>
      </c>
      <c r="I977" s="75" t="s">
        <v>5366</v>
      </c>
      <c r="J977" s="74"/>
    </row>
    <row r="978" spans="1:10" ht="60" customHeight="1" x14ac:dyDescent="0.65">
      <c r="A978" s="74">
        <v>974</v>
      </c>
      <c r="B978" s="74">
        <v>980</v>
      </c>
      <c r="C978" s="74" t="s">
        <v>2847</v>
      </c>
      <c r="D978" s="74" t="s">
        <v>3306</v>
      </c>
      <c r="E978" s="74" t="s">
        <v>2848</v>
      </c>
      <c r="F978" s="77" t="s">
        <v>3144</v>
      </c>
      <c r="G978" s="75" t="s">
        <v>2849</v>
      </c>
      <c r="H978" s="75" t="s">
        <v>4289</v>
      </c>
      <c r="I978" s="75" t="s">
        <v>5367</v>
      </c>
      <c r="J978" s="74"/>
    </row>
    <row r="979" spans="1:10" ht="60" customHeight="1" x14ac:dyDescent="0.65">
      <c r="A979" s="74">
        <v>975</v>
      </c>
      <c r="B979" s="74">
        <v>981</v>
      </c>
      <c r="C979" s="74" t="s">
        <v>2850</v>
      </c>
      <c r="D979" s="74" t="s">
        <v>3306</v>
      </c>
      <c r="E979" s="74" t="s">
        <v>1464</v>
      </c>
      <c r="F979" s="77" t="s">
        <v>3144</v>
      </c>
      <c r="G979" s="75" t="s">
        <v>2851</v>
      </c>
      <c r="H979" s="75" t="s">
        <v>4290</v>
      </c>
      <c r="I979" s="75" t="s">
        <v>5368</v>
      </c>
      <c r="J979" s="74"/>
    </row>
    <row r="980" spans="1:10" ht="60" customHeight="1" x14ac:dyDescent="0.65">
      <c r="A980" s="74">
        <v>976</v>
      </c>
      <c r="B980" s="74">
        <v>982</v>
      </c>
      <c r="C980" s="74" t="s">
        <v>2852</v>
      </c>
      <c r="D980" s="74" t="s">
        <v>3306</v>
      </c>
      <c r="E980" s="74" t="s">
        <v>2853</v>
      </c>
      <c r="F980" s="77" t="s">
        <v>3144</v>
      </c>
      <c r="G980" s="75" t="s">
        <v>2854</v>
      </c>
      <c r="H980" s="75" t="s">
        <v>4291</v>
      </c>
      <c r="I980" s="75" t="s">
        <v>5369</v>
      </c>
      <c r="J980" s="74"/>
    </row>
    <row r="981" spans="1:10" ht="60" customHeight="1" x14ac:dyDescent="0.65">
      <c r="A981" s="74">
        <v>977</v>
      </c>
      <c r="B981" s="74">
        <v>983</v>
      </c>
      <c r="C981" s="74" t="s">
        <v>314</v>
      </c>
      <c r="D981" s="74" t="s">
        <v>3306</v>
      </c>
      <c r="E981" s="74" t="s">
        <v>2855</v>
      </c>
      <c r="F981" s="77" t="s">
        <v>3144</v>
      </c>
      <c r="G981" s="75" t="s">
        <v>2856</v>
      </c>
      <c r="H981" s="75" t="s">
        <v>4292</v>
      </c>
      <c r="I981" s="75" t="s">
        <v>5370</v>
      </c>
      <c r="J981" s="74"/>
    </row>
    <row r="982" spans="1:10" ht="60" customHeight="1" x14ac:dyDescent="0.65">
      <c r="A982" s="74">
        <v>978</v>
      </c>
      <c r="B982" s="74">
        <v>984</v>
      </c>
      <c r="C982" s="74" t="s">
        <v>2857</v>
      </c>
      <c r="D982" s="74" t="s">
        <v>3306</v>
      </c>
      <c r="E982" s="74" t="s">
        <v>2858</v>
      </c>
      <c r="F982" s="77" t="s">
        <v>3144</v>
      </c>
      <c r="G982" s="75" t="s">
        <v>2859</v>
      </c>
      <c r="H982" s="75" t="s">
        <v>4293</v>
      </c>
      <c r="I982" s="75" t="s">
        <v>5371</v>
      </c>
      <c r="J982" s="74"/>
    </row>
    <row r="983" spans="1:10" ht="60" customHeight="1" x14ac:dyDescent="0.65">
      <c r="A983" s="74">
        <v>979</v>
      </c>
      <c r="B983" s="74">
        <v>985</v>
      </c>
      <c r="C983" s="74" t="s">
        <v>2860</v>
      </c>
      <c r="D983" s="74" t="s">
        <v>3306</v>
      </c>
      <c r="E983" s="74" t="s">
        <v>2861</v>
      </c>
      <c r="F983" s="77" t="s">
        <v>3144</v>
      </c>
      <c r="G983" s="75" t="s">
        <v>2862</v>
      </c>
      <c r="H983" s="75" t="s">
        <v>4294</v>
      </c>
      <c r="I983" s="75" t="s">
        <v>5372</v>
      </c>
      <c r="J983" s="74"/>
    </row>
    <row r="984" spans="1:10" ht="60" customHeight="1" x14ac:dyDescent="0.65">
      <c r="A984" s="74">
        <v>980</v>
      </c>
      <c r="B984" s="74">
        <v>986</v>
      </c>
      <c r="C984" s="74" t="s">
        <v>2863</v>
      </c>
      <c r="D984" s="74" t="s">
        <v>3306</v>
      </c>
      <c r="E984" s="74" t="s">
        <v>2864</v>
      </c>
      <c r="F984" s="77" t="s">
        <v>3143</v>
      </c>
      <c r="G984" s="75" t="s">
        <v>2865</v>
      </c>
      <c r="H984" s="75" t="s">
        <v>4295</v>
      </c>
      <c r="I984" s="75" t="s">
        <v>5373</v>
      </c>
      <c r="J984" s="74"/>
    </row>
    <row r="985" spans="1:10" ht="60" customHeight="1" x14ac:dyDescent="0.65">
      <c r="A985" s="74">
        <v>981</v>
      </c>
      <c r="B985" s="74">
        <v>987</v>
      </c>
      <c r="C985" s="74" t="s">
        <v>2866</v>
      </c>
      <c r="D985" s="74" t="s">
        <v>3306</v>
      </c>
      <c r="E985" s="74" t="s">
        <v>2278</v>
      </c>
      <c r="F985" s="77" t="s">
        <v>3143</v>
      </c>
      <c r="G985" s="75" t="s">
        <v>2867</v>
      </c>
      <c r="H985" s="75" t="s">
        <v>4296</v>
      </c>
      <c r="I985" s="75" t="s">
        <v>5374</v>
      </c>
      <c r="J985" s="74"/>
    </row>
    <row r="986" spans="1:10" ht="60" customHeight="1" x14ac:dyDescent="0.65">
      <c r="A986" s="74">
        <v>982</v>
      </c>
      <c r="B986" s="74">
        <v>988</v>
      </c>
      <c r="C986" s="74" t="s">
        <v>2868</v>
      </c>
      <c r="D986" s="74" t="s">
        <v>3306</v>
      </c>
      <c r="E986" s="74" t="s">
        <v>190</v>
      </c>
      <c r="F986" s="77" t="s">
        <v>3143</v>
      </c>
      <c r="G986" s="75" t="s">
        <v>2869</v>
      </c>
      <c r="H986" s="75" t="s">
        <v>4297</v>
      </c>
      <c r="I986" s="75" t="s">
        <v>5375</v>
      </c>
      <c r="J986" s="74"/>
    </row>
    <row r="987" spans="1:10" ht="60" customHeight="1" x14ac:dyDescent="0.65">
      <c r="A987" s="74">
        <v>983</v>
      </c>
      <c r="B987" s="74">
        <v>989</v>
      </c>
      <c r="C987" s="74" t="s">
        <v>2870</v>
      </c>
      <c r="D987" s="74" t="s">
        <v>3306</v>
      </c>
      <c r="E987" s="74" t="s">
        <v>2871</v>
      </c>
      <c r="F987" s="77" t="s">
        <v>3143</v>
      </c>
      <c r="G987" s="75" t="s">
        <v>2872</v>
      </c>
      <c r="H987" s="75" t="s">
        <v>4298</v>
      </c>
      <c r="I987" s="75" t="s">
        <v>5376</v>
      </c>
      <c r="J987" s="74"/>
    </row>
    <row r="988" spans="1:10" ht="60" customHeight="1" x14ac:dyDescent="0.65">
      <c r="A988" s="74">
        <v>984</v>
      </c>
      <c r="B988" s="74">
        <v>990</v>
      </c>
      <c r="C988" s="74" t="s">
        <v>2873</v>
      </c>
      <c r="D988" s="74" t="s">
        <v>3306</v>
      </c>
      <c r="E988" s="74" t="s">
        <v>2874</v>
      </c>
      <c r="F988" s="77" t="s">
        <v>3143</v>
      </c>
      <c r="G988" s="75" t="s">
        <v>2875</v>
      </c>
      <c r="H988" s="75" t="s">
        <v>4299</v>
      </c>
      <c r="I988" s="75" t="s">
        <v>5377</v>
      </c>
      <c r="J988" s="74"/>
    </row>
    <row r="989" spans="1:10" ht="60" customHeight="1" x14ac:dyDescent="0.65">
      <c r="A989" s="74">
        <v>985</v>
      </c>
      <c r="B989" s="74">
        <v>991</v>
      </c>
      <c r="C989" s="74" t="s">
        <v>2876</v>
      </c>
      <c r="D989" s="74" t="s">
        <v>3306</v>
      </c>
      <c r="E989" s="74" t="s">
        <v>405</v>
      </c>
      <c r="F989" s="77" t="s">
        <v>3143</v>
      </c>
      <c r="G989" s="75" t="s">
        <v>2877</v>
      </c>
      <c r="H989" s="75" t="s">
        <v>4300</v>
      </c>
      <c r="I989" s="75" t="s">
        <v>5378</v>
      </c>
      <c r="J989" s="74"/>
    </row>
    <row r="990" spans="1:10" ht="60" customHeight="1" x14ac:dyDescent="0.65">
      <c r="A990" s="74">
        <v>986</v>
      </c>
      <c r="B990" s="74">
        <v>992</v>
      </c>
      <c r="C990" s="74" t="s">
        <v>2878</v>
      </c>
      <c r="D990" s="74" t="s">
        <v>3306</v>
      </c>
      <c r="E990" s="74" t="s">
        <v>2879</v>
      </c>
      <c r="F990" s="77" t="s">
        <v>3143</v>
      </c>
      <c r="G990" s="75" t="s">
        <v>2880</v>
      </c>
      <c r="H990" s="75" t="s">
        <v>4301</v>
      </c>
      <c r="I990" s="75" t="s">
        <v>5379</v>
      </c>
      <c r="J990" s="74"/>
    </row>
    <row r="991" spans="1:10" ht="60" customHeight="1" x14ac:dyDescent="0.65">
      <c r="A991" s="74">
        <v>987</v>
      </c>
      <c r="B991" s="74">
        <v>993</v>
      </c>
      <c r="C991" s="74" t="s">
        <v>2881</v>
      </c>
      <c r="D991" s="74" t="s">
        <v>3306</v>
      </c>
      <c r="E991" s="74" t="s">
        <v>2882</v>
      </c>
      <c r="F991" s="77" t="s">
        <v>3143</v>
      </c>
      <c r="G991" s="75" t="s">
        <v>2883</v>
      </c>
      <c r="H991" s="75" t="s">
        <v>4302</v>
      </c>
      <c r="I991" s="75" t="s">
        <v>5380</v>
      </c>
      <c r="J991" s="74"/>
    </row>
    <row r="992" spans="1:10" ht="60" customHeight="1" x14ac:dyDescent="0.65">
      <c r="A992" s="74">
        <v>988</v>
      </c>
      <c r="B992" s="74">
        <v>994</v>
      </c>
      <c r="C992" s="74" t="s">
        <v>2884</v>
      </c>
      <c r="D992" s="74" t="s">
        <v>3306</v>
      </c>
      <c r="E992" s="74" t="s">
        <v>1218</v>
      </c>
      <c r="F992" s="77" t="s">
        <v>3143</v>
      </c>
      <c r="G992" s="75" t="s">
        <v>2885</v>
      </c>
      <c r="H992" s="75" t="s">
        <v>4303</v>
      </c>
      <c r="I992" s="75" t="s">
        <v>5381</v>
      </c>
      <c r="J992" s="74"/>
    </row>
    <row r="993" spans="1:10" ht="60" customHeight="1" x14ac:dyDescent="0.65">
      <c r="A993" s="74">
        <v>989</v>
      </c>
      <c r="B993" s="74">
        <v>995</v>
      </c>
      <c r="C993" s="74" t="s">
        <v>2886</v>
      </c>
      <c r="D993" s="74" t="s">
        <v>3306</v>
      </c>
      <c r="E993" s="74" t="s">
        <v>2887</v>
      </c>
      <c r="F993" s="77" t="s">
        <v>3143</v>
      </c>
      <c r="G993" s="75" t="s">
        <v>2888</v>
      </c>
      <c r="H993" s="75" t="s">
        <v>4304</v>
      </c>
      <c r="I993" s="75" t="s">
        <v>5382</v>
      </c>
      <c r="J993" s="74"/>
    </row>
    <row r="994" spans="1:10" ht="60" customHeight="1" x14ac:dyDescent="0.65">
      <c r="A994" s="74">
        <v>990</v>
      </c>
      <c r="B994" s="74">
        <v>996</v>
      </c>
      <c r="C994" s="74" t="s">
        <v>2889</v>
      </c>
      <c r="D994" s="74" t="s">
        <v>3306</v>
      </c>
      <c r="E994" s="74" t="s">
        <v>2890</v>
      </c>
      <c r="F994" s="77" t="s">
        <v>3144</v>
      </c>
      <c r="G994" s="75" t="s">
        <v>2891</v>
      </c>
      <c r="H994" s="75" t="s">
        <v>4305</v>
      </c>
      <c r="I994" s="75" t="s">
        <v>5383</v>
      </c>
      <c r="J994" s="74"/>
    </row>
    <row r="995" spans="1:10" ht="60" customHeight="1" x14ac:dyDescent="0.65">
      <c r="A995" s="74">
        <v>991</v>
      </c>
      <c r="B995" s="74">
        <v>997</v>
      </c>
      <c r="C995" s="74" t="s">
        <v>2892</v>
      </c>
      <c r="D995" s="74" t="s">
        <v>3306</v>
      </c>
      <c r="E995" s="74" t="s">
        <v>2893</v>
      </c>
      <c r="F995" s="77" t="s">
        <v>3144</v>
      </c>
      <c r="G995" s="75" t="s">
        <v>2894</v>
      </c>
      <c r="H995" s="75" t="s">
        <v>4306</v>
      </c>
      <c r="I995" s="75" t="s">
        <v>5384</v>
      </c>
      <c r="J995" s="74"/>
    </row>
    <row r="996" spans="1:10" ht="60" customHeight="1" x14ac:dyDescent="0.65">
      <c r="A996" s="74">
        <v>992</v>
      </c>
      <c r="B996" s="74">
        <v>998</v>
      </c>
      <c r="C996" s="74" t="s">
        <v>2895</v>
      </c>
      <c r="D996" s="74" t="s">
        <v>3306</v>
      </c>
      <c r="E996" s="74" t="s">
        <v>2896</v>
      </c>
      <c r="F996" s="77" t="s">
        <v>3144</v>
      </c>
      <c r="G996" s="75" t="s">
        <v>2897</v>
      </c>
      <c r="H996" s="75" t="s">
        <v>4307</v>
      </c>
      <c r="I996" s="75" t="s">
        <v>5385</v>
      </c>
      <c r="J996" s="74"/>
    </row>
    <row r="997" spans="1:10" ht="60" customHeight="1" x14ac:dyDescent="0.65">
      <c r="A997" s="74">
        <v>993</v>
      </c>
      <c r="B997" s="74">
        <v>999</v>
      </c>
      <c r="C997" s="74" t="s">
        <v>2898</v>
      </c>
      <c r="D997" s="74" t="s">
        <v>3306</v>
      </c>
      <c r="E997" s="74" t="s">
        <v>1759</v>
      </c>
      <c r="F997" s="77" t="s">
        <v>3144</v>
      </c>
      <c r="G997" s="75" t="s">
        <v>2899</v>
      </c>
      <c r="H997" s="75" t="s">
        <v>4308</v>
      </c>
      <c r="I997" s="75" t="s">
        <v>5386</v>
      </c>
      <c r="J997" s="74"/>
    </row>
    <row r="998" spans="1:10" ht="60" customHeight="1" x14ac:dyDescent="0.65">
      <c r="A998" s="74">
        <v>994</v>
      </c>
      <c r="B998" s="74">
        <v>1000</v>
      </c>
      <c r="C998" s="74" t="s">
        <v>2900</v>
      </c>
      <c r="D998" s="74" t="s">
        <v>3306</v>
      </c>
      <c r="E998" s="74" t="s">
        <v>2901</v>
      </c>
      <c r="F998" s="77" t="s">
        <v>3144</v>
      </c>
      <c r="G998" s="75" t="s">
        <v>2902</v>
      </c>
      <c r="H998" s="75" t="s">
        <v>4309</v>
      </c>
      <c r="I998" s="75" t="s">
        <v>5387</v>
      </c>
      <c r="J998" s="74"/>
    </row>
    <row r="999" spans="1:10" ht="60" customHeight="1" x14ac:dyDescent="0.65">
      <c r="A999" s="74">
        <v>995</v>
      </c>
      <c r="B999" s="74">
        <v>1001</v>
      </c>
      <c r="C999" s="74" t="s">
        <v>2903</v>
      </c>
      <c r="D999" s="74" t="s">
        <v>3306</v>
      </c>
      <c r="E999" s="74" t="s">
        <v>2904</v>
      </c>
      <c r="F999" s="77" t="s">
        <v>3144</v>
      </c>
      <c r="G999" s="75" t="s">
        <v>2905</v>
      </c>
      <c r="H999" s="75" t="s">
        <v>4310</v>
      </c>
      <c r="I999" s="75" t="s">
        <v>5388</v>
      </c>
      <c r="J999" s="74"/>
    </row>
    <row r="1000" spans="1:10" ht="60" customHeight="1" x14ac:dyDescent="0.65">
      <c r="A1000" s="74">
        <v>996</v>
      </c>
      <c r="B1000" s="74">
        <v>1002</v>
      </c>
      <c r="C1000" s="74" t="s">
        <v>2906</v>
      </c>
      <c r="D1000" s="74" t="s">
        <v>3306</v>
      </c>
      <c r="E1000" s="74" t="s">
        <v>2907</v>
      </c>
      <c r="F1000" s="77" t="s">
        <v>3144</v>
      </c>
      <c r="G1000" s="75" t="s">
        <v>2908</v>
      </c>
      <c r="H1000" s="75" t="s">
        <v>4311</v>
      </c>
      <c r="I1000" s="75" t="s">
        <v>5389</v>
      </c>
      <c r="J1000" s="74"/>
    </row>
    <row r="1001" spans="1:10" ht="60" customHeight="1" x14ac:dyDescent="0.65">
      <c r="A1001" s="74">
        <v>997</v>
      </c>
      <c r="B1001" s="74">
        <v>1003</v>
      </c>
      <c r="C1001" s="74" t="s">
        <v>2909</v>
      </c>
      <c r="D1001" s="74" t="s">
        <v>3306</v>
      </c>
      <c r="E1001" s="74" t="s">
        <v>2910</v>
      </c>
      <c r="F1001" s="77" t="s">
        <v>3144</v>
      </c>
      <c r="G1001" s="75" t="s">
        <v>2911</v>
      </c>
      <c r="H1001" s="75" t="s">
        <v>4312</v>
      </c>
      <c r="I1001" s="75" t="s">
        <v>5390</v>
      </c>
      <c r="J1001" s="74"/>
    </row>
    <row r="1002" spans="1:10" ht="60" customHeight="1" x14ac:dyDescent="0.65">
      <c r="A1002" s="74">
        <v>998</v>
      </c>
      <c r="B1002" s="74">
        <v>1004</v>
      </c>
      <c r="C1002" s="74" t="s">
        <v>2912</v>
      </c>
      <c r="D1002" s="74" t="s">
        <v>3306</v>
      </c>
      <c r="E1002" s="74" t="s">
        <v>2913</v>
      </c>
      <c r="F1002" s="77" t="s">
        <v>3144</v>
      </c>
      <c r="G1002" s="75" t="s">
        <v>2914</v>
      </c>
      <c r="H1002" s="75" t="s">
        <v>4313</v>
      </c>
      <c r="I1002" s="75" t="s">
        <v>5391</v>
      </c>
      <c r="J1002" s="74"/>
    </row>
    <row r="1003" spans="1:10" ht="60" customHeight="1" x14ac:dyDescent="0.65">
      <c r="A1003" s="74">
        <v>999</v>
      </c>
      <c r="B1003" s="74">
        <v>1005</v>
      </c>
      <c r="C1003" s="74" t="s">
        <v>2915</v>
      </c>
      <c r="D1003" s="74" t="s">
        <v>3306</v>
      </c>
      <c r="E1003" s="74" t="s">
        <v>2916</v>
      </c>
      <c r="F1003" s="77" t="s">
        <v>3144</v>
      </c>
      <c r="G1003" s="75" t="s">
        <v>2917</v>
      </c>
      <c r="H1003" s="75" t="s">
        <v>4314</v>
      </c>
      <c r="I1003" s="75" t="s">
        <v>5392</v>
      </c>
      <c r="J1003" s="74"/>
    </row>
    <row r="1004" spans="1:10" ht="60" customHeight="1" x14ac:dyDescent="0.65">
      <c r="A1004" s="74">
        <v>1000</v>
      </c>
      <c r="B1004" s="74">
        <v>1006</v>
      </c>
      <c r="C1004" s="74" t="s">
        <v>2918</v>
      </c>
      <c r="D1004" s="74" t="s">
        <v>3306</v>
      </c>
      <c r="E1004" s="74" t="s">
        <v>2919</v>
      </c>
      <c r="F1004" s="77" t="s">
        <v>3144</v>
      </c>
      <c r="G1004" s="75" t="s">
        <v>2920</v>
      </c>
      <c r="H1004" s="75" t="s">
        <v>4315</v>
      </c>
      <c r="I1004" s="75" t="s">
        <v>5393</v>
      </c>
      <c r="J1004" s="74"/>
    </row>
    <row r="1005" spans="1:10" ht="60" customHeight="1" x14ac:dyDescent="0.65">
      <c r="A1005" s="74">
        <v>1001</v>
      </c>
      <c r="B1005" s="74">
        <v>1007</v>
      </c>
      <c r="C1005" s="74" t="s">
        <v>2921</v>
      </c>
      <c r="D1005" s="74" t="s">
        <v>3306</v>
      </c>
      <c r="E1005" s="74" t="s">
        <v>2922</v>
      </c>
      <c r="F1005" s="77" t="s">
        <v>3144</v>
      </c>
      <c r="G1005" s="75" t="s">
        <v>2923</v>
      </c>
      <c r="H1005" s="75" t="s">
        <v>4316</v>
      </c>
      <c r="I1005" s="75" t="s">
        <v>5394</v>
      </c>
      <c r="J1005" s="74"/>
    </row>
    <row r="1006" spans="1:10" ht="60" customHeight="1" x14ac:dyDescent="0.65">
      <c r="A1006" s="74">
        <v>1002</v>
      </c>
      <c r="B1006" s="74">
        <v>1008</v>
      </c>
      <c r="C1006" s="74" t="s">
        <v>2924</v>
      </c>
      <c r="D1006" s="74" t="s">
        <v>3306</v>
      </c>
      <c r="E1006" s="74" t="s">
        <v>2925</v>
      </c>
      <c r="F1006" s="77" t="s">
        <v>3144</v>
      </c>
      <c r="G1006" s="75" t="s">
        <v>2926</v>
      </c>
      <c r="H1006" s="75" t="s">
        <v>4317</v>
      </c>
      <c r="I1006" s="75" t="s">
        <v>5395</v>
      </c>
      <c r="J1006" s="74"/>
    </row>
    <row r="1007" spans="1:10" ht="60" customHeight="1" x14ac:dyDescent="0.65">
      <c r="A1007" s="74">
        <v>1003</v>
      </c>
      <c r="B1007" s="74">
        <v>1009</v>
      </c>
      <c r="C1007" s="74" t="s">
        <v>2927</v>
      </c>
      <c r="D1007" s="74" t="s">
        <v>3306</v>
      </c>
      <c r="E1007" s="74" t="s">
        <v>2683</v>
      </c>
      <c r="F1007" s="77" t="s">
        <v>3144</v>
      </c>
      <c r="G1007" s="75" t="s">
        <v>2928</v>
      </c>
      <c r="H1007" s="75" t="s">
        <v>4318</v>
      </c>
      <c r="I1007" s="75" t="s">
        <v>5396</v>
      </c>
      <c r="J1007" s="74"/>
    </row>
    <row r="1008" spans="1:10" ht="60" customHeight="1" x14ac:dyDescent="0.65">
      <c r="A1008" s="74">
        <v>1004</v>
      </c>
      <c r="B1008" s="74">
        <v>1010</v>
      </c>
      <c r="C1008" s="74" t="s">
        <v>2929</v>
      </c>
      <c r="D1008" s="74" t="s">
        <v>3306</v>
      </c>
      <c r="E1008" s="74" t="s">
        <v>2930</v>
      </c>
      <c r="F1008" s="77" t="s">
        <v>3144</v>
      </c>
      <c r="G1008" s="75" t="s">
        <v>2931</v>
      </c>
      <c r="H1008" s="75" t="s">
        <v>4319</v>
      </c>
      <c r="I1008" s="75" t="s">
        <v>5397</v>
      </c>
      <c r="J1008" s="74"/>
    </row>
    <row r="1009" spans="1:10" ht="60" customHeight="1" x14ac:dyDescent="0.65">
      <c r="A1009" s="74">
        <v>1005</v>
      </c>
      <c r="B1009" s="74">
        <v>1011</v>
      </c>
      <c r="C1009" s="74" t="s">
        <v>2932</v>
      </c>
      <c r="D1009" s="74" t="s">
        <v>3306</v>
      </c>
      <c r="E1009" s="74" t="s">
        <v>2933</v>
      </c>
      <c r="F1009" s="77" t="s">
        <v>3144</v>
      </c>
      <c r="G1009" s="75" t="s">
        <v>2934</v>
      </c>
      <c r="H1009" s="75" t="s">
        <v>4320</v>
      </c>
      <c r="I1009" s="75" t="s">
        <v>5398</v>
      </c>
      <c r="J1009" s="74"/>
    </row>
    <row r="1010" spans="1:10" ht="60" customHeight="1" x14ac:dyDescent="0.65">
      <c r="A1010" s="74">
        <v>1006</v>
      </c>
      <c r="B1010" s="74">
        <v>1012</v>
      </c>
      <c r="C1010" s="74" t="s">
        <v>2935</v>
      </c>
      <c r="D1010" s="74" t="s">
        <v>3306</v>
      </c>
      <c r="E1010" s="74" t="s">
        <v>2936</v>
      </c>
      <c r="F1010" s="77" t="s">
        <v>3144</v>
      </c>
      <c r="G1010" s="75" t="s">
        <v>2937</v>
      </c>
      <c r="H1010" s="75" t="s">
        <v>4321</v>
      </c>
      <c r="I1010" s="75" t="s">
        <v>5399</v>
      </c>
      <c r="J1010" s="74"/>
    </row>
    <row r="1011" spans="1:10" ht="60" customHeight="1" x14ac:dyDescent="0.65">
      <c r="A1011" s="74">
        <v>1007</v>
      </c>
      <c r="B1011" s="74">
        <v>1013</v>
      </c>
      <c r="C1011" s="74" t="s">
        <v>2938</v>
      </c>
      <c r="D1011" s="74" t="s">
        <v>3306</v>
      </c>
      <c r="E1011" s="74" t="s">
        <v>2939</v>
      </c>
      <c r="F1011" s="77" t="s">
        <v>3144</v>
      </c>
      <c r="G1011" s="75" t="s">
        <v>2940</v>
      </c>
      <c r="H1011" s="75" t="s">
        <v>4322</v>
      </c>
      <c r="I1011" s="75" t="s">
        <v>5400</v>
      </c>
      <c r="J1011" s="74"/>
    </row>
    <row r="1012" spans="1:10" ht="60" customHeight="1" x14ac:dyDescent="0.65">
      <c r="A1012" s="74">
        <v>1008</v>
      </c>
      <c r="B1012" s="74">
        <v>1014</v>
      </c>
      <c r="C1012" s="74" t="s">
        <v>2941</v>
      </c>
      <c r="D1012" s="74" t="s">
        <v>3306</v>
      </c>
      <c r="E1012" s="74" t="s">
        <v>2942</v>
      </c>
      <c r="F1012" s="77" t="s">
        <v>3144</v>
      </c>
      <c r="G1012" s="75" t="s">
        <v>2943</v>
      </c>
      <c r="H1012" s="75" t="s">
        <v>4323</v>
      </c>
      <c r="I1012" s="75" t="s">
        <v>5401</v>
      </c>
      <c r="J1012" s="74"/>
    </row>
    <row r="1013" spans="1:10" ht="60" customHeight="1" x14ac:dyDescent="0.65">
      <c r="A1013" s="74">
        <v>1009</v>
      </c>
      <c r="B1013" s="74">
        <v>1015</v>
      </c>
      <c r="C1013" s="74" t="s">
        <v>2944</v>
      </c>
      <c r="D1013" s="74" t="s">
        <v>3306</v>
      </c>
      <c r="E1013" s="74" t="s">
        <v>2329</v>
      </c>
      <c r="F1013" s="77" t="s">
        <v>3143</v>
      </c>
      <c r="G1013" s="75" t="s">
        <v>2945</v>
      </c>
      <c r="H1013" s="75" t="s">
        <v>4324</v>
      </c>
      <c r="I1013" s="75" t="s">
        <v>5402</v>
      </c>
      <c r="J1013" s="74"/>
    </row>
    <row r="1014" spans="1:10" ht="60" customHeight="1" x14ac:dyDescent="0.65">
      <c r="A1014" s="74">
        <v>1010</v>
      </c>
      <c r="B1014" s="74">
        <v>1016</v>
      </c>
      <c r="C1014" s="74" t="s">
        <v>2946</v>
      </c>
      <c r="D1014" s="74" t="s">
        <v>3306</v>
      </c>
      <c r="E1014" s="74" t="s">
        <v>2947</v>
      </c>
      <c r="F1014" s="77" t="s">
        <v>3143</v>
      </c>
      <c r="G1014" s="75" t="s">
        <v>2948</v>
      </c>
      <c r="H1014" s="75" t="s">
        <v>4325</v>
      </c>
      <c r="I1014" s="75" t="s">
        <v>5403</v>
      </c>
      <c r="J1014" s="74"/>
    </row>
    <row r="1015" spans="1:10" ht="60" customHeight="1" x14ac:dyDescent="0.65">
      <c r="A1015" s="74">
        <v>1011</v>
      </c>
      <c r="B1015" s="74">
        <v>1017</v>
      </c>
      <c r="C1015" s="74" t="s">
        <v>2949</v>
      </c>
      <c r="D1015" s="74" t="s">
        <v>3306</v>
      </c>
      <c r="E1015" s="74" t="s">
        <v>2950</v>
      </c>
      <c r="F1015" s="77" t="s">
        <v>3143</v>
      </c>
      <c r="G1015" s="75" t="s">
        <v>2951</v>
      </c>
      <c r="H1015" s="75" t="s">
        <v>4326</v>
      </c>
      <c r="I1015" s="75" t="s">
        <v>5404</v>
      </c>
      <c r="J1015" s="74"/>
    </row>
    <row r="1016" spans="1:10" ht="60" customHeight="1" x14ac:dyDescent="0.65">
      <c r="A1016" s="74">
        <v>1012</v>
      </c>
      <c r="B1016" s="74">
        <v>1018</v>
      </c>
      <c r="C1016" s="74" t="s">
        <v>2952</v>
      </c>
      <c r="D1016" s="74" t="s">
        <v>3306</v>
      </c>
      <c r="E1016" s="74" t="s">
        <v>1863</v>
      </c>
      <c r="F1016" s="77" t="s">
        <v>3143</v>
      </c>
      <c r="G1016" s="75" t="s">
        <v>2953</v>
      </c>
      <c r="H1016" s="75" t="s">
        <v>4327</v>
      </c>
      <c r="I1016" s="75" t="s">
        <v>5405</v>
      </c>
      <c r="J1016" s="74"/>
    </row>
    <row r="1017" spans="1:10" ht="60" customHeight="1" x14ac:dyDescent="0.65">
      <c r="A1017" s="74">
        <v>1013</v>
      </c>
      <c r="B1017" s="74">
        <v>1019</v>
      </c>
      <c r="C1017" s="74" t="s">
        <v>2954</v>
      </c>
      <c r="D1017" s="74" t="s">
        <v>3306</v>
      </c>
      <c r="E1017" s="74" t="s">
        <v>2955</v>
      </c>
      <c r="F1017" s="77" t="s">
        <v>3143</v>
      </c>
      <c r="G1017" s="75" t="s">
        <v>2956</v>
      </c>
      <c r="H1017" s="75" t="s">
        <v>4328</v>
      </c>
      <c r="I1017" s="75" t="s">
        <v>5406</v>
      </c>
      <c r="J1017" s="74"/>
    </row>
    <row r="1018" spans="1:10" ht="60" customHeight="1" x14ac:dyDescent="0.65">
      <c r="A1018" s="74">
        <v>1014</v>
      </c>
      <c r="B1018" s="74">
        <v>1020</v>
      </c>
      <c r="C1018" s="74" t="s">
        <v>2957</v>
      </c>
      <c r="D1018" s="74" t="s">
        <v>3306</v>
      </c>
      <c r="E1018" s="74" t="s">
        <v>2958</v>
      </c>
      <c r="F1018" s="77" t="s">
        <v>3143</v>
      </c>
      <c r="G1018" s="75" t="s">
        <v>2959</v>
      </c>
      <c r="H1018" s="75" t="s">
        <v>4329</v>
      </c>
      <c r="I1018" s="75" t="s">
        <v>5407</v>
      </c>
      <c r="J1018" s="74"/>
    </row>
    <row r="1019" spans="1:10" ht="60" customHeight="1" x14ac:dyDescent="0.65">
      <c r="A1019" s="74">
        <v>1015</v>
      </c>
      <c r="B1019" s="74">
        <v>1021</v>
      </c>
      <c r="C1019" s="74" t="s">
        <v>2960</v>
      </c>
      <c r="D1019" s="74" t="s">
        <v>3306</v>
      </c>
      <c r="E1019" s="74" t="s">
        <v>675</v>
      </c>
      <c r="F1019" s="77" t="s">
        <v>3143</v>
      </c>
      <c r="G1019" s="75" t="s">
        <v>2961</v>
      </c>
      <c r="H1019" s="75" t="s">
        <v>4330</v>
      </c>
      <c r="I1019" s="75" t="s">
        <v>5408</v>
      </c>
      <c r="J1019" s="74"/>
    </row>
    <row r="1020" spans="1:10" ht="60" customHeight="1" x14ac:dyDescent="0.65">
      <c r="A1020" s="74">
        <v>1016</v>
      </c>
      <c r="B1020" s="74">
        <v>1022</v>
      </c>
      <c r="C1020" s="74" t="s">
        <v>2962</v>
      </c>
      <c r="D1020" s="74" t="s">
        <v>3306</v>
      </c>
      <c r="E1020" s="74" t="s">
        <v>2963</v>
      </c>
      <c r="F1020" s="77" t="s">
        <v>3143</v>
      </c>
      <c r="G1020" s="75" t="s">
        <v>2964</v>
      </c>
      <c r="H1020" s="75" t="s">
        <v>4331</v>
      </c>
      <c r="I1020" s="75" t="s">
        <v>5409</v>
      </c>
      <c r="J1020" s="74"/>
    </row>
    <row r="1021" spans="1:10" ht="60" customHeight="1" x14ac:dyDescent="0.65">
      <c r="A1021" s="74">
        <v>1017</v>
      </c>
      <c r="B1021" s="74">
        <v>1023</v>
      </c>
      <c r="C1021" s="74" t="s">
        <v>2965</v>
      </c>
      <c r="D1021" s="74" t="s">
        <v>3306</v>
      </c>
      <c r="E1021" s="74" t="s">
        <v>2966</v>
      </c>
      <c r="F1021" s="77" t="s">
        <v>3143</v>
      </c>
      <c r="G1021" s="75" t="s">
        <v>2967</v>
      </c>
      <c r="H1021" s="75" t="s">
        <v>4332</v>
      </c>
      <c r="I1021" s="75" t="s">
        <v>5410</v>
      </c>
      <c r="J1021" s="74"/>
    </row>
    <row r="1022" spans="1:10" ht="60" customHeight="1" x14ac:dyDescent="0.65">
      <c r="A1022" s="74">
        <v>1018</v>
      </c>
      <c r="B1022" s="74">
        <v>1024</v>
      </c>
      <c r="C1022" s="74" t="s">
        <v>2968</v>
      </c>
      <c r="D1022" s="74" t="s">
        <v>3306</v>
      </c>
      <c r="E1022" s="74" t="s">
        <v>2969</v>
      </c>
      <c r="F1022" s="77" t="s">
        <v>3143</v>
      </c>
      <c r="G1022" s="75" t="s">
        <v>2970</v>
      </c>
      <c r="H1022" s="75" t="s">
        <v>4333</v>
      </c>
      <c r="I1022" s="75" t="s">
        <v>5411</v>
      </c>
      <c r="J1022" s="74"/>
    </row>
    <row r="1023" spans="1:10" ht="60" customHeight="1" x14ac:dyDescent="0.65">
      <c r="A1023" s="74">
        <v>1019</v>
      </c>
      <c r="B1023" s="74">
        <v>1025</v>
      </c>
      <c r="C1023" s="74" t="s">
        <v>2971</v>
      </c>
      <c r="D1023" s="74" t="s">
        <v>3306</v>
      </c>
      <c r="E1023" s="74" t="s">
        <v>2972</v>
      </c>
      <c r="F1023" s="77" t="s">
        <v>3143</v>
      </c>
      <c r="G1023" s="75" t="s">
        <v>2973</v>
      </c>
      <c r="H1023" s="75" t="s">
        <v>4334</v>
      </c>
      <c r="I1023" s="75" t="s">
        <v>5412</v>
      </c>
      <c r="J1023" s="74"/>
    </row>
    <row r="1024" spans="1:10" ht="60" customHeight="1" x14ac:dyDescent="0.65">
      <c r="A1024" s="74">
        <v>1020</v>
      </c>
      <c r="B1024" s="74">
        <v>1026</v>
      </c>
      <c r="C1024" s="74" t="s">
        <v>2974</v>
      </c>
      <c r="D1024" s="74" t="s">
        <v>3306</v>
      </c>
      <c r="E1024" s="74" t="s">
        <v>2975</v>
      </c>
      <c r="F1024" s="77" t="s">
        <v>3143</v>
      </c>
      <c r="G1024" s="75" t="s">
        <v>2976</v>
      </c>
      <c r="H1024" s="75" t="s">
        <v>4335</v>
      </c>
      <c r="I1024" s="75" t="s">
        <v>5413</v>
      </c>
      <c r="J1024" s="74"/>
    </row>
    <row r="1025" spans="1:10" ht="60" customHeight="1" x14ac:dyDescent="0.65">
      <c r="A1025" s="74">
        <v>1021</v>
      </c>
      <c r="B1025" s="74">
        <v>1027</v>
      </c>
      <c r="C1025" s="74" t="s">
        <v>2977</v>
      </c>
      <c r="D1025" s="74" t="s">
        <v>3306</v>
      </c>
      <c r="E1025" s="74" t="s">
        <v>2978</v>
      </c>
      <c r="F1025" s="77" t="s">
        <v>3143</v>
      </c>
      <c r="G1025" s="75" t="s">
        <v>2979</v>
      </c>
      <c r="H1025" s="75" t="s">
        <v>4336</v>
      </c>
      <c r="I1025" s="75" t="s">
        <v>5414</v>
      </c>
      <c r="J1025" s="74"/>
    </row>
    <row r="1026" spans="1:10" ht="60" customHeight="1" x14ac:dyDescent="0.65">
      <c r="A1026" s="74">
        <v>1022</v>
      </c>
      <c r="B1026" s="74">
        <v>1028</v>
      </c>
      <c r="C1026" s="74" t="s">
        <v>2980</v>
      </c>
      <c r="D1026" s="74" t="s">
        <v>3306</v>
      </c>
      <c r="E1026" s="74" t="s">
        <v>2981</v>
      </c>
      <c r="F1026" s="77" t="s">
        <v>3143</v>
      </c>
      <c r="G1026" s="75" t="s">
        <v>2982</v>
      </c>
      <c r="H1026" s="75" t="s">
        <v>4337</v>
      </c>
      <c r="I1026" s="75" t="s">
        <v>5415</v>
      </c>
      <c r="J1026" s="74"/>
    </row>
    <row r="1027" spans="1:10" ht="60" customHeight="1" x14ac:dyDescent="0.65">
      <c r="A1027" s="74">
        <v>1023</v>
      </c>
      <c r="B1027" s="74">
        <v>1029</v>
      </c>
      <c r="C1027" s="74" t="s">
        <v>2983</v>
      </c>
      <c r="D1027" s="74" t="s">
        <v>3306</v>
      </c>
      <c r="E1027" s="74" t="s">
        <v>2181</v>
      </c>
      <c r="F1027" s="77" t="s">
        <v>3143</v>
      </c>
      <c r="G1027" s="75" t="s">
        <v>2984</v>
      </c>
      <c r="H1027" s="75" t="s">
        <v>4338</v>
      </c>
      <c r="I1027" s="75" t="s">
        <v>5416</v>
      </c>
      <c r="J1027" s="74"/>
    </row>
    <row r="1028" spans="1:10" ht="60" customHeight="1" x14ac:dyDescent="0.65">
      <c r="A1028" s="74">
        <v>1024</v>
      </c>
      <c r="B1028" s="74">
        <v>1030</v>
      </c>
      <c r="C1028" s="74" t="s">
        <v>2985</v>
      </c>
      <c r="D1028" s="74" t="s">
        <v>3306</v>
      </c>
      <c r="E1028" s="74" t="s">
        <v>2986</v>
      </c>
      <c r="F1028" s="77" t="s">
        <v>3143</v>
      </c>
      <c r="G1028" s="75" t="s">
        <v>2987</v>
      </c>
      <c r="H1028" s="75" t="s">
        <v>4339</v>
      </c>
      <c r="I1028" s="75" t="s">
        <v>5417</v>
      </c>
      <c r="J1028" s="74"/>
    </row>
    <row r="1029" spans="1:10" ht="60" customHeight="1" x14ac:dyDescent="0.65">
      <c r="A1029" s="74">
        <v>1025</v>
      </c>
      <c r="B1029" s="74">
        <v>1031</v>
      </c>
      <c r="C1029" s="74" t="s">
        <v>2988</v>
      </c>
      <c r="D1029" s="74" t="s">
        <v>3306</v>
      </c>
      <c r="E1029" s="74" t="s">
        <v>1852</v>
      </c>
      <c r="F1029" s="77" t="s">
        <v>3144</v>
      </c>
      <c r="G1029" s="75" t="s">
        <v>2989</v>
      </c>
      <c r="H1029" s="75" t="s">
        <v>4340</v>
      </c>
      <c r="I1029" s="75" t="s">
        <v>5418</v>
      </c>
      <c r="J1029" s="74"/>
    </row>
    <row r="1030" spans="1:10" ht="60" customHeight="1" x14ac:dyDescent="0.65">
      <c r="A1030" s="74">
        <v>1026</v>
      </c>
      <c r="B1030" s="74">
        <v>1032</v>
      </c>
      <c r="C1030" s="74" t="s">
        <v>2990</v>
      </c>
      <c r="D1030" s="74" t="s">
        <v>3308</v>
      </c>
      <c r="E1030" s="74" t="s">
        <v>2991</v>
      </c>
      <c r="F1030" s="77" t="s">
        <v>3144</v>
      </c>
      <c r="G1030" s="75" t="s">
        <v>2992</v>
      </c>
      <c r="H1030" s="75" t="s">
        <v>4341</v>
      </c>
      <c r="I1030" s="75" t="s">
        <v>5419</v>
      </c>
      <c r="J1030" s="74"/>
    </row>
    <row r="1031" spans="1:10" ht="60" customHeight="1" x14ac:dyDescent="0.65">
      <c r="A1031" s="74">
        <v>1027</v>
      </c>
      <c r="B1031" s="74">
        <v>1033</v>
      </c>
      <c r="C1031" s="74" t="s">
        <v>2993</v>
      </c>
      <c r="D1031" s="74" t="s">
        <v>3306</v>
      </c>
      <c r="E1031" s="74" t="s">
        <v>2994</v>
      </c>
      <c r="F1031" s="77" t="s">
        <v>3144</v>
      </c>
      <c r="G1031" s="75" t="s">
        <v>2995</v>
      </c>
      <c r="H1031" s="75" t="s">
        <v>4342</v>
      </c>
      <c r="I1031" s="75" t="s">
        <v>5420</v>
      </c>
      <c r="J1031" s="74"/>
    </row>
    <row r="1032" spans="1:10" ht="60" customHeight="1" x14ac:dyDescent="0.65">
      <c r="A1032" s="74">
        <v>1028</v>
      </c>
      <c r="B1032" s="74">
        <v>1034</v>
      </c>
      <c r="C1032" s="74" t="s">
        <v>2996</v>
      </c>
      <c r="D1032" s="74" t="s">
        <v>3306</v>
      </c>
      <c r="E1032" s="74" t="s">
        <v>2375</v>
      </c>
      <c r="F1032" s="77" t="s">
        <v>3144</v>
      </c>
      <c r="G1032" s="75" t="s">
        <v>2997</v>
      </c>
      <c r="H1032" s="75" t="s">
        <v>4343</v>
      </c>
      <c r="I1032" s="75" t="s">
        <v>5421</v>
      </c>
      <c r="J1032" s="74"/>
    </row>
    <row r="1033" spans="1:10" ht="60" customHeight="1" x14ac:dyDescent="0.65">
      <c r="A1033" s="74">
        <v>1029</v>
      </c>
      <c r="B1033" s="74">
        <v>1035</v>
      </c>
      <c r="C1033" s="74" t="s">
        <v>2998</v>
      </c>
      <c r="D1033" s="74" t="s">
        <v>3306</v>
      </c>
      <c r="E1033" s="74" t="s">
        <v>264</v>
      </c>
      <c r="F1033" s="77" t="s">
        <v>3144</v>
      </c>
      <c r="G1033" s="75" t="s">
        <v>2999</v>
      </c>
      <c r="H1033" s="75" t="s">
        <v>4344</v>
      </c>
      <c r="I1033" s="75" t="s">
        <v>5422</v>
      </c>
      <c r="J1033" s="74"/>
    </row>
    <row r="1034" spans="1:10" ht="60" customHeight="1" x14ac:dyDescent="0.65">
      <c r="A1034" s="74">
        <v>1030</v>
      </c>
      <c r="B1034" s="74">
        <v>1036</v>
      </c>
      <c r="C1034" s="74" t="s">
        <v>3000</v>
      </c>
      <c r="D1034" s="74" t="s">
        <v>3306</v>
      </c>
      <c r="E1034" s="74" t="s">
        <v>2726</v>
      </c>
      <c r="F1034" s="77" t="s">
        <v>3144</v>
      </c>
      <c r="G1034" s="75" t="s">
        <v>3001</v>
      </c>
      <c r="H1034" s="75" t="s">
        <v>4345</v>
      </c>
      <c r="I1034" s="75" t="s">
        <v>5423</v>
      </c>
      <c r="J1034" s="74"/>
    </row>
    <row r="1035" spans="1:10" ht="60" customHeight="1" x14ac:dyDescent="0.65">
      <c r="A1035" s="74">
        <v>1031</v>
      </c>
      <c r="B1035" s="74">
        <v>1037</v>
      </c>
      <c r="C1035" s="74" t="s">
        <v>3002</v>
      </c>
      <c r="D1035" s="74" t="s">
        <v>3306</v>
      </c>
      <c r="E1035" s="74" t="s">
        <v>3003</v>
      </c>
      <c r="F1035" s="77" t="s">
        <v>3144</v>
      </c>
      <c r="G1035" s="75" t="s">
        <v>3004</v>
      </c>
      <c r="H1035" s="75" t="s">
        <v>4346</v>
      </c>
      <c r="I1035" s="75" t="s">
        <v>5424</v>
      </c>
      <c r="J1035" s="74"/>
    </row>
    <row r="1036" spans="1:10" ht="60" customHeight="1" x14ac:dyDescent="0.65">
      <c r="A1036" s="74">
        <v>1032</v>
      </c>
      <c r="B1036" s="74">
        <v>1038</v>
      </c>
      <c r="C1036" s="74" t="s">
        <v>3005</v>
      </c>
      <c r="D1036" s="74" t="s">
        <v>3306</v>
      </c>
      <c r="E1036" s="74" t="s">
        <v>3006</v>
      </c>
      <c r="F1036" s="77" t="s">
        <v>3144</v>
      </c>
      <c r="G1036" s="75" t="s">
        <v>3007</v>
      </c>
      <c r="H1036" s="75" t="s">
        <v>4347</v>
      </c>
      <c r="I1036" s="75" t="s">
        <v>5425</v>
      </c>
      <c r="J1036" s="74"/>
    </row>
    <row r="1037" spans="1:10" ht="60" customHeight="1" x14ac:dyDescent="0.65">
      <c r="A1037" s="74">
        <v>1033</v>
      </c>
      <c r="B1037" s="74">
        <v>1039</v>
      </c>
      <c r="C1037" s="74" t="s">
        <v>3008</v>
      </c>
      <c r="D1037" s="74" t="s">
        <v>3306</v>
      </c>
      <c r="E1037" s="74" t="s">
        <v>1055</v>
      </c>
      <c r="F1037" s="77" t="s">
        <v>3144</v>
      </c>
      <c r="G1037" s="75" t="s">
        <v>3009</v>
      </c>
      <c r="H1037" s="75" t="s">
        <v>4348</v>
      </c>
      <c r="I1037" s="75" t="s">
        <v>5426</v>
      </c>
      <c r="J1037" s="74"/>
    </row>
    <row r="1038" spans="1:10" ht="60" customHeight="1" x14ac:dyDescent="0.65">
      <c r="A1038" s="74">
        <v>1034</v>
      </c>
      <c r="B1038" s="74">
        <v>1040</v>
      </c>
      <c r="C1038" s="74" t="s">
        <v>3010</v>
      </c>
      <c r="D1038" s="74" t="s">
        <v>3306</v>
      </c>
      <c r="E1038" s="74" t="s">
        <v>3011</v>
      </c>
      <c r="F1038" s="77" t="s">
        <v>3144</v>
      </c>
      <c r="G1038" s="75" t="s">
        <v>3012</v>
      </c>
      <c r="H1038" s="75" t="s">
        <v>4349</v>
      </c>
      <c r="I1038" s="75" t="s">
        <v>5427</v>
      </c>
      <c r="J1038" s="74"/>
    </row>
    <row r="1039" spans="1:10" ht="60" customHeight="1" x14ac:dyDescent="0.65">
      <c r="A1039" s="74">
        <v>1035</v>
      </c>
      <c r="B1039" s="74">
        <v>1041</v>
      </c>
      <c r="C1039" s="74" t="s">
        <v>3013</v>
      </c>
      <c r="D1039" s="74" t="s">
        <v>3306</v>
      </c>
      <c r="E1039" s="74" t="s">
        <v>3014</v>
      </c>
      <c r="F1039" s="77" t="s">
        <v>3150</v>
      </c>
      <c r="G1039" s="75" t="s">
        <v>3015</v>
      </c>
      <c r="H1039" s="75" t="s">
        <v>4350</v>
      </c>
      <c r="I1039" s="75" t="s">
        <v>5428</v>
      </c>
      <c r="J1039" s="74"/>
    </row>
    <row r="1040" spans="1:10" ht="60" customHeight="1" x14ac:dyDescent="0.65">
      <c r="A1040" s="74">
        <v>1036</v>
      </c>
      <c r="B1040" s="74">
        <v>1042</v>
      </c>
      <c r="C1040" s="74" t="s">
        <v>3016</v>
      </c>
      <c r="D1040" s="74" t="s">
        <v>3306</v>
      </c>
      <c r="E1040" s="74" t="s">
        <v>3017</v>
      </c>
      <c r="F1040" s="77" t="s">
        <v>3150</v>
      </c>
      <c r="G1040" s="75" t="s">
        <v>3018</v>
      </c>
      <c r="H1040" s="75" t="s">
        <v>4351</v>
      </c>
      <c r="I1040" s="75" t="s">
        <v>5429</v>
      </c>
      <c r="J1040" s="74"/>
    </row>
    <row r="1041" spans="1:10" ht="60" customHeight="1" x14ac:dyDescent="0.65">
      <c r="A1041" s="74">
        <v>1037</v>
      </c>
      <c r="B1041" s="74">
        <v>1043</v>
      </c>
      <c r="C1041" s="74" t="s">
        <v>3019</v>
      </c>
      <c r="D1041" s="74" t="s">
        <v>3306</v>
      </c>
      <c r="E1041" s="74" t="s">
        <v>3020</v>
      </c>
      <c r="F1041" s="77" t="s">
        <v>3150</v>
      </c>
      <c r="G1041" s="75" t="s">
        <v>3021</v>
      </c>
      <c r="H1041" s="75" t="s">
        <v>4352</v>
      </c>
      <c r="I1041" s="75" t="s">
        <v>5430</v>
      </c>
      <c r="J1041" s="74"/>
    </row>
    <row r="1042" spans="1:10" ht="60" customHeight="1" x14ac:dyDescent="0.65">
      <c r="A1042" s="74">
        <v>1038</v>
      </c>
      <c r="B1042" s="74">
        <v>1044</v>
      </c>
      <c r="C1042" s="74" t="s">
        <v>3022</v>
      </c>
      <c r="D1042" s="74" t="s">
        <v>3306</v>
      </c>
      <c r="E1042" s="74" t="s">
        <v>3023</v>
      </c>
      <c r="F1042" s="77" t="s">
        <v>3150</v>
      </c>
      <c r="G1042" s="75" t="s">
        <v>3024</v>
      </c>
      <c r="H1042" s="75" t="s">
        <v>4353</v>
      </c>
      <c r="I1042" s="75" t="s">
        <v>5431</v>
      </c>
      <c r="J1042" s="74"/>
    </row>
    <row r="1043" spans="1:10" ht="60" customHeight="1" x14ac:dyDescent="0.65">
      <c r="A1043" s="74">
        <v>1039</v>
      </c>
      <c r="B1043" s="74">
        <v>1045</v>
      </c>
      <c r="C1043" s="74" t="s">
        <v>3025</v>
      </c>
      <c r="D1043" s="74" t="s">
        <v>3306</v>
      </c>
      <c r="E1043" s="74" t="s">
        <v>3026</v>
      </c>
      <c r="F1043" s="77" t="s">
        <v>3150</v>
      </c>
      <c r="G1043" s="75" t="s">
        <v>3027</v>
      </c>
      <c r="H1043" s="75" t="s">
        <v>4354</v>
      </c>
      <c r="I1043" s="75" t="s">
        <v>5432</v>
      </c>
      <c r="J1043" s="74"/>
    </row>
    <row r="1044" spans="1:10" ht="60" customHeight="1" x14ac:dyDescent="0.65">
      <c r="A1044" s="74">
        <v>1040</v>
      </c>
      <c r="B1044" s="74">
        <v>1046</v>
      </c>
      <c r="C1044" s="74" t="s">
        <v>3028</v>
      </c>
      <c r="D1044" s="74" t="s">
        <v>3306</v>
      </c>
      <c r="E1044" s="74" t="s">
        <v>3029</v>
      </c>
      <c r="F1044" s="77" t="s">
        <v>3150</v>
      </c>
      <c r="G1044" s="75" t="s">
        <v>3030</v>
      </c>
      <c r="H1044" s="75" t="s">
        <v>4355</v>
      </c>
      <c r="I1044" s="75" t="s">
        <v>5433</v>
      </c>
      <c r="J1044" s="74"/>
    </row>
    <row r="1045" spans="1:10" ht="60" customHeight="1" x14ac:dyDescent="0.65">
      <c r="A1045" s="74">
        <v>1041</v>
      </c>
      <c r="B1045" s="74">
        <v>1047</v>
      </c>
      <c r="C1045" s="74" t="s">
        <v>3031</v>
      </c>
      <c r="D1045" s="74" t="s">
        <v>3306</v>
      </c>
      <c r="E1045" s="74" t="s">
        <v>3032</v>
      </c>
      <c r="F1045" s="77" t="s">
        <v>3150</v>
      </c>
      <c r="G1045" s="75" t="s">
        <v>3033</v>
      </c>
      <c r="H1045" s="75" t="s">
        <v>4356</v>
      </c>
      <c r="I1045" s="75" t="s">
        <v>5434</v>
      </c>
      <c r="J1045" s="74"/>
    </row>
    <row r="1046" spans="1:10" ht="60" customHeight="1" x14ac:dyDescent="0.65">
      <c r="A1046" s="74">
        <v>1042</v>
      </c>
      <c r="B1046" s="74">
        <v>1048</v>
      </c>
      <c r="C1046" s="74" t="s">
        <v>3034</v>
      </c>
      <c r="D1046" s="74" t="s">
        <v>3306</v>
      </c>
      <c r="E1046" s="74" t="s">
        <v>3035</v>
      </c>
      <c r="F1046" s="77" t="s">
        <v>3149</v>
      </c>
      <c r="G1046" s="75" t="s">
        <v>3036</v>
      </c>
      <c r="H1046" s="75" t="s">
        <v>4357</v>
      </c>
      <c r="I1046" s="75" t="s">
        <v>5435</v>
      </c>
      <c r="J1046" s="74"/>
    </row>
    <row r="1047" spans="1:10" ht="60" customHeight="1" x14ac:dyDescent="0.65">
      <c r="A1047" s="74">
        <v>1043</v>
      </c>
      <c r="B1047" s="74">
        <v>1049</v>
      </c>
      <c r="C1047" s="74" t="s">
        <v>3037</v>
      </c>
      <c r="D1047" s="74" t="s">
        <v>3306</v>
      </c>
      <c r="E1047" s="74" t="s">
        <v>3038</v>
      </c>
      <c r="F1047" s="77" t="s">
        <v>3149</v>
      </c>
      <c r="G1047" s="75" t="s">
        <v>3039</v>
      </c>
      <c r="H1047" s="75" t="s">
        <v>4358</v>
      </c>
      <c r="I1047" s="75" t="s">
        <v>5436</v>
      </c>
      <c r="J1047" s="74"/>
    </row>
    <row r="1048" spans="1:10" ht="60" customHeight="1" x14ac:dyDescent="0.65">
      <c r="A1048" s="74">
        <v>1044</v>
      </c>
      <c r="B1048" s="74">
        <v>1050</v>
      </c>
      <c r="C1048" s="74" t="s">
        <v>3040</v>
      </c>
      <c r="D1048" s="74" t="s">
        <v>3306</v>
      </c>
      <c r="E1048" s="74" t="s">
        <v>3041</v>
      </c>
      <c r="F1048" s="77" t="s">
        <v>3149</v>
      </c>
      <c r="G1048" s="75" t="s">
        <v>3042</v>
      </c>
      <c r="H1048" s="75" t="s">
        <v>4359</v>
      </c>
      <c r="I1048" s="75" t="s">
        <v>5437</v>
      </c>
      <c r="J1048" s="74"/>
    </row>
    <row r="1049" spans="1:10" ht="60" customHeight="1" x14ac:dyDescent="0.65">
      <c r="A1049" s="74">
        <v>1045</v>
      </c>
      <c r="B1049" s="74">
        <v>1051</v>
      </c>
      <c r="C1049" s="74" t="s">
        <v>3043</v>
      </c>
      <c r="D1049" s="74" t="s">
        <v>3306</v>
      </c>
      <c r="E1049" s="74" t="s">
        <v>3044</v>
      </c>
      <c r="F1049" s="77" t="s">
        <v>3149</v>
      </c>
      <c r="G1049" s="75" t="s">
        <v>3045</v>
      </c>
      <c r="H1049" s="75" t="s">
        <v>4360</v>
      </c>
      <c r="I1049" s="75" t="s">
        <v>5438</v>
      </c>
      <c r="J1049" s="74"/>
    </row>
    <row r="1050" spans="1:10" ht="60" customHeight="1" x14ac:dyDescent="0.65">
      <c r="A1050" s="74">
        <v>1046</v>
      </c>
      <c r="B1050" s="74">
        <v>1052</v>
      </c>
      <c r="C1050" s="74" t="s">
        <v>3046</v>
      </c>
      <c r="D1050" s="74" t="s">
        <v>3306</v>
      </c>
      <c r="E1050" s="74" t="s">
        <v>3047</v>
      </c>
      <c r="F1050" s="77" t="s">
        <v>3149</v>
      </c>
      <c r="G1050" s="75" t="s">
        <v>3048</v>
      </c>
      <c r="H1050" s="75" t="s">
        <v>4361</v>
      </c>
      <c r="I1050" s="75" t="s">
        <v>5439</v>
      </c>
      <c r="J1050" s="74"/>
    </row>
    <row r="1051" spans="1:10" ht="60" customHeight="1" x14ac:dyDescent="0.65">
      <c r="A1051" s="74">
        <v>1047</v>
      </c>
      <c r="B1051" s="74">
        <v>1053</v>
      </c>
      <c r="C1051" s="74" t="s">
        <v>3049</v>
      </c>
      <c r="D1051" s="74" t="s">
        <v>3306</v>
      </c>
      <c r="E1051" s="74" t="s">
        <v>3050</v>
      </c>
      <c r="F1051" s="77" t="s">
        <v>3149</v>
      </c>
      <c r="G1051" s="75" t="s">
        <v>3051</v>
      </c>
      <c r="H1051" s="75" t="s">
        <v>4362</v>
      </c>
      <c r="I1051" s="75" t="s">
        <v>5440</v>
      </c>
      <c r="J1051" s="74"/>
    </row>
    <row r="1052" spans="1:10" ht="60" customHeight="1" x14ac:dyDescent="0.65">
      <c r="A1052" s="74">
        <v>1048</v>
      </c>
      <c r="B1052" s="74">
        <v>1054</v>
      </c>
      <c r="C1052" s="74" t="s">
        <v>3052</v>
      </c>
      <c r="D1052" s="74" t="s">
        <v>3306</v>
      </c>
      <c r="E1052" s="74" t="s">
        <v>3053</v>
      </c>
      <c r="F1052" s="77" t="s">
        <v>3149</v>
      </c>
      <c r="G1052" s="75" t="s">
        <v>3054</v>
      </c>
      <c r="H1052" s="75" t="s">
        <v>4363</v>
      </c>
      <c r="I1052" s="75" t="s">
        <v>5441</v>
      </c>
      <c r="J1052" s="74"/>
    </row>
    <row r="1053" spans="1:10" ht="60" customHeight="1" x14ac:dyDescent="0.65">
      <c r="A1053" s="74">
        <v>1049</v>
      </c>
      <c r="B1053" s="74">
        <v>1055</v>
      </c>
      <c r="C1053" s="74" t="s">
        <v>3055</v>
      </c>
      <c r="D1053" s="74" t="s">
        <v>3306</v>
      </c>
      <c r="E1053" s="74" t="s">
        <v>3056</v>
      </c>
      <c r="F1053" s="77" t="s">
        <v>3149</v>
      </c>
      <c r="G1053" s="75" t="s">
        <v>3057</v>
      </c>
      <c r="H1053" s="75" t="s">
        <v>4364</v>
      </c>
      <c r="I1053" s="75" t="s">
        <v>5442</v>
      </c>
      <c r="J1053" s="74"/>
    </row>
    <row r="1054" spans="1:10" ht="60" customHeight="1" x14ac:dyDescent="0.65">
      <c r="A1054" s="74">
        <v>1050</v>
      </c>
      <c r="B1054" s="74">
        <v>1056</v>
      </c>
      <c r="C1054" s="74" t="s">
        <v>3058</v>
      </c>
      <c r="D1054" s="74" t="s">
        <v>3306</v>
      </c>
      <c r="E1054" s="74" t="s">
        <v>1148</v>
      </c>
      <c r="F1054" s="77" t="s">
        <v>3149</v>
      </c>
      <c r="G1054" s="75" t="s">
        <v>3059</v>
      </c>
      <c r="H1054" s="75" t="s">
        <v>4365</v>
      </c>
      <c r="I1054" s="75" t="s">
        <v>5443</v>
      </c>
      <c r="J1054" s="74"/>
    </row>
    <row r="1055" spans="1:10" ht="60" customHeight="1" x14ac:dyDescent="0.65">
      <c r="A1055" s="74">
        <v>1051</v>
      </c>
      <c r="B1055" s="74">
        <v>1057</v>
      </c>
      <c r="C1055" s="74" t="s">
        <v>3060</v>
      </c>
      <c r="D1055" s="74" t="s">
        <v>3306</v>
      </c>
      <c r="E1055" s="74" t="s">
        <v>3061</v>
      </c>
      <c r="F1055" s="77" t="s">
        <v>3149</v>
      </c>
      <c r="G1055" s="75" t="s">
        <v>3062</v>
      </c>
      <c r="H1055" s="75" t="s">
        <v>4366</v>
      </c>
      <c r="I1055" s="75" t="s">
        <v>5444</v>
      </c>
      <c r="J1055" s="74"/>
    </row>
    <row r="1056" spans="1:10" ht="60" customHeight="1" x14ac:dyDescent="0.65">
      <c r="A1056" s="74">
        <v>1052</v>
      </c>
      <c r="B1056" s="74">
        <v>1058</v>
      </c>
      <c r="C1056" s="74" t="s">
        <v>3063</v>
      </c>
      <c r="D1056" s="74" t="s">
        <v>3306</v>
      </c>
      <c r="E1056" s="74" t="s">
        <v>3064</v>
      </c>
      <c r="F1056" s="77" t="s">
        <v>3149</v>
      </c>
      <c r="G1056" s="75" t="s">
        <v>3065</v>
      </c>
      <c r="H1056" s="75" t="s">
        <v>4367</v>
      </c>
      <c r="I1056" s="75" t="s">
        <v>5445</v>
      </c>
      <c r="J1056" s="74"/>
    </row>
    <row r="1057" spans="1:10" ht="60" customHeight="1" x14ac:dyDescent="0.65">
      <c r="A1057" s="74">
        <v>1053</v>
      </c>
      <c r="B1057" s="74">
        <v>1059</v>
      </c>
      <c r="C1057" s="74" t="s">
        <v>3066</v>
      </c>
      <c r="D1057" s="74" t="s">
        <v>3306</v>
      </c>
      <c r="E1057" s="74" t="s">
        <v>3067</v>
      </c>
      <c r="F1057" s="77" t="s">
        <v>3149</v>
      </c>
      <c r="G1057" s="75" t="s">
        <v>3068</v>
      </c>
      <c r="H1057" s="75" t="s">
        <v>4368</v>
      </c>
      <c r="I1057" s="75" t="s">
        <v>5446</v>
      </c>
      <c r="J1057" s="74"/>
    </row>
    <row r="1058" spans="1:10" ht="60" customHeight="1" x14ac:dyDescent="0.65">
      <c r="A1058" s="74">
        <v>1054</v>
      </c>
      <c r="B1058" s="74">
        <v>1060</v>
      </c>
      <c r="C1058" s="74" t="s">
        <v>3069</v>
      </c>
      <c r="D1058" s="74" t="s">
        <v>3306</v>
      </c>
      <c r="E1058" s="74" t="s">
        <v>2930</v>
      </c>
      <c r="F1058" s="77" t="s">
        <v>3149</v>
      </c>
      <c r="G1058" s="75" t="s">
        <v>3070</v>
      </c>
      <c r="H1058" s="75" t="s">
        <v>4369</v>
      </c>
      <c r="I1058" s="75" t="s">
        <v>5447</v>
      </c>
      <c r="J1058" s="74"/>
    </row>
    <row r="1059" spans="1:10" ht="60" customHeight="1" x14ac:dyDescent="0.65">
      <c r="A1059" s="74">
        <v>1055</v>
      </c>
      <c r="B1059" s="74">
        <v>1061</v>
      </c>
      <c r="C1059" s="74" t="s">
        <v>3071</v>
      </c>
      <c r="D1059" s="74" t="s">
        <v>3306</v>
      </c>
      <c r="E1059" s="74" t="s">
        <v>3072</v>
      </c>
      <c r="F1059" s="77" t="s">
        <v>3149</v>
      </c>
      <c r="G1059" s="75" t="s">
        <v>3073</v>
      </c>
      <c r="H1059" s="75" t="s">
        <v>4370</v>
      </c>
      <c r="I1059" s="75" t="s">
        <v>5448</v>
      </c>
      <c r="J1059" s="74"/>
    </row>
    <row r="1060" spans="1:10" ht="60" customHeight="1" x14ac:dyDescent="0.65">
      <c r="A1060" s="74">
        <v>1056</v>
      </c>
      <c r="B1060" s="74">
        <v>1062</v>
      </c>
      <c r="C1060" s="74" t="s">
        <v>3074</v>
      </c>
      <c r="D1060" s="74" t="s">
        <v>3306</v>
      </c>
      <c r="E1060" s="74" t="s">
        <v>3075</v>
      </c>
      <c r="F1060" s="77" t="s">
        <v>3149</v>
      </c>
      <c r="G1060" s="75" t="s">
        <v>3076</v>
      </c>
      <c r="H1060" s="75" t="s">
        <v>4371</v>
      </c>
      <c r="I1060" s="75" t="s">
        <v>5449</v>
      </c>
      <c r="J1060" s="74"/>
    </row>
    <row r="1061" spans="1:10" ht="60" customHeight="1" x14ac:dyDescent="0.65">
      <c r="A1061" s="74">
        <v>1057</v>
      </c>
      <c r="B1061" s="74">
        <v>1063</v>
      </c>
      <c r="C1061" s="74" t="s">
        <v>3077</v>
      </c>
      <c r="D1061" s="74" t="s">
        <v>3306</v>
      </c>
      <c r="E1061" s="74" t="s">
        <v>3078</v>
      </c>
      <c r="F1061" s="77" t="s">
        <v>3149</v>
      </c>
      <c r="G1061" s="75" t="s">
        <v>3079</v>
      </c>
      <c r="H1061" s="75" t="s">
        <v>4372</v>
      </c>
      <c r="I1061" s="75" t="s">
        <v>5450</v>
      </c>
      <c r="J1061" s="74"/>
    </row>
    <row r="1062" spans="1:10" ht="60" customHeight="1" x14ac:dyDescent="0.65">
      <c r="A1062" s="74">
        <v>1058</v>
      </c>
      <c r="B1062" s="74">
        <v>1064</v>
      </c>
      <c r="C1062" s="74" t="s">
        <v>3080</v>
      </c>
      <c r="D1062" s="74" t="s">
        <v>3306</v>
      </c>
      <c r="E1062" s="74" t="s">
        <v>1806</v>
      </c>
      <c r="F1062" s="77" t="s">
        <v>3145</v>
      </c>
      <c r="G1062" s="75" t="s">
        <v>3081</v>
      </c>
      <c r="H1062" s="75" t="s">
        <v>4373</v>
      </c>
      <c r="I1062" s="75" t="s">
        <v>5451</v>
      </c>
      <c r="J1062" s="74"/>
    </row>
    <row r="1063" spans="1:10" ht="60" customHeight="1" x14ac:dyDescent="0.65">
      <c r="A1063" s="74">
        <v>1059</v>
      </c>
      <c r="B1063" s="74">
        <v>1065</v>
      </c>
      <c r="C1063" s="74" t="s">
        <v>3082</v>
      </c>
      <c r="D1063" s="74" t="s">
        <v>3306</v>
      </c>
      <c r="E1063" s="74" t="s">
        <v>3083</v>
      </c>
      <c r="F1063" s="77" t="s">
        <v>3145</v>
      </c>
      <c r="G1063" s="75" t="s">
        <v>3084</v>
      </c>
      <c r="H1063" s="75" t="s">
        <v>4374</v>
      </c>
      <c r="I1063" s="75" t="s">
        <v>5452</v>
      </c>
      <c r="J1063" s="74"/>
    </row>
    <row r="1064" spans="1:10" ht="60" customHeight="1" x14ac:dyDescent="0.65">
      <c r="A1064" s="74">
        <v>1060</v>
      </c>
      <c r="B1064" s="74">
        <v>1066</v>
      </c>
      <c r="C1064" s="74" t="s">
        <v>3085</v>
      </c>
      <c r="D1064" s="74" t="s">
        <v>3306</v>
      </c>
      <c r="E1064" s="74" t="s">
        <v>3086</v>
      </c>
      <c r="F1064" s="77" t="s">
        <v>3145</v>
      </c>
      <c r="G1064" s="75" t="s">
        <v>3087</v>
      </c>
      <c r="H1064" s="75" t="s">
        <v>4375</v>
      </c>
      <c r="I1064" s="75" t="s">
        <v>5453</v>
      </c>
      <c r="J1064" s="74"/>
    </row>
    <row r="1065" spans="1:10" ht="60" customHeight="1" x14ac:dyDescent="0.65">
      <c r="A1065" s="74">
        <v>1061</v>
      </c>
      <c r="B1065" s="74">
        <v>1067</v>
      </c>
      <c r="C1065" s="74" t="s">
        <v>3088</v>
      </c>
      <c r="D1065" s="74" t="s">
        <v>3306</v>
      </c>
      <c r="E1065" s="74" t="s">
        <v>3089</v>
      </c>
      <c r="F1065" s="77" t="s">
        <v>3145</v>
      </c>
      <c r="G1065" s="75" t="s">
        <v>3090</v>
      </c>
      <c r="H1065" s="75" t="s">
        <v>4376</v>
      </c>
      <c r="I1065" s="75" t="s">
        <v>5454</v>
      </c>
      <c r="J1065" s="74"/>
    </row>
    <row r="1066" spans="1:10" ht="60" customHeight="1" x14ac:dyDescent="0.65">
      <c r="A1066" s="74">
        <v>1062</v>
      </c>
      <c r="B1066" s="74">
        <v>1068</v>
      </c>
      <c r="C1066" s="74" t="s">
        <v>3091</v>
      </c>
      <c r="D1066" s="74" t="s">
        <v>3306</v>
      </c>
      <c r="E1066" s="74" t="s">
        <v>3092</v>
      </c>
      <c r="F1066" s="77" t="s">
        <v>3145</v>
      </c>
      <c r="G1066" s="75" t="s">
        <v>3093</v>
      </c>
      <c r="H1066" s="75" t="s">
        <v>4377</v>
      </c>
      <c r="I1066" s="75" t="s">
        <v>5455</v>
      </c>
      <c r="J1066" s="74"/>
    </row>
    <row r="1067" spans="1:10" ht="60" customHeight="1" x14ac:dyDescent="0.65">
      <c r="A1067" s="74">
        <v>1063</v>
      </c>
      <c r="B1067" s="74">
        <v>1069</v>
      </c>
      <c r="C1067" s="74" t="s">
        <v>3094</v>
      </c>
      <c r="D1067" s="74" t="s">
        <v>3308</v>
      </c>
      <c r="E1067" s="74" t="s">
        <v>3095</v>
      </c>
      <c r="F1067" s="77" t="s">
        <v>3145</v>
      </c>
      <c r="G1067" s="75" t="s">
        <v>3096</v>
      </c>
      <c r="H1067" s="75" t="s">
        <v>4378</v>
      </c>
      <c r="I1067" s="75" t="s">
        <v>5456</v>
      </c>
      <c r="J1067" s="74"/>
    </row>
    <row r="1068" spans="1:10" ht="60" customHeight="1" x14ac:dyDescent="0.65">
      <c r="A1068" s="74">
        <v>1064</v>
      </c>
      <c r="B1068" s="74">
        <v>1070</v>
      </c>
      <c r="C1068" s="74" t="s">
        <v>3097</v>
      </c>
      <c r="D1068" s="74" t="s">
        <v>3306</v>
      </c>
      <c r="E1068" s="74" t="s">
        <v>3098</v>
      </c>
      <c r="F1068" s="77" t="s">
        <v>3145</v>
      </c>
      <c r="G1068" s="75" t="s">
        <v>3099</v>
      </c>
      <c r="H1068" s="75" t="s">
        <v>4379</v>
      </c>
      <c r="I1068" s="75" t="s">
        <v>5457</v>
      </c>
      <c r="J1068" s="74"/>
    </row>
    <row r="1069" spans="1:10" ht="60" customHeight="1" x14ac:dyDescent="0.65">
      <c r="A1069" s="74">
        <v>1065</v>
      </c>
      <c r="B1069" s="74">
        <v>1071</v>
      </c>
      <c r="C1069" s="74" t="s">
        <v>3100</v>
      </c>
      <c r="D1069" s="74" t="s">
        <v>3306</v>
      </c>
      <c r="E1069" s="74" t="s">
        <v>3101</v>
      </c>
      <c r="F1069" s="77" t="s">
        <v>3145</v>
      </c>
      <c r="G1069" s="75" t="s">
        <v>3102</v>
      </c>
      <c r="H1069" s="75" t="s">
        <v>4380</v>
      </c>
      <c r="I1069" s="75" t="s">
        <v>5458</v>
      </c>
      <c r="J1069" s="74"/>
    </row>
    <row r="1070" spans="1:10" ht="60" customHeight="1" x14ac:dyDescent="0.65">
      <c r="A1070" s="74">
        <v>1066</v>
      </c>
      <c r="B1070" s="74">
        <v>1072</v>
      </c>
      <c r="C1070" s="74" t="s">
        <v>3103</v>
      </c>
      <c r="D1070" s="74" t="s">
        <v>3306</v>
      </c>
      <c r="E1070" s="74" t="s">
        <v>3104</v>
      </c>
      <c r="F1070" s="77" t="s">
        <v>3145</v>
      </c>
      <c r="G1070" s="75" t="s">
        <v>3105</v>
      </c>
      <c r="H1070" s="75" t="s">
        <v>4381</v>
      </c>
      <c r="I1070" s="75" t="s">
        <v>5459</v>
      </c>
      <c r="J1070" s="74"/>
    </row>
    <row r="1071" spans="1:10" ht="60" customHeight="1" x14ac:dyDescent="0.65">
      <c r="A1071" s="74">
        <v>1067</v>
      </c>
      <c r="B1071" s="74">
        <v>1073</v>
      </c>
      <c r="C1071" s="74" t="s">
        <v>3106</v>
      </c>
      <c r="D1071" s="74" t="s">
        <v>3306</v>
      </c>
      <c r="E1071" s="74" t="s">
        <v>3107</v>
      </c>
      <c r="F1071" s="77" t="s">
        <v>3145</v>
      </c>
      <c r="G1071" s="75" t="s">
        <v>3108</v>
      </c>
      <c r="H1071" s="75" t="s">
        <v>4382</v>
      </c>
      <c r="I1071" s="75" t="s">
        <v>5460</v>
      </c>
      <c r="J1071" s="74"/>
    </row>
    <row r="1072" spans="1:10" ht="60" customHeight="1" x14ac:dyDescent="0.65">
      <c r="A1072" s="74">
        <v>1068</v>
      </c>
      <c r="B1072" s="74">
        <v>1074</v>
      </c>
      <c r="C1072" s="74" t="s">
        <v>3109</v>
      </c>
      <c r="D1072" s="74" t="s">
        <v>3306</v>
      </c>
      <c r="E1072" s="74" t="s">
        <v>3110</v>
      </c>
      <c r="F1072" s="77" t="s">
        <v>3145</v>
      </c>
      <c r="G1072" s="75" t="s">
        <v>3111</v>
      </c>
      <c r="H1072" s="75" t="s">
        <v>4383</v>
      </c>
      <c r="I1072" s="75" t="s">
        <v>5461</v>
      </c>
      <c r="J1072" s="74"/>
    </row>
    <row r="1073" spans="1:10" ht="60" customHeight="1" x14ac:dyDescent="0.65">
      <c r="A1073" s="74">
        <v>1069</v>
      </c>
      <c r="B1073" s="74">
        <v>1075</v>
      </c>
      <c r="C1073" s="74" t="s">
        <v>3112</v>
      </c>
      <c r="D1073" s="74" t="s">
        <v>3306</v>
      </c>
      <c r="E1073" s="74" t="s">
        <v>3113</v>
      </c>
      <c r="F1073" s="77" t="s">
        <v>3145</v>
      </c>
      <c r="G1073" s="75" t="s">
        <v>3114</v>
      </c>
      <c r="H1073" s="75" t="s">
        <v>4384</v>
      </c>
      <c r="I1073" s="75" t="s">
        <v>5462</v>
      </c>
      <c r="J1073" s="74"/>
    </row>
    <row r="1074" spans="1:10" ht="60" customHeight="1" x14ac:dyDescent="0.65">
      <c r="A1074" s="74">
        <v>1070</v>
      </c>
      <c r="B1074" s="74">
        <v>1076</v>
      </c>
      <c r="C1074" s="74" t="s">
        <v>3115</v>
      </c>
      <c r="D1074" s="74" t="s">
        <v>3306</v>
      </c>
      <c r="E1074" s="74" t="s">
        <v>3116</v>
      </c>
      <c r="F1074" s="77" t="s">
        <v>3145</v>
      </c>
      <c r="G1074" s="75" t="s">
        <v>3117</v>
      </c>
      <c r="H1074" s="75" t="s">
        <v>4385</v>
      </c>
      <c r="I1074" s="75" t="s">
        <v>5463</v>
      </c>
      <c r="J1074" s="74"/>
    </row>
    <row r="1075" spans="1:10" ht="60" customHeight="1" x14ac:dyDescent="0.65">
      <c r="A1075" s="74">
        <v>1071</v>
      </c>
      <c r="B1075" s="74">
        <v>1077</v>
      </c>
      <c r="C1075" s="74" t="s">
        <v>3118</v>
      </c>
      <c r="D1075" s="74" t="s">
        <v>3306</v>
      </c>
      <c r="E1075" s="74" t="s">
        <v>231</v>
      </c>
      <c r="F1075" s="77" t="s">
        <v>3145</v>
      </c>
      <c r="G1075" s="75" t="s">
        <v>3119</v>
      </c>
      <c r="H1075" s="75" t="s">
        <v>4386</v>
      </c>
      <c r="I1075" s="75" t="s">
        <v>5464</v>
      </c>
      <c r="J1075" s="74"/>
    </row>
    <row r="1076" spans="1:10" ht="60" customHeight="1" x14ac:dyDescent="0.65">
      <c r="A1076" s="74">
        <v>1072</v>
      </c>
      <c r="B1076" s="74">
        <v>1078</v>
      </c>
      <c r="C1076" s="74" t="s">
        <v>3120</v>
      </c>
      <c r="D1076" s="74" t="s">
        <v>3306</v>
      </c>
      <c r="E1076" s="74" t="s">
        <v>3121</v>
      </c>
      <c r="F1076" s="77" t="s">
        <v>3145</v>
      </c>
      <c r="G1076" s="75" t="s">
        <v>3122</v>
      </c>
      <c r="H1076" s="75" t="s">
        <v>4387</v>
      </c>
      <c r="I1076" s="75" t="s">
        <v>5465</v>
      </c>
      <c r="J1076" s="74"/>
    </row>
    <row r="1077" spans="1:10" ht="60" customHeight="1" x14ac:dyDescent="0.65">
      <c r="A1077" s="74">
        <v>1073</v>
      </c>
      <c r="B1077" s="74">
        <v>1079</v>
      </c>
      <c r="C1077" s="74" t="s">
        <v>3123</v>
      </c>
      <c r="D1077" s="74" t="s">
        <v>3306</v>
      </c>
      <c r="E1077" s="74" t="s">
        <v>3124</v>
      </c>
      <c r="F1077" s="77" t="s">
        <v>3145</v>
      </c>
      <c r="G1077" s="75" t="s">
        <v>3125</v>
      </c>
      <c r="H1077" s="75" t="s">
        <v>4388</v>
      </c>
      <c r="I1077" s="75" t="s">
        <v>5466</v>
      </c>
      <c r="J1077" s="74"/>
    </row>
    <row r="1078" spans="1:10" ht="60" customHeight="1" x14ac:dyDescent="0.65">
      <c r="A1078" s="74">
        <v>1074</v>
      </c>
      <c r="B1078" s="74">
        <v>1080</v>
      </c>
      <c r="C1078" s="74" t="s">
        <v>3126</v>
      </c>
      <c r="D1078" s="74" t="s">
        <v>3306</v>
      </c>
      <c r="E1078" s="74" t="s">
        <v>3127</v>
      </c>
      <c r="F1078" s="77" t="s">
        <v>3145</v>
      </c>
      <c r="G1078" s="75" t="s">
        <v>3128</v>
      </c>
      <c r="H1078" s="75" t="s">
        <v>4389</v>
      </c>
      <c r="I1078" s="75" t="s">
        <v>5467</v>
      </c>
      <c r="J1078" s="74"/>
    </row>
    <row r="1079" spans="1:10" ht="60" customHeight="1" x14ac:dyDescent="0.65">
      <c r="A1079" s="74">
        <v>1075</v>
      </c>
      <c r="B1079" s="74">
        <v>1081</v>
      </c>
      <c r="C1079" s="74" t="s">
        <v>3129</v>
      </c>
      <c r="D1079" s="74" t="s">
        <v>3306</v>
      </c>
      <c r="E1079" s="74" t="s">
        <v>3130</v>
      </c>
      <c r="F1079" s="77" t="s">
        <v>3145</v>
      </c>
      <c r="G1079" s="75" t="s">
        <v>3131</v>
      </c>
      <c r="H1079" s="75" t="s">
        <v>4390</v>
      </c>
      <c r="I1079" s="75" t="s">
        <v>5468</v>
      </c>
      <c r="J1079" s="74"/>
    </row>
    <row r="1080" spans="1:10" ht="60" customHeight="1" x14ac:dyDescent="0.65">
      <c r="A1080" s="74">
        <v>1076</v>
      </c>
      <c r="B1080" s="74">
        <v>1082</v>
      </c>
      <c r="C1080" s="74" t="s">
        <v>3132</v>
      </c>
      <c r="D1080" s="74" t="s">
        <v>3306</v>
      </c>
      <c r="E1080" s="74" t="s">
        <v>3133</v>
      </c>
      <c r="F1080" s="77" t="s">
        <v>3145</v>
      </c>
      <c r="G1080" s="75" t="s">
        <v>3134</v>
      </c>
      <c r="H1080" s="75" t="s">
        <v>4391</v>
      </c>
      <c r="I1080" s="75" t="s">
        <v>5469</v>
      </c>
      <c r="J1080" s="74"/>
    </row>
    <row r="1081" spans="1:10" ht="60" customHeight="1" x14ac:dyDescent="0.65">
      <c r="A1081" s="74">
        <v>1077</v>
      </c>
      <c r="B1081" s="74">
        <v>1083</v>
      </c>
      <c r="C1081" s="74" t="s">
        <v>3135</v>
      </c>
      <c r="D1081" s="74" t="s">
        <v>3306</v>
      </c>
      <c r="E1081" s="74" t="s">
        <v>3136</v>
      </c>
      <c r="F1081" s="77" t="s">
        <v>3145</v>
      </c>
      <c r="G1081" s="75" t="s">
        <v>3137</v>
      </c>
      <c r="H1081" s="75" t="s">
        <v>4392</v>
      </c>
      <c r="I1081" s="75" t="s">
        <v>5470</v>
      </c>
      <c r="J1081" s="74"/>
    </row>
    <row r="1082" spans="1:10" ht="60" customHeight="1" x14ac:dyDescent="0.65">
      <c r="A1082" s="74">
        <v>1078</v>
      </c>
      <c r="B1082" s="74">
        <v>1084</v>
      </c>
      <c r="C1082" s="74" t="s">
        <v>3138</v>
      </c>
      <c r="D1082" s="74" t="s">
        <v>3306</v>
      </c>
      <c r="E1082" s="74" t="s">
        <v>3139</v>
      </c>
      <c r="F1082" s="77" t="s">
        <v>3145</v>
      </c>
      <c r="G1082" s="75" t="s">
        <v>3140</v>
      </c>
      <c r="H1082" s="75" t="s">
        <v>4393</v>
      </c>
      <c r="I1082" s="75" t="s">
        <v>5471</v>
      </c>
      <c r="J1082" s="74"/>
    </row>
    <row r="1083" spans="1:10" s="57" customFormat="1" ht="33.950000000000003" customHeight="1" x14ac:dyDescent="0.65">
      <c r="A1083" s="65"/>
      <c r="B1083" s="66"/>
      <c r="C1083" s="61" t="s">
        <v>3315</v>
      </c>
      <c r="D1083" s="67"/>
      <c r="E1083" s="67"/>
      <c r="F1083" s="67"/>
      <c r="G1083" s="68"/>
      <c r="H1083" s="68"/>
      <c r="I1083" s="68"/>
      <c r="J1083" s="66"/>
    </row>
    <row r="1084" spans="1:10" ht="60" customHeight="1" x14ac:dyDescent="0.65">
      <c r="A1084" s="74">
        <v>1079</v>
      </c>
      <c r="B1084" s="74">
        <v>55</v>
      </c>
      <c r="C1084" s="74" t="s">
        <v>174</v>
      </c>
      <c r="D1084" s="74" t="s">
        <v>3306</v>
      </c>
      <c r="E1084" s="74" t="s">
        <v>175</v>
      </c>
      <c r="F1084" s="77" t="s">
        <v>3144</v>
      </c>
      <c r="G1084" s="75" t="s">
        <v>176</v>
      </c>
      <c r="H1084" s="79">
        <v>101068165</v>
      </c>
      <c r="I1084" s="79">
        <v>15513344</v>
      </c>
      <c r="J1084" s="74"/>
    </row>
    <row r="1085" spans="1:10" ht="60" customHeight="1" x14ac:dyDescent="0.65">
      <c r="A1085" s="74">
        <v>1080</v>
      </c>
      <c r="B1085" s="74">
        <v>66</v>
      </c>
      <c r="C1085" s="74" t="s">
        <v>174</v>
      </c>
      <c r="D1085" s="74" t="s">
        <v>3306</v>
      </c>
      <c r="E1085" s="74" t="s">
        <v>207</v>
      </c>
      <c r="F1085" s="77" t="s">
        <v>3144</v>
      </c>
      <c r="G1085" s="75" t="s">
        <v>208</v>
      </c>
      <c r="H1085" s="79">
        <v>101068165</v>
      </c>
      <c r="I1085" s="80">
        <v>977028442</v>
      </c>
      <c r="J1085" s="74"/>
    </row>
    <row r="1086" spans="1:10" ht="60" customHeight="1" x14ac:dyDescent="0.65">
      <c r="A1086" s="74">
        <v>1081</v>
      </c>
      <c r="B1086" s="74">
        <v>585</v>
      </c>
      <c r="C1086" s="74" t="s">
        <v>1720</v>
      </c>
      <c r="D1086" s="74" t="s">
        <v>3306</v>
      </c>
      <c r="E1086" s="74" t="s">
        <v>713</v>
      </c>
      <c r="F1086" s="77" t="s">
        <v>3144</v>
      </c>
      <c r="G1086" s="75" t="s">
        <v>1721</v>
      </c>
      <c r="H1086" s="79">
        <v>101013809</v>
      </c>
      <c r="I1086" s="80">
        <v>967819773</v>
      </c>
      <c r="J1086" s="74"/>
    </row>
    <row r="1087" spans="1:10" ht="60" customHeight="1" x14ac:dyDescent="0.65">
      <c r="A1087" s="74">
        <v>1082</v>
      </c>
      <c r="B1087" s="74">
        <v>757</v>
      </c>
      <c r="C1087" s="74" t="s">
        <v>2219</v>
      </c>
      <c r="D1087" s="74" t="s">
        <v>3306</v>
      </c>
      <c r="E1087" s="74" t="s">
        <v>2220</v>
      </c>
      <c r="F1087" s="77" t="s">
        <v>3150</v>
      </c>
      <c r="G1087" s="75" t="s">
        <v>2221</v>
      </c>
      <c r="H1087" s="79">
        <v>101071802</v>
      </c>
      <c r="I1087" s="79">
        <v>68609167</v>
      </c>
      <c r="J1087" s="74"/>
    </row>
    <row r="1088" spans="1:10" ht="60" customHeight="1" x14ac:dyDescent="0.65">
      <c r="A1088" s="74">
        <v>1083</v>
      </c>
      <c r="B1088" s="74">
        <v>759</v>
      </c>
      <c r="C1088" s="74" t="s">
        <v>2225</v>
      </c>
      <c r="D1088" s="74" t="s">
        <v>3306</v>
      </c>
      <c r="E1088" s="74" t="s">
        <v>2226</v>
      </c>
      <c r="F1088" s="77" t="s">
        <v>3150</v>
      </c>
      <c r="G1088" s="75" t="s">
        <v>2227</v>
      </c>
      <c r="H1088" s="79">
        <v>101071800</v>
      </c>
      <c r="I1088" s="79">
        <v>68609167</v>
      </c>
      <c r="J1088" s="74"/>
    </row>
    <row r="1089" spans="1:10" ht="60" customHeight="1" x14ac:dyDescent="0.65">
      <c r="A1089" s="74">
        <v>1084</v>
      </c>
      <c r="B1089" s="74">
        <v>844</v>
      </c>
      <c r="C1089" s="74" t="s">
        <v>1720</v>
      </c>
      <c r="D1089" s="74" t="s">
        <v>3306</v>
      </c>
      <c r="E1089" s="74" t="s">
        <v>1308</v>
      </c>
      <c r="F1089" s="77" t="s">
        <v>3144</v>
      </c>
      <c r="G1089" s="75" t="s">
        <v>2464</v>
      </c>
      <c r="H1089" s="79">
        <v>101013809</v>
      </c>
      <c r="I1089" s="80">
        <v>967819773</v>
      </c>
      <c r="J1089" s="74"/>
    </row>
    <row r="1090" spans="1:10" s="57" customFormat="1" ht="18" customHeight="1" x14ac:dyDescent="0.65">
      <c r="A1090" s="58"/>
      <c r="B1090" s="58"/>
      <c r="C1090" s="58"/>
      <c r="D1090" s="58"/>
      <c r="E1090" s="58"/>
      <c r="F1090" s="58"/>
      <c r="G1090" s="69"/>
      <c r="H1090" s="69"/>
      <c r="I1090" s="69"/>
      <c r="J1090" s="58"/>
    </row>
    <row r="1091" spans="1:10" s="57" customFormat="1" ht="67.7" customHeight="1" x14ac:dyDescent="0.65">
      <c r="A1091" s="91" t="s">
        <v>5472</v>
      </c>
      <c r="B1091" s="91"/>
      <c r="C1091" s="91"/>
      <c r="D1091" s="91"/>
      <c r="E1091" s="91"/>
      <c r="F1091" s="91"/>
      <c r="G1091" s="91"/>
      <c r="H1091" s="70"/>
      <c r="I1091" s="70"/>
      <c r="J1091" s="7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1091:G1091"/>
    <mergeCell ref="A1:J1"/>
    <mergeCell ref="A2:J2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2020-08-06T04:07:25Z</cp:lastPrinted>
  <dcterms:created xsi:type="dcterms:W3CDTF">2020-07-29T08:59:30Z</dcterms:created>
  <dcterms:modified xsi:type="dcterms:W3CDTF">2020-08-10T08:20:58Z</dcterms:modified>
</cp:coreProperties>
</file>